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030"/>
  </bookViews>
  <sheets>
    <sheet name="Information" sheetId="15" r:id="rId1"/>
    <sheet name="Income Limits" sheetId="16" r:id="rId2"/>
    <sheet name="Maximum Rents" sheetId="17" r:id="rId3"/>
    <sheet name="HOME RENTS" sheetId="4" r:id="rId4"/>
    <sheet name="HUD Reporting Figures" sheetId="18" r:id="rId5"/>
    <sheet name="HUD HOME 30%" sheetId="6" r:id="rId6"/>
  </sheets>
  <definedNames>
    <definedName name="_xlnm.Print_Area" localSheetId="1">'Income Limits'!$A$1:$J$1649</definedName>
    <definedName name="_xlnm.Print_Area" localSheetId="0">Information!$A$1:$M$113</definedName>
    <definedName name="_xlnm.Print_Area" localSheetId="2">'Maximum Rents'!$A$1:$I$1645</definedName>
    <definedName name="_xlnm.Print_Titles" localSheetId="4">'HUD Reporting Figures'!$1:$6</definedName>
    <definedName name="_xlnm.Print_Titles" localSheetId="1">'Income Limits'!$1:$8</definedName>
    <definedName name="_xlnm.Print_Titles" localSheetId="2">'Maximum Rents'!$1:$8</definedName>
    <definedName name="Print_Titles_MI">'Income Limits'!$1:$8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G1587" i="17" l="1"/>
  <c r="F1587" i="17"/>
  <c r="E1587" i="17"/>
  <c r="D1587" i="17"/>
  <c r="C1587" i="17"/>
  <c r="B1587" i="17"/>
  <c r="G1579" i="17"/>
  <c r="F1579" i="17"/>
  <c r="E1579" i="17"/>
  <c r="D1579" i="17"/>
  <c r="C1579" i="17"/>
  <c r="B1579" i="17"/>
  <c r="G1577" i="17"/>
  <c r="F1577" i="17"/>
  <c r="E1577" i="17"/>
  <c r="D1577" i="17"/>
  <c r="C1577" i="17"/>
  <c r="B1577" i="17"/>
  <c r="G1568" i="17"/>
  <c r="F1568" i="17"/>
  <c r="E1568" i="17"/>
  <c r="D1568" i="17"/>
  <c r="C1568" i="17"/>
  <c r="B1568" i="17"/>
  <c r="G1560" i="17"/>
  <c r="F1560" i="17"/>
  <c r="E1560" i="17"/>
  <c r="D1560" i="17"/>
  <c r="C1560" i="17"/>
  <c r="B1560" i="17"/>
  <c r="G1558" i="17"/>
  <c r="F1558" i="17"/>
  <c r="E1558" i="17"/>
  <c r="D1558" i="17"/>
  <c r="C1558" i="17"/>
  <c r="B1558" i="17"/>
  <c r="G1549" i="17"/>
  <c r="F1549" i="17"/>
  <c r="E1549" i="17"/>
  <c r="D1549" i="17"/>
  <c r="C1549" i="17"/>
  <c r="B1549" i="17"/>
  <c r="G1541" i="17"/>
  <c r="F1541" i="17"/>
  <c r="E1541" i="17"/>
  <c r="D1541" i="17"/>
  <c r="C1541" i="17"/>
  <c r="B1541" i="17"/>
  <c r="G1539" i="17"/>
  <c r="F1539" i="17"/>
  <c r="E1539" i="17"/>
  <c r="D1539" i="17"/>
  <c r="C1539" i="17"/>
  <c r="B1539" i="17"/>
  <c r="G1530" i="17"/>
  <c r="F1530" i="17"/>
  <c r="E1530" i="17"/>
  <c r="D1530" i="17"/>
  <c r="C1530" i="17"/>
  <c r="B1530" i="17"/>
  <c r="G1522" i="17"/>
  <c r="F1522" i="17"/>
  <c r="E1522" i="17"/>
  <c r="D1522" i="17"/>
  <c r="C1522" i="17"/>
  <c r="B1522" i="17"/>
  <c r="G1520" i="17"/>
  <c r="F1520" i="17"/>
  <c r="E1520" i="17"/>
  <c r="D1520" i="17"/>
  <c r="C1520" i="17"/>
  <c r="B1520" i="17"/>
  <c r="G1511" i="17"/>
  <c r="F1511" i="17"/>
  <c r="E1511" i="17"/>
  <c r="D1511" i="17"/>
  <c r="C1511" i="17"/>
  <c r="B1511" i="17"/>
  <c r="G1503" i="17"/>
  <c r="F1503" i="17"/>
  <c r="E1503" i="17"/>
  <c r="D1503" i="17"/>
  <c r="C1503" i="17"/>
  <c r="B1503" i="17"/>
  <c r="G1501" i="17"/>
  <c r="F1501" i="17"/>
  <c r="E1501" i="17"/>
  <c r="D1501" i="17"/>
  <c r="C1501" i="17"/>
  <c r="B1501" i="17"/>
  <c r="G1492" i="17"/>
  <c r="F1492" i="17"/>
  <c r="E1492" i="17"/>
  <c r="D1492" i="17"/>
  <c r="C1492" i="17"/>
  <c r="B1492" i="17"/>
  <c r="G1484" i="17"/>
  <c r="F1484" i="17"/>
  <c r="E1484" i="17"/>
  <c r="D1484" i="17"/>
  <c r="C1484" i="17"/>
  <c r="B1484" i="17"/>
  <c r="G1482" i="17"/>
  <c r="F1482" i="17"/>
  <c r="E1482" i="17"/>
  <c r="D1482" i="17"/>
  <c r="C1482" i="17"/>
  <c r="B1482" i="17"/>
  <c r="G1473" i="17"/>
  <c r="F1473" i="17"/>
  <c r="E1473" i="17"/>
  <c r="D1473" i="17"/>
  <c r="C1473" i="17"/>
  <c r="B1473" i="17"/>
  <c r="G1465" i="17"/>
  <c r="F1465" i="17"/>
  <c r="E1465" i="17"/>
  <c r="D1465" i="17"/>
  <c r="C1465" i="17"/>
  <c r="B1465" i="17"/>
  <c r="G1463" i="17"/>
  <c r="F1463" i="17"/>
  <c r="E1463" i="17"/>
  <c r="D1463" i="17"/>
  <c r="C1463" i="17"/>
  <c r="B1463" i="17"/>
  <c r="G1454" i="17"/>
  <c r="F1454" i="17"/>
  <c r="E1454" i="17"/>
  <c r="D1454" i="17"/>
  <c r="C1454" i="17"/>
  <c r="B1454" i="17"/>
  <c r="G1446" i="17"/>
  <c r="F1446" i="17"/>
  <c r="E1446" i="17"/>
  <c r="D1446" i="17"/>
  <c r="C1446" i="17"/>
  <c r="B1446" i="17"/>
  <c r="G1444" i="17"/>
  <c r="F1444" i="17"/>
  <c r="E1444" i="17"/>
  <c r="D1444" i="17"/>
  <c r="C1444" i="17"/>
  <c r="B1444" i="17"/>
  <c r="G1435" i="17"/>
  <c r="F1435" i="17"/>
  <c r="E1435" i="17"/>
  <c r="D1435" i="17"/>
  <c r="C1435" i="17"/>
  <c r="B1435" i="17"/>
  <c r="G1427" i="17"/>
  <c r="F1427" i="17"/>
  <c r="E1427" i="17"/>
  <c r="D1427" i="17"/>
  <c r="C1427" i="17"/>
  <c r="B1427" i="17"/>
  <c r="G1425" i="17"/>
  <c r="F1425" i="17"/>
  <c r="E1425" i="17"/>
  <c r="D1425" i="17"/>
  <c r="C1425" i="17"/>
  <c r="B1425" i="17"/>
  <c r="G1416" i="17"/>
  <c r="F1416" i="17"/>
  <c r="E1416" i="17"/>
  <c r="D1416" i="17"/>
  <c r="C1416" i="17"/>
  <c r="B1416" i="17"/>
  <c r="G1408" i="17"/>
  <c r="F1408" i="17"/>
  <c r="E1408" i="17"/>
  <c r="D1408" i="17"/>
  <c r="C1408" i="17"/>
  <c r="B1408" i="17"/>
  <c r="G1406" i="17"/>
  <c r="F1406" i="17"/>
  <c r="E1406" i="17"/>
  <c r="D1406" i="17"/>
  <c r="C1406" i="17"/>
  <c r="B1406" i="17"/>
  <c r="G1397" i="17"/>
  <c r="F1397" i="17"/>
  <c r="E1397" i="17"/>
  <c r="D1397" i="17"/>
  <c r="C1397" i="17"/>
  <c r="B1397" i="17"/>
  <c r="G1389" i="17"/>
  <c r="F1389" i="17"/>
  <c r="E1389" i="17"/>
  <c r="D1389" i="17"/>
  <c r="C1389" i="17"/>
  <c r="B1389" i="17"/>
  <c r="G1387" i="17"/>
  <c r="F1387" i="17"/>
  <c r="E1387" i="17"/>
  <c r="D1387" i="17"/>
  <c r="C1387" i="17"/>
  <c r="B1387" i="17"/>
  <c r="G1378" i="17"/>
  <c r="F1378" i="17"/>
  <c r="E1378" i="17"/>
  <c r="D1378" i="17"/>
  <c r="C1378" i="17"/>
  <c r="B1378" i="17"/>
  <c r="G1370" i="17"/>
  <c r="F1370" i="17"/>
  <c r="E1370" i="17"/>
  <c r="D1370" i="17"/>
  <c r="C1370" i="17"/>
  <c r="B1370" i="17"/>
  <c r="G1368" i="17"/>
  <c r="F1368" i="17"/>
  <c r="E1368" i="17"/>
  <c r="D1368" i="17"/>
  <c r="C1368" i="17"/>
  <c r="B1368" i="17"/>
  <c r="G1359" i="17"/>
  <c r="F1359" i="17"/>
  <c r="E1359" i="17"/>
  <c r="D1359" i="17"/>
  <c r="C1359" i="17"/>
  <c r="B1359" i="17"/>
  <c r="G1351" i="17"/>
  <c r="F1351" i="17"/>
  <c r="E1351" i="17"/>
  <c r="D1351" i="17"/>
  <c r="C1351" i="17"/>
  <c r="B1351" i="17"/>
  <c r="G1349" i="17"/>
  <c r="F1349" i="17"/>
  <c r="E1349" i="17"/>
  <c r="D1349" i="17"/>
  <c r="C1349" i="17"/>
  <c r="B1349" i="17"/>
  <c r="G1340" i="17"/>
  <c r="F1340" i="17"/>
  <c r="E1340" i="17"/>
  <c r="D1340" i="17"/>
  <c r="C1340" i="17"/>
  <c r="B1340" i="17"/>
  <c r="G1332" i="17"/>
  <c r="F1332" i="17"/>
  <c r="E1332" i="17"/>
  <c r="D1332" i="17"/>
  <c r="C1332" i="17"/>
  <c r="B1332" i="17"/>
  <c r="G1330" i="17"/>
  <c r="F1330" i="17"/>
  <c r="E1330" i="17"/>
  <c r="D1330" i="17"/>
  <c r="C1330" i="17"/>
  <c r="B1330" i="17"/>
  <c r="G1321" i="17"/>
  <c r="F1321" i="17"/>
  <c r="E1321" i="17"/>
  <c r="D1321" i="17"/>
  <c r="C1321" i="17"/>
  <c r="B1321" i="17"/>
  <c r="G1313" i="17"/>
  <c r="F1313" i="17"/>
  <c r="E1313" i="17"/>
  <c r="D1313" i="17"/>
  <c r="C1313" i="17"/>
  <c r="B1313" i="17"/>
  <c r="G1311" i="17"/>
  <c r="F1311" i="17"/>
  <c r="E1311" i="17"/>
  <c r="D1311" i="17"/>
  <c r="C1311" i="17"/>
  <c r="B1311" i="17"/>
  <c r="G1302" i="17"/>
  <c r="F1302" i="17"/>
  <c r="E1302" i="17"/>
  <c r="D1302" i="17"/>
  <c r="C1302" i="17"/>
  <c r="B1302" i="17"/>
  <c r="G1294" i="17"/>
  <c r="F1294" i="17"/>
  <c r="E1294" i="17"/>
  <c r="D1294" i="17"/>
  <c r="C1294" i="17"/>
  <c r="B1294" i="17"/>
  <c r="G1292" i="17"/>
  <c r="F1292" i="17"/>
  <c r="E1292" i="17"/>
  <c r="D1292" i="17"/>
  <c r="C1292" i="17"/>
  <c r="B1292" i="17"/>
  <c r="G1283" i="17"/>
  <c r="F1283" i="17"/>
  <c r="E1283" i="17"/>
  <c r="D1283" i="17"/>
  <c r="C1283" i="17"/>
  <c r="B1283" i="17"/>
  <c r="G1275" i="17"/>
  <c r="F1275" i="17"/>
  <c r="E1275" i="17"/>
  <c r="D1275" i="17"/>
  <c r="C1275" i="17"/>
  <c r="B1275" i="17"/>
  <c r="G1273" i="17"/>
  <c r="F1273" i="17"/>
  <c r="E1273" i="17"/>
  <c r="D1273" i="17"/>
  <c r="C1273" i="17"/>
  <c r="B1273" i="17"/>
  <c r="G1264" i="17"/>
  <c r="F1264" i="17"/>
  <c r="E1264" i="17"/>
  <c r="D1264" i="17"/>
  <c r="C1264" i="17"/>
  <c r="B1264" i="17"/>
  <c r="G1256" i="17"/>
  <c r="F1256" i="17"/>
  <c r="E1256" i="17"/>
  <c r="D1256" i="17"/>
  <c r="C1256" i="17"/>
  <c r="B1256" i="17"/>
  <c r="G1254" i="17"/>
  <c r="F1254" i="17"/>
  <c r="E1254" i="17"/>
  <c r="D1254" i="17"/>
  <c r="C1254" i="17"/>
  <c r="B1254" i="17"/>
  <c r="G1245" i="17"/>
  <c r="F1245" i="17"/>
  <c r="E1245" i="17"/>
  <c r="D1245" i="17"/>
  <c r="C1245" i="17"/>
  <c r="B1245" i="17"/>
  <c r="G1237" i="17"/>
  <c r="F1237" i="17"/>
  <c r="E1237" i="17"/>
  <c r="D1237" i="17"/>
  <c r="C1237" i="17"/>
  <c r="B1237" i="17"/>
  <c r="G1235" i="17"/>
  <c r="F1235" i="17"/>
  <c r="E1235" i="17"/>
  <c r="D1235" i="17"/>
  <c r="C1235" i="17"/>
  <c r="B1235" i="17"/>
  <c r="G1226" i="17"/>
  <c r="F1226" i="17"/>
  <c r="E1226" i="17"/>
  <c r="D1226" i="17"/>
  <c r="C1226" i="17"/>
  <c r="B1226" i="17"/>
  <c r="G1218" i="17"/>
  <c r="F1218" i="17"/>
  <c r="E1218" i="17"/>
  <c r="D1218" i="17"/>
  <c r="C1218" i="17"/>
  <c r="B1218" i="17"/>
  <c r="G1216" i="17"/>
  <c r="F1216" i="17"/>
  <c r="E1216" i="17"/>
  <c r="D1216" i="17"/>
  <c r="C1216" i="17"/>
  <c r="B1216" i="17"/>
  <c r="G1207" i="17"/>
  <c r="F1207" i="17"/>
  <c r="E1207" i="17"/>
  <c r="D1207" i="17"/>
  <c r="C1207" i="17"/>
  <c r="B1207" i="17"/>
  <c r="G1199" i="17"/>
  <c r="F1199" i="17"/>
  <c r="E1199" i="17"/>
  <c r="D1199" i="17"/>
  <c r="C1199" i="17"/>
  <c r="B1199" i="17"/>
  <c r="G1197" i="17"/>
  <c r="F1197" i="17"/>
  <c r="E1197" i="17"/>
  <c r="D1197" i="17"/>
  <c r="C1197" i="17"/>
  <c r="B1197" i="17"/>
  <c r="G1188" i="17"/>
  <c r="F1188" i="17"/>
  <c r="E1188" i="17"/>
  <c r="D1188" i="17"/>
  <c r="C1188" i="17"/>
  <c r="B1188" i="17"/>
  <c r="G1180" i="17"/>
  <c r="F1180" i="17"/>
  <c r="E1180" i="17"/>
  <c r="D1180" i="17"/>
  <c r="C1180" i="17"/>
  <c r="B1180" i="17"/>
  <c r="G1178" i="17"/>
  <c r="F1178" i="17"/>
  <c r="E1178" i="17"/>
  <c r="D1178" i="17"/>
  <c r="C1178" i="17"/>
  <c r="B1178" i="17"/>
  <c r="G1169" i="17"/>
  <c r="F1169" i="17"/>
  <c r="E1169" i="17"/>
  <c r="D1169" i="17"/>
  <c r="C1169" i="17"/>
  <c r="B1169" i="17"/>
  <c r="G1161" i="17"/>
  <c r="F1161" i="17"/>
  <c r="E1161" i="17"/>
  <c r="D1161" i="17"/>
  <c r="C1161" i="17"/>
  <c r="B1161" i="17"/>
  <c r="G1159" i="17"/>
  <c r="F1159" i="17"/>
  <c r="E1159" i="17"/>
  <c r="D1159" i="17"/>
  <c r="C1159" i="17"/>
  <c r="B1159" i="17"/>
  <c r="G1150" i="17"/>
  <c r="F1150" i="17"/>
  <c r="E1150" i="17"/>
  <c r="D1150" i="17"/>
  <c r="C1150" i="17"/>
  <c r="B1150" i="17"/>
  <c r="G1142" i="17"/>
  <c r="F1142" i="17"/>
  <c r="E1142" i="17"/>
  <c r="D1142" i="17"/>
  <c r="C1142" i="17"/>
  <c r="B1142" i="17"/>
  <c r="G1140" i="17"/>
  <c r="F1140" i="17"/>
  <c r="E1140" i="17"/>
  <c r="D1140" i="17"/>
  <c r="C1140" i="17"/>
  <c r="B1140" i="17"/>
  <c r="G1131" i="17"/>
  <c r="F1131" i="17"/>
  <c r="E1131" i="17"/>
  <c r="D1131" i="17"/>
  <c r="C1131" i="17"/>
  <c r="B1131" i="17"/>
  <c r="G1123" i="17"/>
  <c r="F1123" i="17"/>
  <c r="E1123" i="17"/>
  <c r="D1123" i="17"/>
  <c r="C1123" i="17"/>
  <c r="B1123" i="17"/>
  <c r="G1121" i="17"/>
  <c r="F1121" i="17"/>
  <c r="E1121" i="17"/>
  <c r="D1121" i="17"/>
  <c r="C1121" i="17"/>
  <c r="B1121" i="17"/>
  <c r="G1112" i="17"/>
  <c r="F1112" i="17"/>
  <c r="E1112" i="17"/>
  <c r="D1112" i="17"/>
  <c r="C1112" i="17"/>
  <c r="B1112" i="17"/>
  <c r="G1104" i="17"/>
  <c r="F1104" i="17"/>
  <c r="E1104" i="17"/>
  <c r="D1104" i="17"/>
  <c r="C1104" i="17"/>
  <c r="B1104" i="17"/>
  <c r="G1102" i="17"/>
  <c r="F1102" i="17"/>
  <c r="E1102" i="17"/>
  <c r="D1102" i="17"/>
  <c r="C1102" i="17"/>
  <c r="B1102" i="17"/>
  <c r="G1093" i="17"/>
  <c r="F1093" i="17"/>
  <c r="E1093" i="17"/>
  <c r="D1093" i="17"/>
  <c r="C1093" i="17"/>
  <c r="B1093" i="17"/>
  <c r="G1085" i="17"/>
  <c r="F1085" i="17"/>
  <c r="E1085" i="17"/>
  <c r="D1085" i="17"/>
  <c r="C1085" i="17"/>
  <c r="B1085" i="17"/>
  <c r="G1083" i="17"/>
  <c r="F1083" i="17"/>
  <c r="E1083" i="17"/>
  <c r="D1083" i="17"/>
  <c r="C1083" i="17"/>
  <c r="B1083" i="17"/>
  <c r="G1074" i="17"/>
  <c r="F1074" i="17"/>
  <c r="E1074" i="17"/>
  <c r="D1074" i="17"/>
  <c r="C1074" i="17"/>
  <c r="B1074" i="17"/>
  <c r="G1066" i="17"/>
  <c r="F1066" i="17"/>
  <c r="E1066" i="17"/>
  <c r="D1066" i="17"/>
  <c r="C1066" i="17"/>
  <c r="B1066" i="17"/>
  <c r="G1064" i="17"/>
  <c r="F1064" i="17"/>
  <c r="E1064" i="17"/>
  <c r="D1064" i="17"/>
  <c r="C1064" i="17"/>
  <c r="B1064" i="17"/>
  <c r="G1055" i="17"/>
  <c r="F1055" i="17"/>
  <c r="E1055" i="17"/>
  <c r="D1055" i="17"/>
  <c r="C1055" i="17"/>
  <c r="B1055" i="17"/>
  <c r="G1047" i="17"/>
  <c r="F1047" i="17"/>
  <c r="E1047" i="17"/>
  <c r="D1047" i="17"/>
  <c r="C1047" i="17"/>
  <c r="B1047" i="17"/>
  <c r="G1045" i="17"/>
  <c r="F1045" i="17"/>
  <c r="E1045" i="17"/>
  <c r="D1045" i="17"/>
  <c r="C1045" i="17"/>
  <c r="B1045" i="17"/>
  <c r="G1036" i="17"/>
  <c r="F1036" i="17"/>
  <c r="E1036" i="17"/>
  <c r="D1036" i="17"/>
  <c r="C1036" i="17"/>
  <c r="B1036" i="17"/>
  <c r="G1028" i="17"/>
  <c r="F1028" i="17"/>
  <c r="E1028" i="17"/>
  <c r="D1028" i="17"/>
  <c r="C1028" i="17"/>
  <c r="B1028" i="17"/>
  <c r="G1026" i="17"/>
  <c r="F1026" i="17"/>
  <c r="E1026" i="17"/>
  <c r="D1026" i="17"/>
  <c r="C1026" i="17"/>
  <c r="B1026" i="17"/>
  <c r="G1017" i="17"/>
  <c r="F1017" i="17"/>
  <c r="E1017" i="17"/>
  <c r="D1017" i="17"/>
  <c r="C1017" i="17"/>
  <c r="B1017" i="17"/>
  <c r="G1009" i="17"/>
  <c r="F1009" i="17"/>
  <c r="E1009" i="17"/>
  <c r="D1009" i="17"/>
  <c r="C1009" i="17"/>
  <c r="B1009" i="17"/>
  <c r="G1007" i="17"/>
  <c r="F1007" i="17"/>
  <c r="E1007" i="17"/>
  <c r="D1007" i="17"/>
  <c r="C1007" i="17"/>
  <c r="B1007" i="17"/>
  <c r="G998" i="17"/>
  <c r="F998" i="17"/>
  <c r="E998" i="17"/>
  <c r="D998" i="17"/>
  <c r="C998" i="17"/>
  <c r="B998" i="17"/>
  <c r="G990" i="17"/>
  <c r="F990" i="17"/>
  <c r="E990" i="17"/>
  <c r="D990" i="17"/>
  <c r="C990" i="17"/>
  <c r="B990" i="17"/>
  <c r="G988" i="17"/>
  <c r="F988" i="17"/>
  <c r="E988" i="17"/>
  <c r="D988" i="17"/>
  <c r="C988" i="17"/>
  <c r="B988" i="17"/>
  <c r="G979" i="17"/>
  <c r="F979" i="17"/>
  <c r="E979" i="17"/>
  <c r="D979" i="17"/>
  <c r="C979" i="17"/>
  <c r="B979" i="17"/>
  <c r="G971" i="17"/>
  <c r="F971" i="17"/>
  <c r="E971" i="17"/>
  <c r="D971" i="17"/>
  <c r="C971" i="17"/>
  <c r="B971" i="17"/>
  <c r="G969" i="17"/>
  <c r="F969" i="17"/>
  <c r="E969" i="17"/>
  <c r="D969" i="17"/>
  <c r="C969" i="17"/>
  <c r="B969" i="17"/>
  <c r="G960" i="17"/>
  <c r="F960" i="17"/>
  <c r="E960" i="17"/>
  <c r="D960" i="17"/>
  <c r="C960" i="17"/>
  <c r="B960" i="17"/>
  <c r="G952" i="17"/>
  <c r="F952" i="17"/>
  <c r="E952" i="17"/>
  <c r="D952" i="17"/>
  <c r="C952" i="17"/>
  <c r="B952" i="17"/>
  <c r="G950" i="17"/>
  <c r="F950" i="17"/>
  <c r="E950" i="17"/>
  <c r="D950" i="17"/>
  <c r="C950" i="17"/>
  <c r="B950" i="17"/>
  <c r="G941" i="17"/>
  <c r="F941" i="17"/>
  <c r="E941" i="17"/>
  <c r="D941" i="17"/>
  <c r="C941" i="17"/>
  <c r="B941" i="17"/>
  <c r="G933" i="17"/>
  <c r="F933" i="17"/>
  <c r="E933" i="17"/>
  <c r="D933" i="17"/>
  <c r="C933" i="17"/>
  <c r="B933" i="17"/>
  <c r="G931" i="17"/>
  <c r="F931" i="17"/>
  <c r="E931" i="17"/>
  <c r="D931" i="17"/>
  <c r="C931" i="17"/>
  <c r="B931" i="17"/>
  <c r="G922" i="17"/>
  <c r="F922" i="17"/>
  <c r="E922" i="17"/>
  <c r="D922" i="17"/>
  <c r="C922" i="17"/>
  <c r="B922" i="17"/>
  <c r="G914" i="17"/>
  <c r="F914" i="17"/>
  <c r="E914" i="17"/>
  <c r="D914" i="17"/>
  <c r="C914" i="17"/>
  <c r="B914" i="17"/>
  <c r="G912" i="17"/>
  <c r="F912" i="17"/>
  <c r="E912" i="17"/>
  <c r="D912" i="17"/>
  <c r="C912" i="17"/>
  <c r="B912" i="17"/>
  <c r="G903" i="17"/>
  <c r="F903" i="17"/>
  <c r="E903" i="17"/>
  <c r="D903" i="17"/>
  <c r="C903" i="17"/>
  <c r="B903" i="17"/>
  <c r="G895" i="17"/>
  <c r="F895" i="17"/>
  <c r="E895" i="17"/>
  <c r="D895" i="17"/>
  <c r="C895" i="17"/>
  <c r="B895" i="17"/>
  <c r="G893" i="17"/>
  <c r="F893" i="17"/>
  <c r="E893" i="17"/>
  <c r="D893" i="17"/>
  <c r="C893" i="17"/>
  <c r="B893" i="17"/>
  <c r="G884" i="17"/>
  <c r="F884" i="17"/>
  <c r="E884" i="17"/>
  <c r="D884" i="17"/>
  <c r="C884" i="17"/>
  <c r="B884" i="17"/>
  <c r="G876" i="17"/>
  <c r="F876" i="17"/>
  <c r="E876" i="17"/>
  <c r="D876" i="17"/>
  <c r="C876" i="17"/>
  <c r="B876" i="17"/>
  <c r="G874" i="17"/>
  <c r="F874" i="17"/>
  <c r="E874" i="17"/>
  <c r="D874" i="17"/>
  <c r="C874" i="17"/>
  <c r="B874" i="17"/>
  <c r="G865" i="17"/>
  <c r="F865" i="17"/>
  <c r="E865" i="17"/>
  <c r="D865" i="17"/>
  <c r="C865" i="17"/>
  <c r="B865" i="17"/>
  <c r="G857" i="17"/>
  <c r="F857" i="17"/>
  <c r="E857" i="17"/>
  <c r="D857" i="17"/>
  <c r="C857" i="17"/>
  <c r="B857" i="17"/>
  <c r="G855" i="17"/>
  <c r="F855" i="17"/>
  <c r="E855" i="17"/>
  <c r="D855" i="17"/>
  <c r="C855" i="17"/>
  <c r="B855" i="17"/>
  <c r="G846" i="17"/>
  <c r="F846" i="17"/>
  <c r="E846" i="17"/>
  <c r="D846" i="17"/>
  <c r="C846" i="17"/>
  <c r="B846" i="17"/>
  <c r="G838" i="17"/>
  <c r="F838" i="17"/>
  <c r="E838" i="17"/>
  <c r="D838" i="17"/>
  <c r="C838" i="17"/>
  <c r="B838" i="17"/>
  <c r="G836" i="17"/>
  <c r="F836" i="17"/>
  <c r="E836" i="17"/>
  <c r="D836" i="17"/>
  <c r="C836" i="17"/>
  <c r="B836" i="17"/>
  <c r="G827" i="17"/>
  <c r="F827" i="17"/>
  <c r="E827" i="17"/>
  <c r="D827" i="17"/>
  <c r="C827" i="17"/>
  <c r="B827" i="17"/>
  <c r="G819" i="17"/>
  <c r="F819" i="17"/>
  <c r="E819" i="17"/>
  <c r="D819" i="17"/>
  <c r="C819" i="17"/>
  <c r="B819" i="17"/>
  <c r="G817" i="17"/>
  <c r="F817" i="17"/>
  <c r="E817" i="17"/>
  <c r="D817" i="17"/>
  <c r="C817" i="17"/>
  <c r="B817" i="17"/>
  <c r="G808" i="17"/>
  <c r="F808" i="17"/>
  <c r="E808" i="17"/>
  <c r="D808" i="17"/>
  <c r="C808" i="17"/>
  <c r="B808" i="17"/>
  <c r="G800" i="17"/>
  <c r="F800" i="17"/>
  <c r="E800" i="17"/>
  <c r="D800" i="17"/>
  <c r="C800" i="17"/>
  <c r="B800" i="17"/>
  <c r="G798" i="17"/>
  <c r="F798" i="17"/>
  <c r="E798" i="17"/>
  <c r="D798" i="17"/>
  <c r="C798" i="17"/>
  <c r="B798" i="17"/>
  <c r="G789" i="17"/>
  <c r="F789" i="17"/>
  <c r="E789" i="17"/>
  <c r="D789" i="17"/>
  <c r="C789" i="17"/>
  <c r="B789" i="17"/>
  <c r="G781" i="17"/>
  <c r="F781" i="17"/>
  <c r="E781" i="17"/>
  <c r="D781" i="17"/>
  <c r="C781" i="17"/>
  <c r="B781" i="17"/>
  <c r="G779" i="17"/>
  <c r="F779" i="17"/>
  <c r="E779" i="17"/>
  <c r="D779" i="17"/>
  <c r="C779" i="17"/>
  <c r="B779" i="17"/>
  <c r="G770" i="17"/>
  <c r="F770" i="17"/>
  <c r="E770" i="17"/>
  <c r="D770" i="17"/>
  <c r="C770" i="17"/>
  <c r="B770" i="17"/>
  <c r="G762" i="17"/>
  <c r="F762" i="17"/>
  <c r="E762" i="17"/>
  <c r="D762" i="17"/>
  <c r="C762" i="17"/>
  <c r="B762" i="17"/>
  <c r="G760" i="17"/>
  <c r="F760" i="17"/>
  <c r="E760" i="17"/>
  <c r="D760" i="17"/>
  <c r="C760" i="17"/>
  <c r="B760" i="17"/>
  <c r="G751" i="17"/>
  <c r="F751" i="17"/>
  <c r="E751" i="17"/>
  <c r="D751" i="17"/>
  <c r="C751" i="17"/>
  <c r="B751" i="17"/>
  <c r="G743" i="17"/>
  <c r="F743" i="17"/>
  <c r="E743" i="17"/>
  <c r="D743" i="17"/>
  <c r="C743" i="17"/>
  <c r="B743" i="17"/>
  <c r="G741" i="17"/>
  <c r="F741" i="17"/>
  <c r="E741" i="17"/>
  <c r="D741" i="17"/>
  <c r="C741" i="17"/>
  <c r="B741" i="17"/>
  <c r="G732" i="17"/>
  <c r="F732" i="17"/>
  <c r="E732" i="17"/>
  <c r="D732" i="17"/>
  <c r="C732" i="17"/>
  <c r="B732" i="17"/>
  <c r="G724" i="17"/>
  <c r="F724" i="17"/>
  <c r="E724" i="17"/>
  <c r="D724" i="17"/>
  <c r="C724" i="17"/>
  <c r="B724" i="17"/>
  <c r="G722" i="17"/>
  <c r="F722" i="17"/>
  <c r="E722" i="17"/>
  <c r="D722" i="17"/>
  <c r="C722" i="17"/>
  <c r="B722" i="17"/>
  <c r="G713" i="17"/>
  <c r="F713" i="17"/>
  <c r="E713" i="17"/>
  <c r="D713" i="17"/>
  <c r="C713" i="17"/>
  <c r="B713" i="17"/>
  <c r="G705" i="17"/>
  <c r="F705" i="17"/>
  <c r="E705" i="17"/>
  <c r="D705" i="17"/>
  <c r="C705" i="17"/>
  <c r="B705" i="17"/>
  <c r="G703" i="17"/>
  <c r="F703" i="17"/>
  <c r="E703" i="17"/>
  <c r="D703" i="17"/>
  <c r="C703" i="17"/>
  <c r="B703" i="17"/>
  <c r="G694" i="17"/>
  <c r="F694" i="17"/>
  <c r="E694" i="17"/>
  <c r="D694" i="17"/>
  <c r="C694" i="17"/>
  <c r="B694" i="17"/>
  <c r="G686" i="17"/>
  <c r="F686" i="17"/>
  <c r="E686" i="17"/>
  <c r="D686" i="17"/>
  <c r="C686" i="17"/>
  <c r="B686" i="17"/>
  <c r="G684" i="17"/>
  <c r="F684" i="17"/>
  <c r="E684" i="17"/>
  <c r="D684" i="17"/>
  <c r="C684" i="17"/>
  <c r="B684" i="17"/>
  <c r="G675" i="17"/>
  <c r="F675" i="17"/>
  <c r="E675" i="17"/>
  <c r="D675" i="17"/>
  <c r="C675" i="17"/>
  <c r="B675" i="17"/>
  <c r="G667" i="17"/>
  <c r="F667" i="17"/>
  <c r="E667" i="17"/>
  <c r="D667" i="17"/>
  <c r="C667" i="17"/>
  <c r="B667" i="17"/>
  <c r="G665" i="17"/>
  <c r="F665" i="17"/>
  <c r="E665" i="17"/>
  <c r="D665" i="17"/>
  <c r="C665" i="17"/>
  <c r="B665" i="17"/>
  <c r="G656" i="17"/>
  <c r="F656" i="17"/>
  <c r="E656" i="17"/>
  <c r="D656" i="17"/>
  <c r="C656" i="17"/>
  <c r="B656" i="17"/>
  <c r="G648" i="17"/>
  <c r="F648" i="17"/>
  <c r="E648" i="17"/>
  <c r="D648" i="17"/>
  <c r="C648" i="17"/>
  <c r="B648" i="17"/>
  <c r="G646" i="17"/>
  <c r="F646" i="17"/>
  <c r="E646" i="17"/>
  <c r="D646" i="17"/>
  <c r="C646" i="17"/>
  <c r="B646" i="17"/>
  <c r="G637" i="17"/>
  <c r="F637" i="17"/>
  <c r="E637" i="17"/>
  <c r="D637" i="17"/>
  <c r="C637" i="17"/>
  <c r="B637" i="17"/>
  <c r="G629" i="17"/>
  <c r="F629" i="17"/>
  <c r="E629" i="17"/>
  <c r="D629" i="17"/>
  <c r="C629" i="17"/>
  <c r="B629" i="17"/>
  <c r="G627" i="17"/>
  <c r="F627" i="17"/>
  <c r="E627" i="17"/>
  <c r="D627" i="17"/>
  <c r="C627" i="17"/>
  <c r="B627" i="17"/>
  <c r="G618" i="17"/>
  <c r="F618" i="17"/>
  <c r="E618" i="17"/>
  <c r="D618" i="17"/>
  <c r="C618" i="17"/>
  <c r="B618" i="17"/>
  <c r="G610" i="17"/>
  <c r="F610" i="17"/>
  <c r="E610" i="17"/>
  <c r="D610" i="17"/>
  <c r="C610" i="17"/>
  <c r="B610" i="17"/>
  <c r="G608" i="17"/>
  <c r="F608" i="17"/>
  <c r="E608" i="17"/>
  <c r="D608" i="17"/>
  <c r="C608" i="17"/>
  <c r="B608" i="17"/>
  <c r="G599" i="17"/>
  <c r="F599" i="17"/>
  <c r="E599" i="17"/>
  <c r="D599" i="17"/>
  <c r="C599" i="17"/>
  <c r="B599" i="17"/>
  <c r="G591" i="17"/>
  <c r="F591" i="17"/>
  <c r="E591" i="17"/>
  <c r="D591" i="17"/>
  <c r="C591" i="17"/>
  <c r="B591" i="17"/>
  <c r="G589" i="17"/>
  <c r="F589" i="17"/>
  <c r="E589" i="17"/>
  <c r="D589" i="17"/>
  <c r="C589" i="17"/>
  <c r="B589" i="17"/>
  <c r="G580" i="17"/>
  <c r="F580" i="17"/>
  <c r="E580" i="17"/>
  <c r="D580" i="17"/>
  <c r="C580" i="17"/>
  <c r="B580" i="17"/>
  <c r="G572" i="17"/>
  <c r="F572" i="17"/>
  <c r="E572" i="17"/>
  <c r="D572" i="17"/>
  <c r="C572" i="17"/>
  <c r="B572" i="17"/>
  <c r="G570" i="17"/>
  <c r="F570" i="17"/>
  <c r="E570" i="17"/>
  <c r="D570" i="17"/>
  <c r="C570" i="17"/>
  <c r="B570" i="17"/>
  <c r="G561" i="17"/>
  <c r="F561" i="17"/>
  <c r="E561" i="17"/>
  <c r="D561" i="17"/>
  <c r="C561" i="17"/>
  <c r="B561" i="17"/>
  <c r="G553" i="17"/>
  <c r="F553" i="17"/>
  <c r="E553" i="17"/>
  <c r="D553" i="17"/>
  <c r="C553" i="17"/>
  <c r="B553" i="17"/>
  <c r="G551" i="17"/>
  <c r="F551" i="17"/>
  <c r="E551" i="17"/>
  <c r="D551" i="17"/>
  <c r="C551" i="17"/>
  <c r="B551" i="17"/>
  <c r="G542" i="17"/>
  <c r="F542" i="17"/>
  <c r="E542" i="17"/>
  <c r="D542" i="17"/>
  <c r="C542" i="17"/>
  <c r="B542" i="17"/>
  <c r="G534" i="17"/>
  <c r="F534" i="17"/>
  <c r="E534" i="17"/>
  <c r="D534" i="17"/>
  <c r="C534" i="17"/>
  <c r="B534" i="17"/>
  <c r="G532" i="17"/>
  <c r="F532" i="17"/>
  <c r="E532" i="17"/>
  <c r="D532" i="17"/>
  <c r="C532" i="17"/>
  <c r="B532" i="17"/>
  <c r="G523" i="17"/>
  <c r="F523" i="17"/>
  <c r="E523" i="17"/>
  <c r="D523" i="17"/>
  <c r="C523" i="17"/>
  <c r="B523" i="17"/>
  <c r="G515" i="17"/>
  <c r="F515" i="17"/>
  <c r="E515" i="17"/>
  <c r="D515" i="17"/>
  <c r="C515" i="17"/>
  <c r="B515" i="17"/>
  <c r="G513" i="17"/>
  <c r="F513" i="17"/>
  <c r="E513" i="17"/>
  <c r="D513" i="17"/>
  <c r="C513" i="17"/>
  <c r="B513" i="17"/>
  <c r="G504" i="17"/>
  <c r="F504" i="17"/>
  <c r="E504" i="17"/>
  <c r="D504" i="17"/>
  <c r="C504" i="17"/>
  <c r="B504" i="17"/>
  <c r="G496" i="17"/>
  <c r="F496" i="17"/>
  <c r="E496" i="17"/>
  <c r="D496" i="17"/>
  <c r="C496" i="17"/>
  <c r="B496" i="17"/>
  <c r="G494" i="17"/>
  <c r="F494" i="17"/>
  <c r="E494" i="17"/>
  <c r="D494" i="17"/>
  <c r="C494" i="17"/>
  <c r="B494" i="17"/>
  <c r="G485" i="17"/>
  <c r="F485" i="17"/>
  <c r="E485" i="17"/>
  <c r="D485" i="17"/>
  <c r="C485" i="17"/>
  <c r="B485" i="17"/>
  <c r="G477" i="17"/>
  <c r="F477" i="17"/>
  <c r="E477" i="17"/>
  <c r="D477" i="17"/>
  <c r="C477" i="17"/>
  <c r="B477" i="17"/>
  <c r="G475" i="17"/>
  <c r="F475" i="17"/>
  <c r="E475" i="17"/>
  <c r="D475" i="17"/>
  <c r="C475" i="17"/>
  <c r="B475" i="17"/>
  <c r="G466" i="17"/>
  <c r="F466" i="17"/>
  <c r="E466" i="17"/>
  <c r="D466" i="17"/>
  <c r="C466" i="17"/>
  <c r="B466" i="17"/>
  <c r="G458" i="17"/>
  <c r="F458" i="17"/>
  <c r="E458" i="17"/>
  <c r="D458" i="17"/>
  <c r="C458" i="17"/>
  <c r="B458" i="17"/>
  <c r="G456" i="17"/>
  <c r="F456" i="17"/>
  <c r="E456" i="17"/>
  <c r="D456" i="17"/>
  <c r="C456" i="17"/>
  <c r="B456" i="17"/>
  <c r="G447" i="17"/>
  <c r="F447" i="17"/>
  <c r="E447" i="17"/>
  <c r="D447" i="17"/>
  <c r="C447" i="17"/>
  <c r="B447" i="17"/>
  <c r="G439" i="17"/>
  <c r="F439" i="17"/>
  <c r="E439" i="17"/>
  <c r="D439" i="17"/>
  <c r="C439" i="17"/>
  <c r="B439" i="17"/>
  <c r="G437" i="17"/>
  <c r="F437" i="17"/>
  <c r="E437" i="17"/>
  <c r="D437" i="17"/>
  <c r="C437" i="17"/>
  <c r="B437" i="17"/>
  <c r="G428" i="17"/>
  <c r="F428" i="17"/>
  <c r="E428" i="17"/>
  <c r="D428" i="17"/>
  <c r="C428" i="17"/>
  <c r="B428" i="17"/>
  <c r="G420" i="17"/>
  <c r="F420" i="17"/>
  <c r="E420" i="17"/>
  <c r="D420" i="17"/>
  <c r="C420" i="17"/>
  <c r="B420" i="17"/>
  <c r="G418" i="17"/>
  <c r="F418" i="17"/>
  <c r="E418" i="17"/>
  <c r="D418" i="17"/>
  <c r="C418" i="17"/>
  <c r="B418" i="17"/>
  <c r="G407" i="17"/>
  <c r="F407" i="17"/>
  <c r="E407" i="17"/>
  <c r="D407" i="17"/>
  <c r="C407" i="17"/>
  <c r="B407" i="17"/>
  <c r="G399" i="17"/>
  <c r="F399" i="17"/>
  <c r="E399" i="17"/>
  <c r="D399" i="17"/>
  <c r="C399" i="17"/>
  <c r="B399" i="17"/>
  <c r="G397" i="17"/>
  <c r="F397" i="17"/>
  <c r="E397" i="17"/>
  <c r="D397" i="17"/>
  <c r="C397" i="17"/>
  <c r="B397" i="17"/>
  <c r="G387" i="17"/>
  <c r="F387" i="17"/>
  <c r="E387" i="17"/>
  <c r="D387" i="17"/>
  <c r="C387" i="17"/>
  <c r="B387" i="17"/>
  <c r="G379" i="17"/>
  <c r="F379" i="17"/>
  <c r="E379" i="17"/>
  <c r="D379" i="17"/>
  <c r="C379" i="17"/>
  <c r="B379" i="17"/>
  <c r="G377" i="17"/>
  <c r="F377" i="17"/>
  <c r="E377" i="17"/>
  <c r="D377" i="17"/>
  <c r="C377" i="17"/>
  <c r="B377" i="17"/>
  <c r="G367" i="17"/>
  <c r="F367" i="17"/>
  <c r="E367" i="17"/>
  <c r="D367" i="17"/>
  <c r="C367" i="17"/>
  <c r="B367" i="17"/>
  <c r="G359" i="17"/>
  <c r="F359" i="17"/>
  <c r="E359" i="17"/>
  <c r="D359" i="17"/>
  <c r="C359" i="17"/>
  <c r="B359" i="17"/>
  <c r="G357" i="17"/>
  <c r="F357" i="17"/>
  <c r="E357" i="17"/>
  <c r="D357" i="17"/>
  <c r="C357" i="17"/>
  <c r="B357" i="17"/>
  <c r="G347" i="17"/>
  <c r="F347" i="17"/>
  <c r="E347" i="17"/>
  <c r="D347" i="17"/>
  <c r="C347" i="17"/>
  <c r="B347" i="17"/>
  <c r="G339" i="17"/>
  <c r="F339" i="17"/>
  <c r="E339" i="17"/>
  <c r="D339" i="17"/>
  <c r="C339" i="17"/>
  <c r="B339" i="17"/>
  <c r="G337" i="17"/>
  <c r="F337" i="17"/>
  <c r="E337" i="17"/>
  <c r="D337" i="17"/>
  <c r="C337" i="17"/>
  <c r="B337" i="17"/>
  <c r="G326" i="17"/>
  <c r="F326" i="17"/>
  <c r="E326" i="17"/>
  <c r="D326" i="17"/>
  <c r="C326" i="17"/>
  <c r="B326" i="17"/>
  <c r="G318" i="17"/>
  <c r="F318" i="17"/>
  <c r="E318" i="17"/>
  <c r="D318" i="17"/>
  <c r="C318" i="17"/>
  <c r="B318" i="17"/>
  <c r="G316" i="17"/>
  <c r="F316" i="17"/>
  <c r="E316" i="17"/>
  <c r="D316" i="17"/>
  <c r="C316" i="17"/>
  <c r="B316" i="17"/>
  <c r="G306" i="17"/>
  <c r="F306" i="17"/>
  <c r="E306" i="17"/>
  <c r="D306" i="17"/>
  <c r="C306" i="17"/>
  <c r="B306" i="17"/>
  <c r="G298" i="17"/>
  <c r="F298" i="17"/>
  <c r="E298" i="17"/>
  <c r="D298" i="17"/>
  <c r="C298" i="17"/>
  <c r="B298" i="17"/>
  <c r="G296" i="17"/>
  <c r="F296" i="17"/>
  <c r="E296" i="17"/>
  <c r="D296" i="17"/>
  <c r="C296" i="17"/>
  <c r="B296" i="17"/>
  <c r="G286" i="17"/>
  <c r="F286" i="17"/>
  <c r="E286" i="17"/>
  <c r="D286" i="17"/>
  <c r="C286" i="17"/>
  <c r="B286" i="17"/>
  <c r="G278" i="17"/>
  <c r="F278" i="17"/>
  <c r="E278" i="17"/>
  <c r="D278" i="17"/>
  <c r="C278" i="17"/>
  <c r="B278" i="17"/>
  <c r="G276" i="17"/>
  <c r="F276" i="17"/>
  <c r="E276" i="17"/>
  <c r="D276" i="17"/>
  <c r="C276" i="17"/>
  <c r="B276" i="17"/>
  <c r="G266" i="17"/>
  <c r="F266" i="17"/>
  <c r="E266" i="17"/>
  <c r="D266" i="17"/>
  <c r="C266" i="17"/>
  <c r="B266" i="17"/>
  <c r="G258" i="17"/>
  <c r="F258" i="17"/>
  <c r="E258" i="17"/>
  <c r="D258" i="17"/>
  <c r="C258" i="17"/>
  <c r="B258" i="17"/>
  <c r="G256" i="17"/>
  <c r="F256" i="17"/>
  <c r="E256" i="17"/>
  <c r="D256" i="17"/>
  <c r="C256" i="17"/>
  <c r="B256" i="17"/>
  <c r="G246" i="17"/>
  <c r="F246" i="17"/>
  <c r="E246" i="17"/>
  <c r="D246" i="17"/>
  <c r="C246" i="17"/>
  <c r="B246" i="17"/>
  <c r="G238" i="17"/>
  <c r="F238" i="17"/>
  <c r="E238" i="17"/>
  <c r="D238" i="17"/>
  <c r="C238" i="17"/>
  <c r="B238" i="17"/>
  <c r="G236" i="17"/>
  <c r="F236" i="17"/>
  <c r="E236" i="17"/>
  <c r="D236" i="17"/>
  <c r="C236" i="17"/>
  <c r="B236" i="17"/>
  <c r="G226" i="17"/>
  <c r="F226" i="17"/>
  <c r="E226" i="17"/>
  <c r="D226" i="17"/>
  <c r="C226" i="17"/>
  <c r="B226" i="17"/>
  <c r="G218" i="17"/>
  <c r="F218" i="17"/>
  <c r="E218" i="17"/>
  <c r="D218" i="17"/>
  <c r="C218" i="17"/>
  <c r="B218" i="17"/>
  <c r="G216" i="17"/>
  <c r="F216" i="17"/>
  <c r="E216" i="17"/>
  <c r="D216" i="17"/>
  <c r="C216" i="17"/>
  <c r="B216" i="17"/>
  <c r="G206" i="17"/>
  <c r="F206" i="17"/>
  <c r="E206" i="17"/>
  <c r="D206" i="17"/>
  <c r="C206" i="17"/>
  <c r="B206" i="17"/>
  <c r="G198" i="17"/>
  <c r="F198" i="17"/>
  <c r="E198" i="17"/>
  <c r="D198" i="17"/>
  <c r="C198" i="17"/>
  <c r="B198" i="17"/>
  <c r="G196" i="17"/>
  <c r="F196" i="17"/>
  <c r="E196" i="17"/>
  <c r="D196" i="17"/>
  <c r="C196" i="17"/>
  <c r="B196" i="17"/>
  <c r="G186" i="17"/>
  <c r="F186" i="17"/>
  <c r="E186" i="17"/>
  <c r="D186" i="17"/>
  <c r="C186" i="17"/>
  <c r="B186" i="17"/>
  <c r="G178" i="17"/>
  <c r="F178" i="17"/>
  <c r="E178" i="17"/>
  <c r="D178" i="17"/>
  <c r="C178" i="17"/>
  <c r="B178" i="17"/>
  <c r="G176" i="17"/>
  <c r="F176" i="17"/>
  <c r="E176" i="17"/>
  <c r="D176" i="17"/>
  <c r="C176" i="17"/>
  <c r="B176" i="17"/>
  <c r="G166" i="17"/>
  <c r="F166" i="17"/>
  <c r="E166" i="17"/>
  <c r="D166" i="17"/>
  <c r="C166" i="17"/>
  <c r="B166" i="17"/>
  <c r="G158" i="17"/>
  <c r="F158" i="17"/>
  <c r="E158" i="17"/>
  <c r="D158" i="17"/>
  <c r="C158" i="17"/>
  <c r="B158" i="17"/>
  <c r="G156" i="17"/>
  <c r="F156" i="17"/>
  <c r="E156" i="17"/>
  <c r="D156" i="17"/>
  <c r="C156" i="17"/>
  <c r="B156" i="17"/>
  <c r="G146" i="17"/>
  <c r="F146" i="17"/>
  <c r="E146" i="17"/>
  <c r="D146" i="17"/>
  <c r="C146" i="17"/>
  <c r="B146" i="17"/>
  <c r="G138" i="17"/>
  <c r="F138" i="17"/>
  <c r="E138" i="17"/>
  <c r="D138" i="17"/>
  <c r="C138" i="17"/>
  <c r="B138" i="17"/>
  <c r="G136" i="17"/>
  <c r="F136" i="17"/>
  <c r="E136" i="17"/>
  <c r="D136" i="17"/>
  <c r="C136" i="17"/>
  <c r="B136" i="17"/>
  <c r="G125" i="17"/>
  <c r="F125" i="17"/>
  <c r="E125" i="17"/>
  <c r="D125" i="17"/>
  <c r="C125" i="17"/>
  <c r="B125" i="17"/>
  <c r="G117" i="17"/>
  <c r="F117" i="17"/>
  <c r="E117" i="17"/>
  <c r="D117" i="17"/>
  <c r="C117" i="17"/>
  <c r="B117" i="17"/>
  <c r="G115" i="17"/>
  <c r="F115" i="17"/>
  <c r="E115" i="17"/>
  <c r="D115" i="17"/>
  <c r="C115" i="17"/>
  <c r="B115" i="17"/>
  <c r="G104" i="17"/>
  <c r="F104" i="17"/>
  <c r="E104" i="17"/>
  <c r="D104" i="17"/>
  <c r="C104" i="17"/>
  <c r="B104" i="17"/>
  <c r="G96" i="17"/>
  <c r="F96" i="17"/>
  <c r="E96" i="17"/>
  <c r="D96" i="17"/>
  <c r="C96" i="17"/>
  <c r="B96" i="17"/>
  <c r="G94" i="17"/>
  <c r="F94" i="17"/>
  <c r="E94" i="17"/>
  <c r="D94" i="17"/>
  <c r="C94" i="17"/>
  <c r="B94" i="17"/>
  <c r="G84" i="17"/>
  <c r="F84" i="17"/>
  <c r="E84" i="17"/>
  <c r="D84" i="17"/>
  <c r="C84" i="17"/>
  <c r="B84" i="17"/>
  <c r="G76" i="17"/>
  <c r="F76" i="17"/>
  <c r="E76" i="17"/>
  <c r="D76" i="17"/>
  <c r="C76" i="17"/>
  <c r="B76" i="17"/>
  <c r="G74" i="17"/>
  <c r="F74" i="17"/>
  <c r="E74" i="17"/>
  <c r="D74" i="17"/>
  <c r="C74" i="17"/>
  <c r="B74" i="17"/>
  <c r="G63" i="17"/>
  <c r="F63" i="17"/>
  <c r="E63" i="17"/>
  <c r="D63" i="17"/>
  <c r="C63" i="17"/>
  <c r="B63" i="17"/>
  <c r="G55" i="17"/>
  <c r="F55" i="17"/>
  <c r="E55" i="17"/>
  <c r="D55" i="17"/>
  <c r="C55" i="17"/>
  <c r="B55" i="17"/>
  <c r="G53" i="17"/>
  <c r="F53" i="17"/>
  <c r="E53" i="17"/>
  <c r="D53" i="17"/>
  <c r="C53" i="17"/>
  <c r="B53" i="17"/>
  <c r="G43" i="17"/>
  <c r="F43" i="17"/>
  <c r="E43" i="17"/>
  <c r="D43" i="17"/>
  <c r="C43" i="17"/>
  <c r="B43" i="17"/>
  <c r="G35" i="17"/>
  <c r="F35" i="17"/>
  <c r="E35" i="17"/>
  <c r="D35" i="17"/>
  <c r="C35" i="17"/>
  <c r="B35" i="17"/>
  <c r="G33" i="17"/>
  <c r="F33" i="17"/>
  <c r="E33" i="17"/>
  <c r="D33" i="17"/>
  <c r="C33" i="17"/>
  <c r="B33" i="17"/>
  <c r="G23" i="17"/>
  <c r="F23" i="17"/>
  <c r="E23" i="17"/>
  <c r="D23" i="17"/>
  <c r="C23" i="17"/>
  <c r="B23" i="17"/>
  <c r="G15" i="17"/>
  <c r="F15" i="17"/>
  <c r="E15" i="17"/>
  <c r="D15" i="17"/>
  <c r="C15" i="17"/>
  <c r="B15" i="17"/>
  <c r="G13" i="17"/>
  <c r="F13" i="17"/>
  <c r="E13" i="17"/>
  <c r="D13" i="17"/>
  <c r="C13" i="17"/>
  <c r="B13" i="17"/>
  <c r="I1591" i="16"/>
  <c r="H1591" i="16"/>
  <c r="G1591" i="16"/>
  <c r="F1591" i="17"/>
  <c r="F1591" i="16"/>
  <c r="E1591" i="16"/>
  <c r="E1591" i="17"/>
  <c r="D1591" i="16"/>
  <c r="D1591" i="17"/>
  <c r="C1591" i="16"/>
  <c r="B1591" i="16"/>
  <c r="I1590" i="16"/>
  <c r="H1590" i="16"/>
  <c r="G1590" i="16"/>
  <c r="F1590" i="17"/>
  <c r="F1590" i="16"/>
  <c r="E1590" i="16"/>
  <c r="E1590" i="17"/>
  <c r="D1590" i="16"/>
  <c r="D1590" i="17"/>
  <c r="C1590" i="16"/>
  <c r="B1590" i="16"/>
  <c r="I1589" i="16"/>
  <c r="H1589" i="16"/>
  <c r="G1589" i="16"/>
  <c r="F1589" i="17"/>
  <c r="F1589" i="16"/>
  <c r="E1589" i="16"/>
  <c r="E1589" i="17"/>
  <c r="D1589" i="16"/>
  <c r="D1589" i="17"/>
  <c r="C1589" i="16"/>
  <c r="B1589" i="16"/>
  <c r="I1588" i="16"/>
  <c r="H1588" i="16"/>
  <c r="G1588" i="16"/>
  <c r="F1588" i="17"/>
  <c r="F1588" i="16"/>
  <c r="E1588" i="16"/>
  <c r="E1588" i="17"/>
  <c r="D1588" i="16"/>
  <c r="D1588" i="17"/>
  <c r="C1588" i="16"/>
  <c r="B1588" i="16"/>
  <c r="I1586" i="16"/>
  <c r="H1586" i="16"/>
  <c r="G1586" i="16"/>
  <c r="F1586" i="17"/>
  <c r="F1586" i="16"/>
  <c r="E1586" i="16"/>
  <c r="E1586" i="17"/>
  <c r="D1586" i="16"/>
  <c r="D1586" i="17"/>
  <c r="C1586" i="16"/>
  <c r="B1586" i="16"/>
  <c r="I1583" i="16"/>
  <c r="H1583" i="16"/>
  <c r="G1583" i="16"/>
  <c r="F1583" i="17"/>
  <c r="F1583" i="16"/>
  <c r="E1583" i="16"/>
  <c r="E1583" i="17"/>
  <c r="D1583" i="16"/>
  <c r="D1583" i="17"/>
  <c r="C1583" i="16"/>
  <c r="B1583" i="16"/>
  <c r="I1582" i="16"/>
  <c r="H1582" i="16"/>
  <c r="G1582" i="16"/>
  <c r="F1582" i="17"/>
  <c r="F1582" i="16"/>
  <c r="E1582" i="16"/>
  <c r="E1582" i="17"/>
  <c r="D1582" i="16"/>
  <c r="D1582" i="17"/>
  <c r="C1582" i="16"/>
  <c r="B1582" i="16"/>
  <c r="I1581" i="16"/>
  <c r="H1581" i="16"/>
  <c r="G1581" i="16"/>
  <c r="F1581" i="17"/>
  <c r="F1581" i="16"/>
  <c r="E1581" i="16"/>
  <c r="E1581" i="17"/>
  <c r="D1581" i="16"/>
  <c r="D1581" i="17"/>
  <c r="C1581" i="16"/>
  <c r="B1581" i="16"/>
  <c r="I1580" i="16"/>
  <c r="H1580" i="16"/>
  <c r="G1580" i="16"/>
  <c r="F1580" i="17"/>
  <c r="F1580" i="16"/>
  <c r="E1580" i="16"/>
  <c r="E1580" i="17"/>
  <c r="D1580" i="16"/>
  <c r="D1580" i="17"/>
  <c r="C1580" i="16"/>
  <c r="B1580" i="16"/>
  <c r="I1578" i="16"/>
  <c r="H1578" i="16"/>
  <c r="G1578" i="16"/>
  <c r="F1578" i="17"/>
  <c r="F1578" i="16"/>
  <c r="E1578" i="16"/>
  <c r="E1578" i="17"/>
  <c r="D1578" i="16"/>
  <c r="D1578" i="17"/>
  <c r="C1578" i="16"/>
  <c r="B1578" i="16"/>
  <c r="I1576" i="16"/>
  <c r="H1576" i="16"/>
  <c r="G1576" i="16"/>
  <c r="F1576" i="17"/>
  <c r="F1576" i="16"/>
  <c r="E1576" i="16"/>
  <c r="E1576" i="17"/>
  <c r="D1576" i="16"/>
  <c r="D1576" i="17"/>
  <c r="C1576" i="16"/>
  <c r="B1576" i="16"/>
  <c r="I1572" i="16"/>
  <c r="H1572" i="16"/>
  <c r="G1572" i="16"/>
  <c r="F1572" i="17"/>
  <c r="F1572" i="16"/>
  <c r="E1572" i="16"/>
  <c r="E1572" i="17"/>
  <c r="D1572" i="16"/>
  <c r="D1572" i="17"/>
  <c r="C1572" i="16"/>
  <c r="B1572" i="16"/>
  <c r="I1571" i="16"/>
  <c r="H1571" i="16"/>
  <c r="G1571" i="16"/>
  <c r="F1571" i="17"/>
  <c r="F1571" i="16"/>
  <c r="E1571" i="16"/>
  <c r="E1571" i="17"/>
  <c r="D1571" i="16"/>
  <c r="D1571" i="17"/>
  <c r="C1571" i="16"/>
  <c r="B1571" i="16"/>
  <c r="I1570" i="16"/>
  <c r="H1570" i="16"/>
  <c r="G1570" i="16"/>
  <c r="F1570" i="17"/>
  <c r="F1570" i="16"/>
  <c r="E1570" i="16"/>
  <c r="E1570" i="17"/>
  <c r="D1570" i="16"/>
  <c r="D1570" i="17"/>
  <c r="C1570" i="16"/>
  <c r="B1570" i="16"/>
  <c r="I1569" i="16"/>
  <c r="H1569" i="16"/>
  <c r="G1569" i="16"/>
  <c r="F1569" i="17"/>
  <c r="F1569" i="16"/>
  <c r="E1569" i="16"/>
  <c r="E1569" i="17"/>
  <c r="D1569" i="16"/>
  <c r="D1569" i="17"/>
  <c r="C1569" i="16"/>
  <c r="B1569" i="16"/>
  <c r="I1567" i="16"/>
  <c r="H1567" i="16"/>
  <c r="G1567" i="16"/>
  <c r="F1567" i="17"/>
  <c r="F1567" i="16"/>
  <c r="E1567" i="16"/>
  <c r="E1567" i="17"/>
  <c r="D1567" i="16"/>
  <c r="D1567" i="17"/>
  <c r="C1567" i="16"/>
  <c r="B1567" i="16"/>
  <c r="I1564" i="16"/>
  <c r="H1564" i="16"/>
  <c r="G1564" i="16"/>
  <c r="F1564" i="17"/>
  <c r="F1564" i="16"/>
  <c r="E1564" i="16"/>
  <c r="E1564" i="17"/>
  <c r="D1564" i="16"/>
  <c r="D1564" i="17"/>
  <c r="C1564" i="16"/>
  <c r="B1564" i="16"/>
  <c r="I1563" i="16"/>
  <c r="H1563" i="16"/>
  <c r="G1563" i="16"/>
  <c r="F1563" i="17"/>
  <c r="F1563" i="16"/>
  <c r="E1563" i="16"/>
  <c r="E1563" i="17"/>
  <c r="D1563" i="16"/>
  <c r="D1563" i="17"/>
  <c r="C1563" i="16"/>
  <c r="B1563" i="16"/>
  <c r="I1562" i="16"/>
  <c r="H1562" i="16"/>
  <c r="G1562" i="16"/>
  <c r="F1562" i="17"/>
  <c r="F1562" i="16"/>
  <c r="E1562" i="16"/>
  <c r="E1562" i="17"/>
  <c r="D1562" i="16"/>
  <c r="D1562" i="17"/>
  <c r="C1562" i="16"/>
  <c r="B1562" i="16"/>
  <c r="I1561" i="16"/>
  <c r="H1561" i="16"/>
  <c r="G1561" i="16"/>
  <c r="F1561" i="17"/>
  <c r="F1561" i="16"/>
  <c r="E1561" i="16"/>
  <c r="E1561" i="17"/>
  <c r="D1561" i="16"/>
  <c r="D1561" i="17"/>
  <c r="C1561" i="16"/>
  <c r="B1561" i="16"/>
  <c r="I1559" i="16"/>
  <c r="H1559" i="16"/>
  <c r="G1559" i="16"/>
  <c r="F1559" i="17"/>
  <c r="F1559" i="16"/>
  <c r="E1559" i="16"/>
  <c r="E1559" i="17"/>
  <c r="D1559" i="16"/>
  <c r="D1559" i="17"/>
  <c r="C1559" i="16"/>
  <c r="B1559" i="16"/>
  <c r="I1557" i="16"/>
  <c r="H1557" i="16"/>
  <c r="G1557" i="16"/>
  <c r="F1557" i="17"/>
  <c r="F1557" i="16"/>
  <c r="E1557" i="16"/>
  <c r="E1557" i="17"/>
  <c r="D1557" i="16"/>
  <c r="D1557" i="17"/>
  <c r="C1557" i="16"/>
  <c r="B1557" i="16"/>
  <c r="I1553" i="16"/>
  <c r="H1553" i="16"/>
  <c r="G1553" i="16"/>
  <c r="F1553" i="17"/>
  <c r="F1553" i="16"/>
  <c r="E1553" i="16"/>
  <c r="E1553" i="17"/>
  <c r="D1553" i="16"/>
  <c r="D1553" i="17"/>
  <c r="C1553" i="16"/>
  <c r="B1553" i="16"/>
  <c r="I1552" i="16"/>
  <c r="H1552" i="16"/>
  <c r="G1552" i="16"/>
  <c r="F1552" i="17"/>
  <c r="F1552" i="16"/>
  <c r="E1552" i="16"/>
  <c r="E1552" i="17"/>
  <c r="D1552" i="16"/>
  <c r="D1552" i="17"/>
  <c r="C1552" i="16"/>
  <c r="B1552" i="16"/>
  <c r="I1551" i="16"/>
  <c r="H1551" i="16"/>
  <c r="G1551" i="16"/>
  <c r="F1551" i="17"/>
  <c r="F1551" i="16"/>
  <c r="E1551" i="16"/>
  <c r="E1551" i="17"/>
  <c r="D1551" i="16"/>
  <c r="D1551" i="17"/>
  <c r="C1551" i="16"/>
  <c r="B1551" i="16"/>
  <c r="I1550" i="16"/>
  <c r="H1550" i="16"/>
  <c r="G1550" i="16"/>
  <c r="F1550" i="17"/>
  <c r="F1550" i="16"/>
  <c r="E1550" i="16"/>
  <c r="E1550" i="17"/>
  <c r="D1550" i="16"/>
  <c r="D1550" i="17"/>
  <c r="C1550" i="16"/>
  <c r="B1550" i="16"/>
  <c r="I1548" i="16"/>
  <c r="H1548" i="16"/>
  <c r="G1548" i="16"/>
  <c r="F1548" i="17"/>
  <c r="F1548" i="16"/>
  <c r="E1548" i="16"/>
  <c r="E1548" i="17"/>
  <c r="D1548" i="16"/>
  <c r="D1548" i="17"/>
  <c r="C1548" i="16"/>
  <c r="B1548" i="16"/>
  <c r="I1545" i="16"/>
  <c r="H1545" i="16"/>
  <c r="G1545" i="16"/>
  <c r="F1545" i="17"/>
  <c r="F1545" i="16"/>
  <c r="E1545" i="16"/>
  <c r="E1545" i="17"/>
  <c r="D1545" i="16"/>
  <c r="D1545" i="17"/>
  <c r="C1545" i="16"/>
  <c r="B1545" i="16"/>
  <c r="I1544" i="16"/>
  <c r="H1544" i="16"/>
  <c r="G1544" i="16"/>
  <c r="F1544" i="17"/>
  <c r="F1544" i="16"/>
  <c r="E1544" i="16"/>
  <c r="E1544" i="17"/>
  <c r="D1544" i="16"/>
  <c r="D1544" i="17"/>
  <c r="C1544" i="16"/>
  <c r="B1544" i="16"/>
  <c r="I1543" i="16"/>
  <c r="H1543" i="16"/>
  <c r="G1543" i="16"/>
  <c r="F1543" i="17"/>
  <c r="F1543" i="16"/>
  <c r="E1543" i="16"/>
  <c r="E1543" i="17"/>
  <c r="D1543" i="16"/>
  <c r="D1543" i="17"/>
  <c r="C1543" i="16"/>
  <c r="B1543" i="16"/>
  <c r="I1542" i="16"/>
  <c r="H1542" i="16"/>
  <c r="G1542" i="16"/>
  <c r="F1542" i="17"/>
  <c r="F1542" i="16"/>
  <c r="E1542" i="16"/>
  <c r="E1542" i="17"/>
  <c r="D1542" i="16"/>
  <c r="D1542" i="17"/>
  <c r="C1542" i="16"/>
  <c r="B1542" i="16"/>
  <c r="I1540" i="16"/>
  <c r="H1540" i="16"/>
  <c r="G1540" i="16"/>
  <c r="F1540" i="17"/>
  <c r="F1540" i="16"/>
  <c r="E1540" i="16"/>
  <c r="E1540" i="17"/>
  <c r="D1540" i="16"/>
  <c r="D1540" i="17"/>
  <c r="C1540" i="16"/>
  <c r="B1540" i="16"/>
  <c r="I1538" i="16"/>
  <c r="H1538" i="16"/>
  <c r="G1538" i="16"/>
  <c r="F1538" i="17"/>
  <c r="F1538" i="16"/>
  <c r="E1538" i="16"/>
  <c r="E1538" i="17"/>
  <c r="D1538" i="16"/>
  <c r="D1538" i="17"/>
  <c r="C1538" i="16"/>
  <c r="B1538" i="16"/>
  <c r="I1534" i="16"/>
  <c r="H1534" i="16"/>
  <c r="G1534" i="16"/>
  <c r="F1534" i="17"/>
  <c r="F1534" i="16"/>
  <c r="E1534" i="16"/>
  <c r="E1534" i="17"/>
  <c r="D1534" i="16"/>
  <c r="D1534" i="17"/>
  <c r="C1534" i="16"/>
  <c r="B1534" i="16"/>
  <c r="I1533" i="16"/>
  <c r="H1533" i="16"/>
  <c r="G1533" i="16"/>
  <c r="F1533" i="17"/>
  <c r="F1533" i="16"/>
  <c r="E1533" i="16"/>
  <c r="E1533" i="17"/>
  <c r="D1533" i="16"/>
  <c r="D1533" i="17"/>
  <c r="C1533" i="16"/>
  <c r="B1533" i="16"/>
  <c r="I1532" i="16"/>
  <c r="H1532" i="16"/>
  <c r="G1532" i="16"/>
  <c r="F1532" i="17"/>
  <c r="F1532" i="16"/>
  <c r="E1532" i="16"/>
  <c r="E1532" i="17"/>
  <c r="D1532" i="16"/>
  <c r="D1532" i="17"/>
  <c r="C1532" i="16"/>
  <c r="B1532" i="16"/>
  <c r="I1531" i="16"/>
  <c r="H1531" i="16"/>
  <c r="G1531" i="16"/>
  <c r="F1531" i="17"/>
  <c r="F1531" i="16"/>
  <c r="E1531" i="16"/>
  <c r="E1531" i="17"/>
  <c r="D1531" i="16"/>
  <c r="D1531" i="17"/>
  <c r="C1531" i="16"/>
  <c r="B1531" i="16"/>
  <c r="I1529" i="16"/>
  <c r="H1529" i="16"/>
  <c r="G1529" i="16"/>
  <c r="F1529" i="17"/>
  <c r="F1529" i="16"/>
  <c r="E1529" i="16"/>
  <c r="E1529" i="17"/>
  <c r="D1529" i="16"/>
  <c r="D1529" i="17"/>
  <c r="C1529" i="16"/>
  <c r="B1529" i="16"/>
  <c r="I1526" i="16"/>
  <c r="H1526" i="16"/>
  <c r="G1526" i="16"/>
  <c r="F1526" i="17"/>
  <c r="F1526" i="16"/>
  <c r="E1526" i="16"/>
  <c r="E1526" i="17"/>
  <c r="D1526" i="16"/>
  <c r="D1526" i="17"/>
  <c r="C1526" i="16"/>
  <c r="B1526" i="16"/>
  <c r="I1525" i="16"/>
  <c r="H1525" i="16"/>
  <c r="G1525" i="16"/>
  <c r="F1525" i="17"/>
  <c r="F1525" i="16"/>
  <c r="E1525" i="16"/>
  <c r="E1525" i="17"/>
  <c r="D1525" i="16"/>
  <c r="D1525" i="17"/>
  <c r="C1525" i="16"/>
  <c r="B1525" i="16"/>
  <c r="I1524" i="16"/>
  <c r="H1524" i="16"/>
  <c r="G1524" i="16"/>
  <c r="F1524" i="17"/>
  <c r="F1524" i="16"/>
  <c r="E1524" i="16"/>
  <c r="E1524" i="17"/>
  <c r="D1524" i="16"/>
  <c r="D1524" i="17"/>
  <c r="C1524" i="16"/>
  <c r="B1524" i="16"/>
  <c r="I1523" i="16"/>
  <c r="H1523" i="16"/>
  <c r="G1523" i="16"/>
  <c r="F1523" i="17"/>
  <c r="F1523" i="16"/>
  <c r="E1523" i="16"/>
  <c r="E1523" i="17"/>
  <c r="D1523" i="16"/>
  <c r="D1523" i="17"/>
  <c r="C1523" i="16"/>
  <c r="B1523" i="16"/>
  <c r="I1521" i="16"/>
  <c r="H1521" i="16"/>
  <c r="G1521" i="16"/>
  <c r="F1521" i="17"/>
  <c r="F1521" i="16"/>
  <c r="E1521" i="16"/>
  <c r="E1521" i="17"/>
  <c r="D1521" i="16"/>
  <c r="D1521" i="17"/>
  <c r="C1521" i="16"/>
  <c r="B1521" i="16"/>
  <c r="I1519" i="16"/>
  <c r="H1519" i="16"/>
  <c r="G1519" i="16"/>
  <c r="F1519" i="17"/>
  <c r="F1519" i="16"/>
  <c r="E1519" i="16"/>
  <c r="E1519" i="17"/>
  <c r="D1519" i="16"/>
  <c r="D1519" i="17"/>
  <c r="C1519" i="16"/>
  <c r="B1519" i="16"/>
  <c r="I1515" i="16"/>
  <c r="H1515" i="16"/>
  <c r="G1515" i="16"/>
  <c r="F1515" i="17"/>
  <c r="F1515" i="16"/>
  <c r="E1515" i="16"/>
  <c r="E1515" i="17"/>
  <c r="D1515" i="16"/>
  <c r="D1515" i="17"/>
  <c r="C1515" i="16"/>
  <c r="B1515" i="16"/>
  <c r="I1514" i="16"/>
  <c r="H1514" i="16"/>
  <c r="G1514" i="16"/>
  <c r="F1514" i="17"/>
  <c r="F1514" i="16"/>
  <c r="E1514" i="16"/>
  <c r="E1514" i="17"/>
  <c r="D1514" i="16"/>
  <c r="D1514" i="17"/>
  <c r="C1514" i="16"/>
  <c r="B1514" i="16"/>
  <c r="I1513" i="16"/>
  <c r="H1513" i="16"/>
  <c r="G1513" i="16"/>
  <c r="F1513" i="17"/>
  <c r="F1513" i="16"/>
  <c r="E1513" i="16"/>
  <c r="E1513" i="17"/>
  <c r="D1513" i="16"/>
  <c r="D1513" i="17"/>
  <c r="C1513" i="16"/>
  <c r="B1513" i="16"/>
  <c r="I1512" i="16"/>
  <c r="H1512" i="16"/>
  <c r="G1512" i="16"/>
  <c r="F1512" i="17"/>
  <c r="F1512" i="16"/>
  <c r="E1512" i="16"/>
  <c r="E1512" i="17"/>
  <c r="D1512" i="16"/>
  <c r="D1512" i="17"/>
  <c r="C1512" i="16"/>
  <c r="B1512" i="16"/>
  <c r="I1510" i="16"/>
  <c r="H1510" i="16"/>
  <c r="G1510" i="16"/>
  <c r="F1510" i="17"/>
  <c r="F1510" i="16"/>
  <c r="E1510" i="16"/>
  <c r="E1510" i="17"/>
  <c r="D1510" i="16"/>
  <c r="D1510" i="17"/>
  <c r="C1510" i="16"/>
  <c r="B1510" i="16"/>
  <c r="I1507" i="16"/>
  <c r="H1507" i="16"/>
  <c r="G1507" i="16"/>
  <c r="F1507" i="17"/>
  <c r="F1507" i="16"/>
  <c r="E1507" i="16"/>
  <c r="E1507" i="17"/>
  <c r="D1507" i="16"/>
  <c r="D1507" i="17"/>
  <c r="C1507" i="16"/>
  <c r="B1507" i="16"/>
  <c r="I1506" i="16"/>
  <c r="H1506" i="16"/>
  <c r="G1506" i="16"/>
  <c r="F1506" i="17"/>
  <c r="F1506" i="16"/>
  <c r="E1506" i="16"/>
  <c r="E1506" i="17"/>
  <c r="D1506" i="16"/>
  <c r="D1506" i="17"/>
  <c r="C1506" i="16"/>
  <c r="B1506" i="16"/>
  <c r="I1505" i="16"/>
  <c r="H1505" i="16"/>
  <c r="G1505" i="16"/>
  <c r="F1505" i="17"/>
  <c r="F1505" i="16"/>
  <c r="E1505" i="16"/>
  <c r="E1505" i="17"/>
  <c r="D1505" i="16"/>
  <c r="D1505" i="17"/>
  <c r="C1505" i="16"/>
  <c r="B1505" i="16"/>
  <c r="I1504" i="16"/>
  <c r="H1504" i="16"/>
  <c r="G1504" i="16"/>
  <c r="F1504" i="17"/>
  <c r="F1504" i="16"/>
  <c r="E1504" i="16"/>
  <c r="E1504" i="17"/>
  <c r="D1504" i="16"/>
  <c r="D1504" i="17"/>
  <c r="C1504" i="16"/>
  <c r="B1504" i="16"/>
  <c r="I1502" i="16"/>
  <c r="H1502" i="16"/>
  <c r="G1502" i="16"/>
  <c r="F1502" i="17"/>
  <c r="F1502" i="16"/>
  <c r="E1502" i="16"/>
  <c r="E1502" i="17"/>
  <c r="D1502" i="16"/>
  <c r="D1502" i="17"/>
  <c r="C1502" i="16"/>
  <c r="B1502" i="16"/>
  <c r="I1500" i="16"/>
  <c r="H1500" i="16"/>
  <c r="G1500" i="16"/>
  <c r="F1500" i="17"/>
  <c r="F1500" i="16"/>
  <c r="E1500" i="16"/>
  <c r="E1500" i="17"/>
  <c r="D1500" i="16"/>
  <c r="D1500" i="17"/>
  <c r="C1500" i="16"/>
  <c r="B1500" i="16"/>
  <c r="I1496" i="16"/>
  <c r="H1496" i="16"/>
  <c r="G1496" i="16"/>
  <c r="F1496" i="17"/>
  <c r="F1496" i="16"/>
  <c r="E1496" i="16"/>
  <c r="E1496" i="17"/>
  <c r="D1496" i="16"/>
  <c r="D1496" i="17"/>
  <c r="C1496" i="16"/>
  <c r="B1496" i="16"/>
  <c r="I1495" i="16"/>
  <c r="H1495" i="16"/>
  <c r="G1495" i="16"/>
  <c r="F1495" i="17"/>
  <c r="F1495" i="16"/>
  <c r="E1495" i="16"/>
  <c r="E1495" i="17"/>
  <c r="D1495" i="16"/>
  <c r="D1495" i="17"/>
  <c r="C1495" i="16"/>
  <c r="B1495" i="16"/>
  <c r="I1494" i="16"/>
  <c r="H1494" i="16"/>
  <c r="G1494" i="16"/>
  <c r="F1494" i="17"/>
  <c r="F1494" i="16"/>
  <c r="E1494" i="16"/>
  <c r="E1494" i="17"/>
  <c r="D1494" i="16"/>
  <c r="D1494" i="17"/>
  <c r="C1494" i="16"/>
  <c r="B1494" i="16"/>
  <c r="I1493" i="16"/>
  <c r="H1493" i="16"/>
  <c r="G1493" i="16"/>
  <c r="F1493" i="17"/>
  <c r="F1493" i="16"/>
  <c r="E1493" i="16"/>
  <c r="E1493" i="17"/>
  <c r="D1493" i="16"/>
  <c r="D1493" i="17"/>
  <c r="C1493" i="16"/>
  <c r="B1493" i="16"/>
  <c r="I1491" i="16"/>
  <c r="H1491" i="16"/>
  <c r="G1491" i="16"/>
  <c r="F1491" i="17"/>
  <c r="F1491" i="16"/>
  <c r="E1491" i="16"/>
  <c r="E1491" i="17"/>
  <c r="D1491" i="16"/>
  <c r="D1491" i="17"/>
  <c r="C1491" i="16"/>
  <c r="B1491" i="16"/>
  <c r="I1488" i="16"/>
  <c r="H1488" i="16"/>
  <c r="G1488" i="16"/>
  <c r="F1488" i="17"/>
  <c r="F1488" i="16"/>
  <c r="E1488" i="16"/>
  <c r="E1488" i="17"/>
  <c r="D1488" i="16"/>
  <c r="D1488" i="17"/>
  <c r="C1488" i="16"/>
  <c r="B1488" i="16"/>
  <c r="I1487" i="16"/>
  <c r="H1487" i="16"/>
  <c r="G1487" i="16"/>
  <c r="F1487" i="17"/>
  <c r="F1487" i="16"/>
  <c r="E1487" i="16"/>
  <c r="E1487" i="17"/>
  <c r="D1487" i="16"/>
  <c r="D1487" i="17"/>
  <c r="C1487" i="16"/>
  <c r="B1487" i="16"/>
  <c r="I1486" i="16"/>
  <c r="H1486" i="16"/>
  <c r="G1486" i="16"/>
  <c r="F1486" i="17"/>
  <c r="F1486" i="16"/>
  <c r="E1486" i="16"/>
  <c r="E1486" i="17"/>
  <c r="D1486" i="16"/>
  <c r="D1486" i="17"/>
  <c r="C1486" i="16"/>
  <c r="B1486" i="16"/>
  <c r="I1485" i="16"/>
  <c r="H1485" i="16"/>
  <c r="G1485" i="16"/>
  <c r="F1485" i="17"/>
  <c r="F1485" i="16"/>
  <c r="E1485" i="16"/>
  <c r="E1485" i="17"/>
  <c r="D1485" i="16"/>
  <c r="D1485" i="17"/>
  <c r="C1485" i="16"/>
  <c r="B1485" i="16"/>
  <c r="I1483" i="16"/>
  <c r="H1483" i="16"/>
  <c r="G1483" i="16"/>
  <c r="F1483" i="17"/>
  <c r="F1483" i="16"/>
  <c r="E1483" i="16"/>
  <c r="E1483" i="17"/>
  <c r="D1483" i="16"/>
  <c r="D1483" i="17"/>
  <c r="C1483" i="16"/>
  <c r="B1483" i="16"/>
  <c r="I1481" i="16"/>
  <c r="H1481" i="16"/>
  <c r="G1481" i="16"/>
  <c r="F1481" i="17"/>
  <c r="F1481" i="16"/>
  <c r="E1481" i="16"/>
  <c r="E1481" i="17"/>
  <c r="D1481" i="16"/>
  <c r="D1481" i="17"/>
  <c r="C1481" i="16"/>
  <c r="B1481" i="16"/>
  <c r="I1477" i="16"/>
  <c r="H1477" i="16"/>
  <c r="G1477" i="16"/>
  <c r="F1477" i="17"/>
  <c r="F1477" i="16"/>
  <c r="E1477" i="16"/>
  <c r="E1477" i="17"/>
  <c r="D1477" i="16"/>
  <c r="D1477" i="17"/>
  <c r="C1477" i="16"/>
  <c r="B1477" i="16"/>
  <c r="I1476" i="16"/>
  <c r="H1476" i="16"/>
  <c r="G1476" i="16"/>
  <c r="F1476" i="17"/>
  <c r="F1476" i="16"/>
  <c r="E1476" i="16"/>
  <c r="E1476" i="17"/>
  <c r="D1476" i="16"/>
  <c r="D1476" i="17"/>
  <c r="C1476" i="16"/>
  <c r="B1476" i="16"/>
  <c r="I1475" i="16"/>
  <c r="H1475" i="16"/>
  <c r="G1475" i="16"/>
  <c r="F1475" i="17"/>
  <c r="F1475" i="16"/>
  <c r="E1475" i="16"/>
  <c r="E1475" i="17"/>
  <c r="D1475" i="16"/>
  <c r="D1475" i="17"/>
  <c r="C1475" i="16"/>
  <c r="B1475" i="16"/>
  <c r="I1474" i="16"/>
  <c r="H1474" i="16"/>
  <c r="G1474" i="16"/>
  <c r="F1474" i="17"/>
  <c r="F1474" i="16"/>
  <c r="E1474" i="16"/>
  <c r="E1474" i="17"/>
  <c r="D1474" i="16"/>
  <c r="D1474" i="17"/>
  <c r="C1474" i="16"/>
  <c r="B1474" i="16"/>
  <c r="I1472" i="16"/>
  <c r="H1472" i="16"/>
  <c r="G1472" i="16"/>
  <c r="F1472" i="17"/>
  <c r="F1472" i="16"/>
  <c r="E1472" i="16"/>
  <c r="E1472" i="17"/>
  <c r="D1472" i="16"/>
  <c r="D1472" i="17"/>
  <c r="C1472" i="16"/>
  <c r="B1472" i="16"/>
  <c r="I1469" i="16"/>
  <c r="H1469" i="16"/>
  <c r="G1469" i="16"/>
  <c r="F1469" i="17"/>
  <c r="F1469" i="16"/>
  <c r="E1469" i="16"/>
  <c r="E1469" i="17"/>
  <c r="D1469" i="16"/>
  <c r="D1469" i="17"/>
  <c r="C1469" i="16"/>
  <c r="B1469" i="16"/>
  <c r="I1468" i="16"/>
  <c r="H1468" i="16"/>
  <c r="G1468" i="16"/>
  <c r="F1468" i="17"/>
  <c r="F1468" i="16"/>
  <c r="E1468" i="16"/>
  <c r="E1468" i="17"/>
  <c r="D1468" i="16"/>
  <c r="D1468" i="17"/>
  <c r="C1468" i="16"/>
  <c r="B1468" i="16"/>
  <c r="I1467" i="16"/>
  <c r="H1467" i="16"/>
  <c r="G1467" i="16"/>
  <c r="F1467" i="17"/>
  <c r="F1467" i="16"/>
  <c r="E1467" i="16"/>
  <c r="E1467" i="17"/>
  <c r="D1467" i="16"/>
  <c r="D1467" i="17"/>
  <c r="C1467" i="16"/>
  <c r="B1467" i="16"/>
  <c r="I1466" i="16"/>
  <c r="H1466" i="16"/>
  <c r="G1466" i="16"/>
  <c r="F1466" i="17"/>
  <c r="F1466" i="16"/>
  <c r="E1466" i="16"/>
  <c r="E1466" i="17"/>
  <c r="D1466" i="16"/>
  <c r="D1466" i="17"/>
  <c r="C1466" i="16"/>
  <c r="B1466" i="16"/>
  <c r="I1464" i="16"/>
  <c r="H1464" i="16"/>
  <c r="G1464" i="16"/>
  <c r="F1464" i="17"/>
  <c r="F1464" i="16"/>
  <c r="E1464" i="16"/>
  <c r="E1464" i="17"/>
  <c r="D1464" i="16"/>
  <c r="D1464" i="17"/>
  <c r="C1464" i="16"/>
  <c r="B1464" i="16"/>
  <c r="I1462" i="16"/>
  <c r="H1462" i="16"/>
  <c r="G1462" i="16"/>
  <c r="F1462" i="17"/>
  <c r="F1462" i="16"/>
  <c r="E1462" i="16"/>
  <c r="E1462" i="17"/>
  <c r="D1462" i="16"/>
  <c r="D1462" i="17"/>
  <c r="C1462" i="16"/>
  <c r="B1462" i="16"/>
  <c r="I1458" i="16"/>
  <c r="H1458" i="16"/>
  <c r="G1458" i="16"/>
  <c r="F1458" i="17"/>
  <c r="F1458" i="16"/>
  <c r="E1458" i="16"/>
  <c r="E1458" i="17"/>
  <c r="D1458" i="16"/>
  <c r="D1458" i="17"/>
  <c r="C1458" i="16"/>
  <c r="B1458" i="16"/>
  <c r="I1457" i="16"/>
  <c r="H1457" i="16"/>
  <c r="G1457" i="16"/>
  <c r="F1457" i="17"/>
  <c r="F1457" i="16"/>
  <c r="E1457" i="16"/>
  <c r="E1457" i="17"/>
  <c r="D1457" i="16"/>
  <c r="D1457" i="17"/>
  <c r="C1457" i="16"/>
  <c r="B1457" i="16"/>
  <c r="I1456" i="16"/>
  <c r="H1456" i="16"/>
  <c r="G1456" i="16"/>
  <c r="F1456" i="17"/>
  <c r="F1456" i="16"/>
  <c r="E1456" i="16"/>
  <c r="E1456" i="17"/>
  <c r="D1456" i="16"/>
  <c r="D1456" i="17"/>
  <c r="C1456" i="16"/>
  <c r="B1456" i="16"/>
  <c r="I1455" i="16"/>
  <c r="H1455" i="16"/>
  <c r="G1455" i="16"/>
  <c r="F1455" i="17"/>
  <c r="F1455" i="16"/>
  <c r="E1455" i="16"/>
  <c r="E1455" i="17"/>
  <c r="D1455" i="16"/>
  <c r="D1455" i="17"/>
  <c r="C1455" i="16"/>
  <c r="B1455" i="16"/>
  <c r="I1453" i="16"/>
  <c r="H1453" i="16"/>
  <c r="G1453" i="16"/>
  <c r="F1453" i="17"/>
  <c r="F1453" i="16"/>
  <c r="E1453" i="16"/>
  <c r="E1453" i="17"/>
  <c r="D1453" i="16"/>
  <c r="D1453" i="17"/>
  <c r="C1453" i="16"/>
  <c r="B1453" i="16"/>
  <c r="I1450" i="16"/>
  <c r="H1450" i="16"/>
  <c r="G1450" i="16"/>
  <c r="F1450" i="17"/>
  <c r="F1450" i="16"/>
  <c r="E1450" i="16"/>
  <c r="E1450" i="17"/>
  <c r="D1450" i="16"/>
  <c r="D1450" i="17"/>
  <c r="C1450" i="16"/>
  <c r="B1450" i="16"/>
  <c r="I1449" i="16"/>
  <c r="H1449" i="16"/>
  <c r="G1449" i="16"/>
  <c r="F1449" i="17"/>
  <c r="F1449" i="16"/>
  <c r="E1449" i="16"/>
  <c r="E1449" i="17"/>
  <c r="D1449" i="16"/>
  <c r="D1449" i="17"/>
  <c r="C1449" i="16"/>
  <c r="B1449" i="16"/>
  <c r="I1448" i="16"/>
  <c r="H1448" i="16"/>
  <c r="G1448" i="16"/>
  <c r="F1448" i="17"/>
  <c r="F1448" i="16"/>
  <c r="E1448" i="16"/>
  <c r="E1448" i="17"/>
  <c r="D1448" i="16"/>
  <c r="D1448" i="17"/>
  <c r="C1448" i="16"/>
  <c r="B1448" i="16"/>
  <c r="I1447" i="16"/>
  <c r="H1447" i="16"/>
  <c r="G1447" i="16"/>
  <c r="F1447" i="17"/>
  <c r="F1447" i="16"/>
  <c r="E1447" i="16"/>
  <c r="E1447" i="17"/>
  <c r="D1447" i="16"/>
  <c r="D1447" i="17"/>
  <c r="C1447" i="16"/>
  <c r="B1447" i="16"/>
  <c r="I1445" i="16"/>
  <c r="H1445" i="16"/>
  <c r="G1445" i="16"/>
  <c r="F1445" i="17"/>
  <c r="F1445" i="16"/>
  <c r="E1445" i="16"/>
  <c r="E1445" i="17"/>
  <c r="D1445" i="16"/>
  <c r="D1445" i="17"/>
  <c r="C1445" i="16"/>
  <c r="B1445" i="16"/>
  <c r="I1443" i="16"/>
  <c r="H1443" i="16"/>
  <c r="G1443" i="16"/>
  <c r="F1443" i="17"/>
  <c r="F1443" i="16"/>
  <c r="E1443" i="16"/>
  <c r="E1443" i="17"/>
  <c r="D1443" i="16"/>
  <c r="D1443" i="17"/>
  <c r="C1443" i="16"/>
  <c r="B1443" i="16"/>
  <c r="I1439" i="16"/>
  <c r="H1439" i="16"/>
  <c r="G1439" i="16"/>
  <c r="F1439" i="17"/>
  <c r="F1439" i="16"/>
  <c r="E1439" i="16"/>
  <c r="E1439" i="17"/>
  <c r="D1439" i="16"/>
  <c r="D1439" i="17"/>
  <c r="C1439" i="16"/>
  <c r="B1439" i="16"/>
  <c r="I1438" i="16"/>
  <c r="H1438" i="16"/>
  <c r="G1438" i="16"/>
  <c r="F1438" i="17"/>
  <c r="F1438" i="16"/>
  <c r="E1438" i="16"/>
  <c r="E1438" i="17"/>
  <c r="D1438" i="16"/>
  <c r="D1438" i="17"/>
  <c r="C1438" i="16"/>
  <c r="B1438" i="16"/>
  <c r="I1437" i="16"/>
  <c r="H1437" i="16"/>
  <c r="G1437" i="16"/>
  <c r="F1437" i="17"/>
  <c r="F1437" i="16"/>
  <c r="E1437" i="16"/>
  <c r="E1437" i="17"/>
  <c r="D1437" i="16"/>
  <c r="D1437" i="17"/>
  <c r="C1437" i="16"/>
  <c r="B1437" i="16"/>
  <c r="I1436" i="16"/>
  <c r="H1436" i="16"/>
  <c r="G1436" i="16"/>
  <c r="F1436" i="17"/>
  <c r="F1436" i="16"/>
  <c r="E1436" i="16"/>
  <c r="E1436" i="17"/>
  <c r="D1436" i="16"/>
  <c r="D1436" i="17"/>
  <c r="C1436" i="16"/>
  <c r="B1436" i="16"/>
  <c r="I1434" i="16"/>
  <c r="H1434" i="16"/>
  <c r="G1434" i="16"/>
  <c r="F1434" i="17"/>
  <c r="F1434" i="16"/>
  <c r="E1434" i="16"/>
  <c r="E1434" i="17"/>
  <c r="D1434" i="16"/>
  <c r="D1434" i="17"/>
  <c r="C1434" i="16"/>
  <c r="B1434" i="16"/>
  <c r="I1431" i="16"/>
  <c r="H1431" i="16"/>
  <c r="G1431" i="16"/>
  <c r="F1431" i="17"/>
  <c r="F1431" i="16"/>
  <c r="E1431" i="16"/>
  <c r="E1431" i="17"/>
  <c r="D1431" i="16"/>
  <c r="D1431" i="17"/>
  <c r="C1431" i="16"/>
  <c r="B1431" i="16"/>
  <c r="I1430" i="16"/>
  <c r="H1430" i="16"/>
  <c r="G1430" i="16"/>
  <c r="F1430" i="17"/>
  <c r="F1430" i="16"/>
  <c r="E1430" i="16"/>
  <c r="E1430" i="17"/>
  <c r="D1430" i="16"/>
  <c r="D1430" i="17"/>
  <c r="C1430" i="16"/>
  <c r="B1430" i="16"/>
  <c r="I1429" i="16"/>
  <c r="H1429" i="16"/>
  <c r="G1429" i="16"/>
  <c r="F1429" i="17"/>
  <c r="F1429" i="16"/>
  <c r="E1429" i="16"/>
  <c r="E1429" i="17"/>
  <c r="D1429" i="16"/>
  <c r="D1429" i="17"/>
  <c r="C1429" i="16"/>
  <c r="B1429" i="16"/>
  <c r="I1428" i="16"/>
  <c r="H1428" i="16"/>
  <c r="G1428" i="16"/>
  <c r="F1428" i="17"/>
  <c r="F1428" i="16"/>
  <c r="E1428" i="16"/>
  <c r="E1428" i="17"/>
  <c r="D1428" i="16"/>
  <c r="D1428" i="17"/>
  <c r="C1428" i="16"/>
  <c r="B1428" i="16"/>
  <c r="I1426" i="16"/>
  <c r="H1426" i="16"/>
  <c r="G1426" i="16"/>
  <c r="F1426" i="17"/>
  <c r="F1426" i="16"/>
  <c r="E1426" i="16"/>
  <c r="E1426" i="17"/>
  <c r="D1426" i="16"/>
  <c r="D1426" i="17"/>
  <c r="C1426" i="16"/>
  <c r="B1426" i="16"/>
  <c r="I1424" i="16"/>
  <c r="H1424" i="16"/>
  <c r="G1424" i="16"/>
  <c r="F1424" i="17"/>
  <c r="F1424" i="16"/>
  <c r="E1424" i="16"/>
  <c r="E1424" i="17"/>
  <c r="D1424" i="16"/>
  <c r="D1424" i="17"/>
  <c r="C1424" i="16"/>
  <c r="B1424" i="16"/>
  <c r="I1420" i="16"/>
  <c r="H1420" i="16"/>
  <c r="G1420" i="16"/>
  <c r="F1420" i="17"/>
  <c r="F1420" i="16"/>
  <c r="E1420" i="16"/>
  <c r="E1420" i="17"/>
  <c r="D1420" i="16"/>
  <c r="D1420" i="17"/>
  <c r="C1420" i="16"/>
  <c r="B1420" i="16"/>
  <c r="I1419" i="16"/>
  <c r="H1419" i="16"/>
  <c r="G1419" i="16"/>
  <c r="F1419" i="17"/>
  <c r="F1419" i="16"/>
  <c r="E1419" i="16"/>
  <c r="E1419" i="17"/>
  <c r="D1419" i="16"/>
  <c r="D1419" i="17"/>
  <c r="C1419" i="16"/>
  <c r="B1419" i="16"/>
  <c r="I1418" i="16"/>
  <c r="H1418" i="16"/>
  <c r="G1418" i="16"/>
  <c r="F1418" i="17"/>
  <c r="F1418" i="16"/>
  <c r="E1418" i="16"/>
  <c r="E1418" i="17"/>
  <c r="D1418" i="16"/>
  <c r="D1418" i="17"/>
  <c r="C1418" i="16"/>
  <c r="B1418" i="16"/>
  <c r="I1417" i="16"/>
  <c r="H1417" i="16"/>
  <c r="G1417" i="16"/>
  <c r="F1417" i="17"/>
  <c r="F1417" i="16"/>
  <c r="E1417" i="16"/>
  <c r="E1417" i="17"/>
  <c r="D1417" i="16"/>
  <c r="D1417" i="17"/>
  <c r="C1417" i="16"/>
  <c r="B1417" i="16"/>
  <c r="I1415" i="16"/>
  <c r="H1415" i="16"/>
  <c r="G1415" i="16"/>
  <c r="F1415" i="17"/>
  <c r="F1415" i="16"/>
  <c r="E1415" i="16"/>
  <c r="E1415" i="17"/>
  <c r="D1415" i="16"/>
  <c r="D1415" i="17"/>
  <c r="C1415" i="16"/>
  <c r="B1415" i="16"/>
  <c r="I1412" i="16"/>
  <c r="H1412" i="16"/>
  <c r="G1412" i="16"/>
  <c r="F1412" i="17"/>
  <c r="F1412" i="16"/>
  <c r="E1412" i="16"/>
  <c r="E1412" i="17"/>
  <c r="D1412" i="16"/>
  <c r="D1412" i="17"/>
  <c r="C1412" i="16"/>
  <c r="B1412" i="16"/>
  <c r="I1411" i="16"/>
  <c r="H1411" i="16"/>
  <c r="G1411" i="16"/>
  <c r="F1411" i="17"/>
  <c r="F1411" i="16"/>
  <c r="E1411" i="16"/>
  <c r="E1411" i="17"/>
  <c r="D1411" i="16"/>
  <c r="D1411" i="17"/>
  <c r="C1411" i="16"/>
  <c r="B1411" i="16"/>
  <c r="I1410" i="16"/>
  <c r="H1410" i="16"/>
  <c r="G1410" i="16"/>
  <c r="F1410" i="17"/>
  <c r="F1410" i="16"/>
  <c r="E1410" i="16"/>
  <c r="E1410" i="17"/>
  <c r="D1410" i="16"/>
  <c r="D1410" i="17"/>
  <c r="C1410" i="16"/>
  <c r="B1410" i="16"/>
  <c r="I1409" i="16"/>
  <c r="H1409" i="16"/>
  <c r="G1409" i="16"/>
  <c r="F1409" i="17"/>
  <c r="F1409" i="16"/>
  <c r="E1409" i="16"/>
  <c r="E1409" i="17"/>
  <c r="D1409" i="16"/>
  <c r="D1409" i="17"/>
  <c r="C1409" i="16"/>
  <c r="B1409" i="16"/>
  <c r="I1407" i="16"/>
  <c r="H1407" i="16"/>
  <c r="G1407" i="16"/>
  <c r="F1407" i="17"/>
  <c r="F1407" i="16"/>
  <c r="E1407" i="16"/>
  <c r="E1407" i="17"/>
  <c r="D1407" i="16"/>
  <c r="D1407" i="17"/>
  <c r="C1407" i="16"/>
  <c r="B1407" i="16"/>
  <c r="I1405" i="16"/>
  <c r="H1405" i="16"/>
  <c r="G1405" i="16"/>
  <c r="F1405" i="17"/>
  <c r="F1405" i="16"/>
  <c r="E1405" i="16"/>
  <c r="E1405" i="17"/>
  <c r="D1405" i="16"/>
  <c r="D1405" i="17"/>
  <c r="C1405" i="16"/>
  <c r="B1405" i="16"/>
  <c r="I1401" i="16"/>
  <c r="H1401" i="16"/>
  <c r="G1401" i="16"/>
  <c r="F1401" i="17"/>
  <c r="F1401" i="16"/>
  <c r="E1401" i="16"/>
  <c r="E1401" i="17"/>
  <c r="D1401" i="16"/>
  <c r="D1401" i="17"/>
  <c r="C1401" i="16"/>
  <c r="B1401" i="16"/>
  <c r="I1400" i="16"/>
  <c r="H1400" i="16"/>
  <c r="G1400" i="16"/>
  <c r="F1400" i="17"/>
  <c r="F1400" i="16"/>
  <c r="E1400" i="16"/>
  <c r="E1400" i="17"/>
  <c r="D1400" i="16"/>
  <c r="D1400" i="17"/>
  <c r="C1400" i="16"/>
  <c r="B1400" i="16"/>
  <c r="I1399" i="16"/>
  <c r="H1399" i="16"/>
  <c r="G1399" i="16"/>
  <c r="F1399" i="17"/>
  <c r="F1399" i="16"/>
  <c r="E1399" i="16"/>
  <c r="E1399" i="17"/>
  <c r="D1399" i="16"/>
  <c r="D1399" i="17"/>
  <c r="C1399" i="16"/>
  <c r="B1399" i="16"/>
  <c r="I1398" i="16"/>
  <c r="H1398" i="16"/>
  <c r="G1398" i="16"/>
  <c r="F1398" i="17"/>
  <c r="F1398" i="16"/>
  <c r="E1398" i="16"/>
  <c r="E1398" i="17"/>
  <c r="D1398" i="16"/>
  <c r="D1398" i="17"/>
  <c r="C1398" i="16"/>
  <c r="B1398" i="16"/>
  <c r="I1396" i="16"/>
  <c r="H1396" i="16"/>
  <c r="G1396" i="16"/>
  <c r="F1396" i="17"/>
  <c r="F1396" i="16"/>
  <c r="E1396" i="16"/>
  <c r="E1396" i="17"/>
  <c r="D1396" i="16"/>
  <c r="D1396" i="17"/>
  <c r="C1396" i="16"/>
  <c r="B1396" i="16"/>
  <c r="I1393" i="16"/>
  <c r="H1393" i="16"/>
  <c r="G1393" i="16"/>
  <c r="F1393" i="17"/>
  <c r="F1393" i="16"/>
  <c r="E1393" i="16"/>
  <c r="E1393" i="17"/>
  <c r="D1393" i="16"/>
  <c r="D1393" i="17"/>
  <c r="C1393" i="16"/>
  <c r="B1393" i="16"/>
  <c r="I1392" i="16"/>
  <c r="H1392" i="16"/>
  <c r="G1392" i="16"/>
  <c r="F1392" i="17"/>
  <c r="F1392" i="16"/>
  <c r="E1392" i="16"/>
  <c r="E1392" i="17"/>
  <c r="D1392" i="16"/>
  <c r="D1392" i="17"/>
  <c r="C1392" i="16"/>
  <c r="B1392" i="16"/>
  <c r="I1391" i="16"/>
  <c r="H1391" i="16"/>
  <c r="G1391" i="16"/>
  <c r="F1391" i="17"/>
  <c r="F1391" i="16"/>
  <c r="E1391" i="16"/>
  <c r="E1391" i="17"/>
  <c r="D1391" i="16"/>
  <c r="D1391" i="17"/>
  <c r="C1391" i="16"/>
  <c r="B1391" i="16"/>
  <c r="I1390" i="16"/>
  <c r="H1390" i="16"/>
  <c r="G1390" i="16"/>
  <c r="F1390" i="17"/>
  <c r="F1390" i="16"/>
  <c r="E1390" i="16"/>
  <c r="E1390" i="17"/>
  <c r="D1390" i="16"/>
  <c r="D1390" i="17"/>
  <c r="C1390" i="16"/>
  <c r="B1390" i="16"/>
  <c r="I1388" i="16"/>
  <c r="H1388" i="16"/>
  <c r="G1388" i="16"/>
  <c r="F1388" i="17"/>
  <c r="F1388" i="16"/>
  <c r="E1388" i="16"/>
  <c r="E1388" i="17"/>
  <c r="D1388" i="16"/>
  <c r="D1388" i="17"/>
  <c r="C1388" i="16"/>
  <c r="B1388" i="16"/>
  <c r="I1386" i="16"/>
  <c r="H1386" i="16"/>
  <c r="G1386" i="16"/>
  <c r="F1386" i="17"/>
  <c r="F1386" i="16"/>
  <c r="E1386" i="16"/>
  <c r="E1386" i="17"/>
  <c r="D1386" i="16"/>
  <c r="D1386" i="17"/>
  <c r="C1386" i="16"/>
  <c r="B1386" i="16"/>
  <c r="I1382" i="16"/>
  <c r="H1382" i="16"/>
  <c r="G1382" i="16"/>
  <c r="F1382" i="17"/>
  <c r="F1382" i="16"/>
  <c r="E1382" i="16"/>
  <c r="E1382" i="17"/>
  <c r="D1382" i="16"/>
  <c r="D1382" i="17"/>
  <c r="C1382" i="16"/>
  <c r="B1382" i="16"/>
  <c r="I1381" i="16"/>
  <c r="H1381" i="16"/>
  <c r="G1381" i="16"/>
  <c r="F1381" i="17"/>
  <c r="F1381" i="16"/>
  <c r="E1381" i="16"/>
  <c r="E1381" i="17"/>
  <c r="D1381" i="16"/>
  <c r="D1381" i="17"/>
  <c r="C1381" i="16"/>
  <c r="B1381" i="16"/>
  <c r="I1380" i="16"/>
  <c r="H1380" i="16"/>
  <c r="G1380" i="16"/>
  <c r="F1380" i="17"/>
  <c r="F1380" i="16"/>
  <c r="E1380" i="16"/>
  <c r="E1380" i="17"/>
  <c r="D1380" i="16"/>
  <c r="D1380" i="17"/>
  <c r="C1380" i="16"/>
  <c r="B1380" i="16"/>
  <c r="I1379" i="16"/>
  <c r="H1379" i="16"/>
  <c r="G1379" i="16"/>
  <c r="F1379" i="17"/>
  <c r="F1379" i="16"/>
  <c r="E1379" i="16"/>
  <c r="E1379" i="17"/>
  <c r="D1379" i="16"/>
  <c r="D1379" i="17"/>
  <c r="C1379" i="16"/>
  <c r="B1379" i="16"/>
  <c r="I1377" i="16"/>
  <c r="H1377" i="16"/>
  <c r="G1377" i="16"/>
  <c r="F1377" i="17"/>
  <c r="F1377" i="16"/>
  <c r="E1377" i="16"/>
  <c r="E1377" i="17"/>
  <c r="D1377" i="16"/>
  <c r="D1377" i="17"/>
  <c r="C1377" i="16"/>
  <c r="B1377" i="16"/>
  <c r="I1374" i="16"/>
  <c r="H1374" i="16"/>
  <c r="G1374" i="16"/>
  <c r="F1374" i="17"/>
  <c r="F1374" i="16"/>
  <c r="E1374" i="16"/>
  <c r="E1374" i="17"/>
  <c r="D1374" i="16"/>
  <c r="D1374" i="17"/>
  <c r="C1374" i="16"/>
  <c r="B1374" i="16"/>
  <c r="I1373" i="16"/>
  <c r="H1373" i="16"/>
  <c r="G1373" i="16"/>
  <c r="F1373" i="17"/>
  <c r="F1373" i="16"/>
  <c r="E1373" i="16"/>
  <c r="E1373" i="17"/>
  <c r="D1373" i="16"/>
  <c r="D1373" i="17"/>
  <c r="C1373" i="16"/>
  <c r="B1373" i="16"/>
  <c r="I1372" i="16"/>
  <c r="H1372" i="16"/>
  <c r="G1372" i="16"/>
  <c r="F1372" i="17"/>
  <c r="F1372" i="16"/>
  <c r="E1372" i="16"/>
  <c r="E1372" i="17"/>
  <c r="D1372" i="16"/>
  <c r="D1372" i="17"/>
  <c r="C1372" i="16"/>
  <c r="B1372" i="16"/>
  <c r="I1371" i="16"/>
  <c r="H1371" i="16"/>
  <c r="G1371" i="16"/>
  <c r="F1371" i="17"/>
  <c r="F1371" i="16"/>
  <c r="E1371" i="16"/>
  <c r="E1371" i="17"/>
  <c r="D1371" i="16"/>
  <c r="D1371" i="17"/>
  <c r="C1371" i="16"/>
  <c r="B1371" i="16"/>
  <c r="I1369" i="16"/>
  <c r="H1369" i="16"/>
  <c r="G1369" i="16"/>
  <c r="F1369" i="17"/>
  <c r="F1369" i="16"/>
  <c r="E1369" i="16"/>
  <c r="E1369" i="17"/>
  <c r="D1369" i="16"/>
  <c r="D1369" i="17"/>
  <c r="C1369" i="16"/>
  <c r="B1369" i="16"/>
  <c r="I1367" i="16"/>
  <c r="H1367" i="16"/>
  <c r="G1367" i="16"/>
  <c r="F1367" i="17"/>
  <c r="F1367" i="16"/>
  <c r="E1367" i="16"/>
  <c r="E1367" i="17"/>
  <c r="D1367" i="16"/>
  <c r="D1367" i="17"/>
  <c r="C1367" i="16"/>
  <c r="B1367" i="16"/>
  <c r="I1363" i="16"/>
  <c r="H1363" i="16"/>
  <c r="G1363" i="16"/>
  <c r="F1363" i="17"/>
  <c r="F1363" i="16"/>
  <c r="E1363" i="16"/>
  <c r="E1363" i="17"/>
  <c r="D1363" i="16"/>
  <c r="D1363" i="17"/>
  <c r="C1363" i="16"/>
  <c r="B1363" i="16"/>
  <c r="I1362" i="16"/>
  <c r="H1362" i="16"/>
  <c r="G1362" i="16"/>
  <c r="F1362" i="17"/>
  <c r="F1362" i="16"/>
  <c r="E1362" i="16"/>
  <c r="E1362" i="17"/>
  <c r="D1362" i="16"/>
  <c r="D1362" i="17"/>
  <c r="C1362" i="16"/>
  <c r="B1362" i="16"/>
  <c r="I1361" i="16"/>
  <c r="H1361" i="16"/>
  <c r="G1361" i="16"/>
  <c r="F1361" i="17"/>
  <c r="F1361" i="16"/>
  <c r="E1361" i="16"/>
  <c r="E1361" i="17"/>
  <c r="D1361" i="16"/>
  <c r="D1361" i="17"/>
  <c r="C1361" i="16"/>
  <c r="B1361" i="16"/>
  <c r="I1360" i="16"/>
  <c r="H1360" i="16"/>
  <c r="G1360" i="16"/>
  <c r="F1360" i="17"/>
  <c r="F1360" i="16"/>
  <c r="E1360" i="16"/>
  <c r="E1360" i="17"/>
  <c r="D1360" i="16"/>
  <c r="D1360" i="17"/>
  <c r="C1360" i="16"/>
  <c r="B1360" i="16"/>
  <c r="I1358" i="16"/>
  <c r="H1358" i="16"/>
  <c r="G1358" i="16"/>
  <c r="F1358" i="17"/>
  <c r="F1358" i="16"/>
  <c r="E1358" i="16"/>
  <c r="E1358" i="17"/>
  <c r="D1358" i="16"/>
  <c r="D1358" i="17"/>
  <c r="C1358" i="16"/>
  <c r="B1358" i="16"/>
  <c r="I1355" i="16"/>
  <c r="H1355" i="16"/>
  <c r="G1355" i="16"/>
  <c r="F1355" i="17"/>
  <c r="F1355" i="16"/>
  <c r="E1355" i="16"/>
  <c r="E1355" i="17"/>
  <c r="D1355" i="16"/>
  <c r="D1355" i="17"/>
  <c r="C1355" i="16"/>
  <c r="B1355" i="16"/>
  <c r="I1354" i="16"/>
  <c r="H1354" i="16"/>
  <c r="G1354" i="16"/>
  <c r="F1354" i="17"/>
  <c r="F1354" i="16"/>
  <c r="E1354" i="16"/>
  <c r="E1354" i="17"/>
  <c r="D1354" i="16"/>
  <c r="D1354" i="17"/>
  <c r="C1354" i="16"/>
  <c r="B1354" i="16"/>
  <c r="I1353" i="16"/>
  <c r="H1353" i="16"/>
  <c r="G1353" i="16"/>
  <c r="F1353" i="17"/>
  <c r="F1353" i="16"/>
  <c r="E1353" i="16"/>
  <c r="E1353" i="17"/>
  <c r="D1353" i="16"/>
  <c r="D1353" i="17"/>
  <c r="C1353" i="16"/>
  <c r="B1353" i="16"/>
  <c r="I1352" i="16"/>
  <c r="H1352" i="16"/>
  <c r="G1352" i="16"/>
  <c r="F1352" i="17"/>
  <c r="F1352" i="16"/>
  <c r="E1352" i="16"/>
  <c r="E1352" i="17"/>
  <c r="D1352" i="16"/>
  <c r="D1352" i="17"/>
  <c r="C1352" i="16"/>
  <c r="B1352" i="16"/>
  <c r="I1350" i="16"/>
  <c r="H1350" i="16"/>
  <c r="G1350" i="16"/>
  <c r="F1350" i="17"/>
  <c r="F1350" i="16"/>
  <c r="E1350" i="16"/>
  <c r="E1350" i="17"/>
  <c r="D1350" i="16"/>
  <c r="D1350" i="17"/>
  <c r="C1350" i="16"/>
  <c r="B1350" i="16"/>
  <c r="I1348" i="16"/>
  <c r="H1348" i="16"/>
  <c r="G1348" i="16"/>
  <c r="F1348" i="17"/>
  <c r="F1348" i="16"/>
  <c r="E1348" i="16"/>
  <c r="E1348" i="17"/>
  <c r="D1348" i="16"/>
  <c r="D1348" i="17"/>
  <c r="C1348" i="16"/>
  <c r="B1348" i="16"/>
  <c r="I1344" i="16"/>
  <c r="H1344" i="16"/>
  <c r="G1344" i="16"/>
  <c r="F1344" i="17"/>
  <c r="F1344" i="16"/>
  <c r="E1344" i="16"/>
  <c r="E1344" i="17"/>
  <c r="D1344" i="16"/>
  <c r="D1344" i="17"/>
  <c r="C1344" i="16"/>
  <c r="B1344" i="16"/>
  <c r="I1343" i="16"/>
  <c r="H1343" i="16"/>
  <c r="G1343" i="16"/>
  <c r="F1343" i="17"/>
  <c r="F1343" i="16"/>
  <c r="E1343" i="16"/>
  <c r="E1343" i="17"/>
  <c r="D1343" i="16"/>
  <c r="D1343" i="17"/>
  <c r="C1343" i="16"/>
  <c r="B1343" i="16"/>
  <c r="I1342" i="16"/>
  <c r="H1342" i="16"/>
  <c r="G1342" i="16"/>
  <c r="F1342" i="17"/>
  <c r="F1342" i="16"/>
  <c r="E1342" i="16"/>
  <c r="E1342" i="17"/>
  <c r="D1342" i="16"/>
  <c r="D1342" i="17"/>
  <c r="C1342" i="16"/>
  <c r="B1342" i="16"/>
  <c r="I1341" i="16"/>
  <c r="H1341" i="16"/>
  <c r="G1341" i="16"/>
  <c r="F1341" i="17"/>
  <c r="F1341" i="16"/>
  <c r="E1341" i="16"/>
  <c r="E1341" i="17"/>
  <c r="D1341" i="16"/>
  <c r="D1341" i="17"/>
  <c r="C1341" i="16"/>
  <c r="B1341" i="16"/>
  <c r="I1339" i="16"/>
  <c r="H1339" i="16"/>
  <c r="G1339" i="16"/>
  <c r="F1339" i="17"/>
  <c r="F1339" i="16"/>
  <c r="E1339" i="16"/>
  <c r="E1339" i="17"/>
  <c r="D1339" i="16"/>
  <c r="D1339" i="17"/>
  <c r="C1339" i="16"/>
  <c r="B1339" i="16"/>
  <c r="I1336" i="16"/>
  <c r="H1336" i="16"/>
  <c r="G1336" i="16"/>
  <c r="F1336" i="17"/>
  <c r="F1336" i="16"/>
  <c r="E1336" i="16"/>
  <c r="E1336" i="17"/>
  <c r="D1336" i="16"/>
  <c r="D1336" i="17"/>
  <c r="C1336" i="16"/>
  <c r="B1336" i="16"/>
  <c r="I1335" i="16"/>
  <c r="H1335" i="16"/>
  <c r="G1335" i="16"/>
  <c r="F1335" i="17"/>
  <c r="F1335" i="16"/>
  <c r="E1335" i="16"/>
  <c r="E1335" i="17"/>
  <c r="D1335" i="16"/>
  <c r="D1335" i="17"/>
  <c r="C1335" i="16"/>
  <c r="B1335" i="16"/>
  <c r="I1334" i="16"/>
  <c r="H1334" i="16"/>
  <c r="G1334" i="16"/>
  <c r="F1334" i="17"/>
  <c r="F1334" i="16"/>
  <c r="E1334" i="16"/>
  <c r="E1334" i="17"/>
  <c r="D1334" i="16"/>
  <c r="D1334" i="17"/>
  <c r="C1334" i="16"/>
  <c r="B1334" i="16"/>
  <c r="I1333" i="16"/>
  <c r="H1333" i="16"/>
  <c r="G1333" i="16"/>
  <c r="F1333" i="17"/>
  <c r="F1333" i="16"/>
  <c r="E1333" i="16"/>
  <c r="E1333" i="17"/>
  <c r="D1333" i="16"/>
  <c r="D1333" i="17"/>
  <c r="C1333" i="16"/>
  <c r="B1333" i="16"/>
  <c r="I1331" i="16"/>
  <c r="H1331" i="16"/>
  <c r="G1331" i="16"/>
  <c r="F1331" i="17"/>
  <c r="F1331" i="16"/>
  <c r="E1331" i="16"/>
  <c r="E1331" i="17"/>
  <c r="D1331" i="16"/>
  <c r="D1331" i="17"/>
  <c r="C1331" i="16"/>
  <c r="B1331" i="16"/>
  <c r="I1329" i="16"/>
  <c r="H1329" i="16"/>
  <c r="G1329" i="16"/>
  <c r="F1329" i="17"/>
  <c r="F1329" i="16"/>
  <c r="E1329" i="16"/>
  <c r="E1329" i="17"/>
  <c r="D1329" i="16"/>
  <c r="D1329" i="17"/>
  <c r="C1329" i="16"/>
  <c r="B1329" i="16"/>
  <c r="I1325" i="16"/>
  <c r="H1325" i="16"/>
  <c r="G1325" i="16"/>
  <c r="F1325" i="17"/>
  <c r="F1325" i="16"/>
  <c r="E1325" i="16"/>
  <c r="E1325" i="17"/>
  <c r="D1325" i="16"/>
  <c r="D1325" i="17"/>
  <c r="C1325" i="16"/>
  <c r="B1325" i="16"/>
  <c r="I1324" i="16"/>
  <c r="H1324" i="16"/>
  <c r="G1324" i="16"/>
  <c r="F1324" i="17"/>
  <c r="F1324" i="16"/>
  <c r="E1324" i="16"/>
  <c r="E1324" i="17"/>
  <c r="D1324" i="16"/>
  <c r="D1324" i="17"/>
  <c r="C1324" i="16"/>
  <c r="B1324" i="16"/>
  <c r="I1323" i="16"/>
  <c r="H1323" i="16"/>
  <c r="G1323" i="16"/>
  <c r="F1323" i="17"/>
  <c r="F1323" i="16"/>
  <c r="E1323" i="16"/>
  <c r="E1323" i="17"/>
  <c r="D1323" i="16"/>
  <c r="D1323" i="17"/>
  <c r="C1323" i="16"/>
  <c r="B1323" i="16"/>
  <c r="I1322" i="16"/>
  <c r="H1322" i="16"/>
  <c r="G1322" i="16"/>
  <c r="F1322" i="17"/>
  <c r="F1322" i="16"/>
  <c r="E1322" i="16"/>
  <c r="E1322" i="17"/>
  <c r="D1322" i="16"/>
  <c r="D1322" i="17"/>
  <c r="C1322" i="16"/>
  <c r="B1322" i="16"/>
  <c r="I1320" i="16"/>
  <c r="H1320" i="16"/>
  <c r="G1320" i="16"/>
  <c r="F1320" i="17"/>
  <c r="F1320" i="16"/>
  <c r="E1320" i="16"/>
  <c r="E1320" i="17"/>
  <c r="D1320" i="16"/>
  <c r="D1320" i="17"/>
  <c r="C1320" i="16"/>
  <c r="B1320" i="16"/>
  <c r="I1317" i="16"/>
  <c r="H1317" i="16"/>
  <c r="G1317" i="16"/>
  <c r="F1317" i="17"/>
  <c r="F1317" i="16"/>
  <c r="E1317" i="16"/>
  <c r="E1317" i="17"/>
  <c r="D1317" i="16"/>
  <c r="D1317" i="17"/>
  <c r="C1317" i="16"/>
  <c r="B1317" i="16"/>
  <c r="I1316" i="16"/>
  <c r="H1316" i="16"/>
  <c r="G1316" i="16"/>
  <c r="F1316" i="17"/>
  <c r="F1316" i="16"/>
  <c r="E1316" i="16"/>
  <c r="E1316" i="17"/>
  <c r="D1316" i="16"/>
  <c r="D1316" i="17"/>
  <c r="C1316" i="16"/>
  <c r="B1316" i="16"/>
  <c r="I1315" i="16"/>
  <c r="H1315" i="16"/>
  <c r="G1315" i="16"/>
  <c r="F1315" i="17"/>
  <c r="F1315" i="16"/>
  <c r="E1315" i="16"/>
  <c r="E1315" i="17"/>
  <c r="D1315" i="16"/>
  <c r="D1315" i="17"/>
  <c r="C1315" i="16"/>
  <c r="B1315" i="16"/>
  <c r="I1314" i="16"/>
  <c r="H1314" i="16"/>
  <c r="G1314" i="16"/>
  <c r="F1314" i="17"/>
  <c r="F1314" i="16"/>
  <c r="E1314" i="16"/>
  <c r="E1314" i="17"/>
  <c r="D1314" i="16"/>
  <c r="D1314" i="17"/>
  <c r="C1314" i="16"/>
  <c r="B1314" i="16"/>
  <c r="I1312" i="16"/>
  <c r="H1312" i="16"/>
  <c r="G1312" i="16"/>
  <c r="F1312" i="17"/>
  <c r="F1312" i="16"/>
  <c r="E1312" i="16"/>
  <c r="E1312" i="17"/>
  <c r="D1312" i="16"/>
  <c r="D1312" i="17"/>
  <c r="C1312" i="16"/>
  <c r="B1312" i="16"/>
  <c r="I1310" i="16"/>
  <c r="H1310" i="16"/>
  <c r="G1310" i="16"/>
  <c r="F1310" i="17"/>
  <c r="F1310" i="16"/>
  <c r="E1310" i="16"/>
  <c r="E1310" i="17"/>
  <c r="D1310" i="16"/>
  <c r="D1310" i="17"/>
  <c r="C1310" i="16"/>
  <c r="B1310" i="16"/>
  <c r="I1306" i="16"/>
  <c r="H1306" i="16"/>
  <c r="G1306" i="16"/>
  <c r="F1306" i="17"/>
  <c r="F1306" i="16"/>
  <c r="E1306" i="16"/>
  <c r="E1306" i="17"/>
  <c r="D1306" i="16"/>
  <c r="D1306" i="17"/>
  <c r="C1306" i="16"/>
  <c r="B1306" i="16"/>
  <c r="I1305" i="16"/>
  <c r="H1305" i="16"/>
  <c r="G1305" i="16"/>
  <c r="F1305" i="17"/>
  <c r="F1305" i="16"/>
  <c r="E1305" i="16"/>
  <c r="E1305" i="17"/>
  <c r="D1305" i="16"/>
  <c r="D1305" i="17"/>
  <c r="C1305" i="16"/>
  <c r="B1305" i="16"/>
  <c r="I1304" i="16"/>
  <c r="H1304" i="16"/>
  <c r="G1304" i="16"/>
  <c r="F1304" i="17"/>
  <c r="F1304" i="16"/>
  <c r="E1304" i="16"/>
  <c r="E1304" i="17"/>
  <c r="D1304" i="16"/>
  <c r="D1304" i="17"/>
  <c r="C1304" i="16"/>
  <c r="B1304" i="16"/>
  <c r="I1303" i="16"/>
  <c r="H1303" i="16"/>
  <c r="G1303" i="16"/>
  <c r="F1303" i="17"/>
  <c r="F1303" i="16"/>
  <c r="E1303" i="16"/>
  <c r="E1303" i="17"/>
  <c r="D1303" i="16"/>
  <c r="D1303" i="17"/>
  <c r="C1303" i="16"/>
  <c r="B1303" i="16"/>
  <c r="I1301" i="16"/>
  <c r="H1301" i="16"/>
  <c r="G1301" i="16"/>
  <c r="F1301" i="17"/>
  <c r="F1301" i="16"/>
  <c r="E1301" i="16"/>
  <c r="E1301" i="17"/>
  <c r="D1301" i="16"/>
  <c r="D1301" i="17"/>
  <c r="C1301" i="16"/>
  <c r="B1301" i="16"/>
  <c r="I1298" i="16"/>
  <c r="H1298" i="16"/>
  <c r="G1298" i="16"/>
  <c r="F1298" i="17"/>
  <c r="F1298" i="16"/>
  <c r="E1298" i="16"/>
  <c r="E1298" i="17"/>
  <c r="D1298" i="16"/>
  <c r="D1298" i="17"/>
  <c r="C1298" i="16"/>
  <c r="B1298" i="16"/>
  <c r="I1297" i="16"/>
  <c r="H1297" i="16"/>
  <c r="G1297" i="16"/>
  <c r="F1297" i="17"/>
  <c r="F1297" i="16"/>
  <c r="E1297" i="16"/>
  <c r="E1297" i="17"/>
  <c r="D1297" i="16"/>
  <c r="D1297" i="17"/>
  <c r="C1297" i="16"/>
  <c r="B1297" i="16"/>
  <c r="I1296" i="16"/>
  <c r="H1296" i="16"/>
  <c r="G1296" i="16"/>
  <c r="F1296" i="17"/>
  <c r="F1296" i="16"/>
  <c r="E1296" i="16"/>
  <c r="E1296" i="17"/>
  <c r="D1296" i="16"/>
  <c r="D1296" i="17"/>
  <c r="C1296" i="16"/>
  <c r="B1296" i="16"/>
  <c r="I1295" i="16"/>
  <c r="H1295" i="16"/>
  <c r="G1295" i="16"/>
  <c r="F1295" i="17"/>
  <c r="F1295" i="16"/>
  <c r="E1295" i="16"/>
  <c r="E1295" i="17"/>
  <c r="D1295" i="16"/>
  <c r="D1295" i="17"/>
  <c r="C1295" i="16"/>
  <c r="B1295" i="16"/>
  <c r="I1293" i="16"/>
  <c r="H1293" i="16"/>
  <c r="G1293" i="16"/>
  <c r="F1293" i="17"/>
  <c r="F1293" i="16"/>
  <c r="E1293" i="16"/>
  <c r="E1293" i="17"/>
  <c r="D1293" i="16"/>
  <c r="D1293" i="17"/>
  <c r="C1293" i="16"/>
  <c r="B1293" i="16"/>
  <c r="I1291" i="16"/>
  <c r="H1291" i="16"/>
  <c r="G1291" i="16"/>
  <c r="F1291" i="17"/>
  <c r="F1291" i="16"/>
  <c r="E1291" i="16"/>
  <c r="E1291" i="17"/>
  <c r="D1291" i="16"/>
  <c r="D1291" i="17"/>
  <c r="C1291" i="16"/>
  <c r="B1291" i="16"/>
  <c r="I1287" i="16"/>
  <c r="H1287" i="16"/>
  <c r="G1287" i="16"/>
  <c r="F1287" i="17"/>
  <c r="F1287" i="16"/>
  <c r="E1287" i="16"/>
  <c r="E1287" i="17"/>
  <c r="D1287" i="16"/>
  <c r="D1287" i="17"/>
  <c r="C1287" i="16"/>
  <c r="B1287" i="16"/>
  <c r="I1286" i="16"/>
  <c r="H1286" i="16"/>
  <c r="G1286" i="16"/>
  <c r="F1286" i="17"/>
  <c r="F1286" i="16"/>
  <c r="E1286" i="16"/>
  <c r="E1286" i="17"/>
  <c r="D1286" i="16"/>
  <c r="D1286" i="17"/>
  <c r="C1286" i="16"/>
  <c r="B1286" i="16"/>
  <c r="I1285" i="16"/>
  <c r="H1285" i="16"/>
  <c r="G1285" i="16"/>
  <c r="F1285" i="17"/>
  <c r="F1285" i="16"/>
  <c r="E1285" i="16"/>
  <c r="E1285" i="17"/>
  <c r="D1285" i="16"/>
  <c r="D1285" i="17"/>
  <c r="C1285" i="16"/>
  <c r="B1285" i="16"/>
  <c r="I1284" i="16"/>
  <c r="H1284" i="16"/>
  <c r="G1284" i="16"/>
  <c r="F1284" i="17"/>
  <c r="F1284" i="16"/>
  <c r="E1284" i="16"/>
  <c r="E1284" i="17"/>
  <c r="D1284" i="16"/>
  <c r="D1284" i="17"/>
  <c r="C1284" i="16"/>
  <c r="B1284" i="16"/>
  <c r="I1282" i="16"/>
  <c r="H1282" i="16"/>
  <c r="G1282" i="16"/>
  <c r="F1282" i="17"/>
  <c r="F1282" i="16"/>
  <c r="E1282" i="16"/>
  <c r="E1282" i="17"/>
  <c r="D1282" i="16"/>
  <c r="D1282" i="17"/>
  <c r="C1282" i="16"/>
  <c r="B1282" i="16"/>
  <c r="I1279" i="16"/>
  <c r="H1279" i="16"/>
  <c r="G1279" i="16"/>
  <c r="F1279" i="17"/>
  <c r="F1279" i="16"/>
  <c r="E1279" i="16"/>
  <c r="E1279" i="17"/>
  <c r="D1279" i="16"/>
  <c r="D1279" i="17"/>
  <c r="C1279" i="16"/>
  <c r="B1279" i="16"/>
  <c r="I1278" i="16"/>
  <c r="H1278" i="16"/>
  <c r="G1278" i="16"/>
  <c r="F1278" i="17"/>
  <c r="F1278" i="16"/>
  <c r="E1278" i="16"/>
  <c r="E1278" i="17"/>
  <c r="D1278" i="16"/>
  <c r="D1278" i="17"/>
  <c r="C1278" i="16"/>
  <c r="B1278" i="16"/>
  <c r="I1277" i="16"/>
  <c r="H1277" i="16"/>
  <c r="G1277" i="16"/>
  <c r="F1277" i="17"/>
  <c r="F1277" i="16"/>
  <c r="E1277" i="16"/>
  <c r="E1277" i="17"/>
  <c r="D1277" i="16"/>
  <c r="D1277" i="17"/>
  <c r="C1277" i="16"/>
  <c r="B1277" i="16"/>
  <c r="I1276" i="16"/>
  <c r="H1276" i="16"/>
  <c r="G1276" i="16"/>
  <c r="F1276" i="17"/>
  <c r="F1276" i="16"/>
  <c r="E1276" i="16"/>
  <c r="E1276" i="17"/>
  <c r="D1276" i="16"/>
  <c r="D1276" i="17"/>
  <c r="C1276" i="16"/>
  <c r="B1276" i="16"/>
  <c r="I1274" i="16"/>
  <c r="H1274" i="16"/>
  <c r="G1274" i="16"/>
  <c r="F1274" i="17"/>
  <c r="F1274" i="16"/>
  <c r="E1274" i="16"/>
  <c r="E1274" i="17"/>
  <c r="D1274" i="16"/>
  <c r="D1274" i="17"/>
  <c r="C1274" i="16"/>
  <c r="B1274" i="16"/>
  <c r="I1272" i="16"/>
  <c r="H1272" i="16"/>
  <c r="G1272" i="16"/>
  <c r="F1272" i="17"/>
  <c r="F1272" i="16"/>
  <c r="E1272" i="16"/>
  <c r="E1272" i="17"/>
  <c r="D1272" i="16"/>
  <c r="D1272" i="17"/>
  <c r="C1272" i="16"/>
  <c r="B1272" i="16"/>
  <c r="I1268" i="16"/>
  <c r="H1268" i="16"/>
  <c r="G1268" i="16"/>
  <c r="F1268" i="17"/>
  <c r="F1268" i="16"/>
  <c r="E1268" i="16"/>
  <c r="E1268" i="17"/>
  <c r="D1268" i="16"/>
  <c r="D1268" i="17"/>
  <c r="C1268" i="16"/>
  <c r="B1268" i="16"/>
  <c r="I1267" i="16"/>
  <c r="H1267" i="16"/>
  <c r="G1267" i="16"/>
  <c r="F1267" i="17"/>
  <c r="F1267" i="16"/>
  <c r="E1267" i="16"/>
  <c r="E1267" i="17"/>
  <c r="D1267" i="16"/>
  <c r="D1267" i="17"/>
  <c r="C1267" i="16"/>
  <c r="B1267" i="16"/>
  <c r="I1266" i="16"/>
  <c r="H1266" i="16"/>
  <c r="G1266" i="16"/>
  <c r="F1266" i="17"/>
  <c r="F1266" i="16"/>
  <c r="E1266" i="16"/>
  <c r="E1266" i="17"/>
  <c r="D1266" i="16"/>
  <c r="D1266" i="17"/>
  <c r="C1266" i="16"/>
  <c r="B1266" i="16"/>
  <c r="I1265" i="16"/>
  <c r="H1265" i="16"/>
  <c r="G1265" i="16"/>
  <c r="F1265" i="17"/>
  <c r="F1265" i="16"/>
  <c r="E1265" i="16"/>
  <c r="E1265" i="17"/>
  <c r="D1265" i="16"/>
  <c r="D1265" i="17"/>
  <c r="C1265" i="16"/>
  <c r="B1265" i="16"/>
  <c r="I1263" i="16"/>
  <c r="H1263" i="16"/>
  <c r="G1263" i="16"/>
  <c r="F1263" i="17"/>
  <c r="F1263" i="16"/>
  <c r="E1263" i="16"/>
  <c r="E1263" i="17"/>
  <c r="D1263" i="16"/>
  <c r="D1263" i="17"/>
  <c r="C1263" i="16"/>
  <c r="B1263" i="16"/>
  <c r="I1260" i="16"/>
  <c r="H1260" i="16"/>
  <c r="G1260" i="16"/>
  <c r="F1260" i="17"/>
  <c r="F1260" i="16"/>
  <c r="E1260" i="16"/>
  <c r="E1260" i="17"/>
  <c r="D1260" i="16"/>
  <c r="D1260" i="17"/>
  <c r="C1260" i="16"/>
  <c r="B1260" i="16"/>
  <c r="I1259" i="16"/>
  <c r="H1259" i="16"/>
  <c r="G1259" i="16"/>
  <c r="F1259" i="17"/>
  <c r="F1259" i="16"/>
  <c r="E1259" i="16"/>
  <c r="E1259" i="17"/>
  <c r="D1259" i="16"/>
  <c r="D1259" i="17"/>
  <c r="C1259" i="16"/>
  <c r="B1259" i="16"/>
  <c r="I1258" i="16"/>
  <c r="H1258" i="16"/>
  <c r="G1258" i="16"/>
  <c r="F1258" i="17"/>
  <c r="F1258" i="16"/>
  <c r="E1258" i="16"/>
  <c r="E1258" i="17"/>
  <c r="D1258" i="16"/>
  <c r="D1258" i="17"/>
  <c r="C1258" i="16"/>
  <c r="B1258" i="16"/>
  <c r="I1257" i="16"/>
  <c r="H1257" i="16"/>
  <c r="G1257" i="16"/>
  <c r="F1257" i="17"/>
  <c r="F1257" i="16"/>
  <c r="E1257" i="16"/>
  <c r="E1257" i="17"/>
  <c r="D1257" i="16"/>
  <c r="D1257" i="17"/>
  <c r="C1257" i="16"/>
  <c r="B1257" i="16"/>
  <c r="I1255" i="16"/>
  <c r="H1255" i="16"/>
  <c r="G1255" i="16"/>
  <c r="F1255" i="17"/>
  <c r="F1255" i="16"/>
  <c r="E1255" i="16"/>
  <c r="E1255" i="17"/>
  <c r="D1255" i="16"/>
  <c r="D1255" i="17"/>
  <c r="C1255" i="16"/>
  <c r="B1255" i="16"/>
  <c r="I1253" i="16"/>
  <c r="H1253" i="16"/>
  <c r="G1253" i="16"/>
  <c r="F1253" i="17"/>
  <c r="F1253" i="16"/>
  <c r="E1253" i="16"/>
  <c r="E1253" i="17"/>
  <c r="D1253" i="16"/>
  <c r="D1253" i="17"/>
  <c r="C1253" i="16"/>
  <c r="B1253" i="16"/>
  <c r="I1249" i="16"/>
  <c r="H1249" i="16"/>
  <c r="G1249" i="16"/>
  <c r="F1249" i="17"/>
  <c r="F1249" i="16"/>
  <c r="E1249" i="16"/>
  <c r="E1249" i="17"/>
  <c r="D1249" i="16"/>
  <c r="D1249" i="17"/>
  <c r="C1249" i="16"/>
  <c r="B1249" i="16"/>
  <c r="I1248" i="16"/>
  <c r="H1248" i="16"/>
  <c r="G1248" i="16"/>
  <c r="F1248" i="17"/>
  <c r="F1248" i="16"/>
  <c r="E1248" i="16"/>
  <c r="E1248" i="17"/>
  <c r="D1248" i="16"/>
  <c r="D1248" i="17"/>
  <c r="C1248" i="16"/>
  <c r="B1248" i="16"/>
  <c r="I1247" i="16"/>
  <c r="H1247" i="16"/>
  <c r="G1247" i="16"/>
  <c r="F1247" i="17"/>
  <c r="F1247" i="16"/>
  <c r="E1247" i="16"/>
  <c r="E1247" i="17"/>
  <c r="D1247" i="16"/>
  <c r="D1247" i="17"/>
  <c r="C1247" i="16"/>
  <c r="B1247" i="16"/>
  <c r="I1246" i="16"/>
  <c r="H1246" i="16"/>
  <c r="G1246" i="16"/>
  <c r="F1246" i="17"/>
  <c r="F1246" i="16"/>
  <c r="E1246" i="16"/>
  <c r="E1246" i="17"/>
  <c r="D1246" i="16"/>
  <c r="D1246" i="17"/>
  <c r="C1246" i="16"/>
  <c r="B1246" i="16"/>
  <c r="I1244" i="16"/>
  <c r="H1244" i="16"/>
  <c r="G1244" i="16"/>
  <c r="F1244" i="17"/>
  <c r="F1244" i="16"/>
  <c r="E1244" i="16"/>
  <c r="E1244" i="17"/>
  <c r="D1244" i="16"/>
  <c r="D1244" i="17"/>
  <c r="C1244" i="16"/>
  <c r="B1244" i="16"/>
  <c r="I1241" i="16"/>
  <c r="H1241" i="16"/>
  <c r="G1241" i="16"/>
  <c r="F1241" i="17"/>
  <c r="F1241" i="16"/>
  <c r="E1241" i="16"/>
  <c r="E1241" i="17"/>
  <c r="D1241" i="16"/>
  <c r="D1241" i="17"/>
  <c r="C1241" i="16"/>
  <c r="B1241" i="16"/>
  <c r="I1240" i="16"/>
  <c r="H1240" i="16"/>
  <c r="G1240" i="16"/>
  <c r="F1240" i="17"/>
  <c r="F1240" i="16"/>
  <c r="E1240" i="16"/>
  <c r="E1240" i="17"/>
  <c r="D1240" i="16"/>
  <c r="D1240" i="17"/>
  <c r="C1240" i="16"/>
  <c r="B1240" i="16"/>
  <c r="I1239" i="16"/>
  <c r="H1239" i="16"/>
  <c r="G1239" i="16"/>
  <c r="F1239" i="17"/>
  <c r="F1239" i="16"/>
  <c r="E1239" i="16"/>
  <c r="E1239" i="17"/>
  <c r="D1239" i="16"/>
  <c r="D1239" i="17"/>
  <c r="C1239" i="16"/>
  <c r="B1239" i="16"/>
  <c r="I1238" i="16"/>
  <c r="H1238" i="16"/>
  <c r="G1238" i="16"/>
  <c r="F1238" i="17"/>
  <c r="F1238" i="16"/>
  <c r="E1238" i="16"/>
  <c r="E1238" i="17"/>
  <c r="D1238" i="16"/>
  <c r="D1238" i="17"/>
  <c r="C1238" i="16"/>
  <c r="B1238" i="16"/>
  <c r="I1236" i="16"/>
  <c r="H1236" i="16"/>
  <c r="G1236" i="16"/>
  <c r="F1236" i="17"/>
  <c r="F1236" i="16"/>
  <c r="E1236" i="16"/>
  <c r="E1236" i="17"/>
  <c r="D1236" i="16"/>
  <c r="D1236" i="17"/>
  <c r="C1236" i="16"/>
  <c r="B1236" i="16"/>
  <c r="I1234" i="16"/>
  <c r="H1234" i="16"/>
  <c r="G1234" i="16"/>
  <c r="F1234" i="17"/>
  <c r="F1234" i="16"/>
  <c r="E1234" i="16"/>
  <c r="E1234" i="17"/>
  <c r="D1234" i="16"/>
  <c r="D1234" i="17"/>
  <c r="C1234" i="16"/>
  <c r="B1234" i="16"/>
  <c r="I1230" i="16"/>
  <c r="H1230" i="16"/>
  <c r="G1230" i="16"/>
  <c r="F1230" i="17"/>
  <c r="F1230" i="16"/>
  <c r="E1230" i="16"/>
  <c r="E1230" i="17"/>
  <c r="D1230" i="16"/>
  <c r="D1230" i="17"/>
  <c r="C1230" i="16"/>
  <c r="B1230" i="16"/>
  <c r="I1229" i="16"/>
  <c r="H1229" i="16"/>
  <c r="G1229" i="16"/>
  <c r="F1229" i="17"/>
  <c r="F1229" i="16"/>
  <c r="E1229" i="16"/>
  <c r="E1229" i="17"/>
  <c r="D1229" i="16"/>
  <c r="D1229" i="17"/>
  <c r="C1229" i="16"/>
  <c r="B1229" i="16"/>
  <c r="I1228" i="16"/>
  <c r="H1228" i="16"/>
  <c r="G1228" i="16"/>
  <c r="F1228" i="17"/>
  <c r="F1228" i="16"/>
  <c r="E1228" i="16"/>
  <c r="E1228" i="17"/>
  <c r="D1228" i="16"/>
  <c r="D1228" i="17"/>
  <c r="C1228" i="16"/>
  <c r="B1228" i="16"/>
  <c r="I1227" i="16"/>
  <c r="H1227" i="16"/>
  <c r="G1227" i="16"/>
  <c r="F1227" i="17"/>
  <c r="F1227" i="16"/>
  <c r="E1227" i="16"/>
  <c r="E1227" i="17"/>
  <c r="D1227" i="16"/>
  <c r="D1227" i="17"/>
  <c r="C1227" i="16"/>
  <c r="B1227" i="16"/>
  <c r="I1225" i="16"/>
  <c r="H1225" i="16"/>
  <c r="G1225" i="16"/>
  <c r="F1225" i="17"/>
  <c r="F1225" i="16"/>
  <c r="E1225" i="16"/>
  <c r="E1225" i="17"/>
  <c r="D1225" i="16"/>
  <c r="D1225" i="17"/>
  <c r="C1225" i="16"/>
  <c r="B1225" i="16"/>
  <c r="I1222" i="16"/>
  <c r="H1222" i="16"/>
  <c r="G1222" i="16"/>
  <c r="F1222" i="17"/>
  <c r="F1222" i="16"/>
  <c r="E1222" i="16"/>
  <c r="E1222" i="17"/>
  <c r="D1222" i="16"/>
  <c r="D1222" i="17"/>
  <c r="C1222" i="16"/>
  <c r="B1222" i="16"/>
  <c r="I1221" i="16"/>
  <c r="H1221" i="16"/>
  <c r="G1221" i="16"/>
  <c r="F1221" i="17"/>
  <c r="F1221" i="16"/>
  <c r="E1221" i="16"/>
  <c r="E1221" i="17"/>
  <c r="D1221" i="16"/>
  <c r="D1221" i="17"/>
  <c r="C1221" i="16"/>
  <c r="B1221" i="16"/>
  <c r="I1220" i="16"/>
  <c r="H1220" i="16"/>
  <c r="G1220" i="16"/>
  <c r="F1220" i="17"/>
  <c r="F1220" i="16"/>
  <c r="E1220" i="16"/>
  <c r="E1220" i="17"/>
  <c r="D1220" i="16"/>
  <c r="D1220" i="17"/>
  <c r="C1220" i="16"/>
  <c r="B1220" i="16"/>
  <c r="I1219" i="16"/>
  <c r="H1219" i="16"/>
  <c r="G1219" i="16"/>
  <c r="F1219" i="17"/>
  <c r="F1219" i="16"/>
  <c r="E1219" i="16"/>
  <c r="E1219" i="17"/>
  <c r="D1219" i="16"/>
  <c r="D1219" i="17"/>
  <c r="C1219" i="16"/>
  <c r="B1219" i="16"/>
  <c r="I1217" i="16"/>
  <c r="H1217" i="16"/>
  <c r="G1217" i="16"/>
  <c r="F1217" i="17"/>
  <c r="F1217" i="16"/>
  <c r="E1217" i="16"/>
  <c r="E1217" i="17"/>
  <c r="D1217" i="16"/>
  <c r="D1217" i="17"/>
  <c r="C1217" i="16"/>
  <c r="B1217" i="16"/>
  <c r="I1215" i="16"/>
  <c r="H1215" i="16"/>
  <c r="G1215" i="16"/>
  <c r="F1215" i="17"/>
  <c r="F1215" i="16"/>
  <c r="E1215" i="16"/>
  <c r="E1215" i="17"/>
  <c r="D1215" i="16"/>
  <c r="D1215" i="17"/>
  <c r="C1215" i="16"/>
  <c r="B1215" i="16"/>
  <c r="I1211" i="16"/>
  <c r="H1211" i="16"/>
  <c r="G1211" i="16"/>
  <c r="F1211" i="17"/>
  <c r="F1211" i="16"/>
  <c r="E1211" i="16"/>
  <c r="E1211" i="17"/>
  <c r="D1211" i="16"/>
  <c r="D1211" i="17"/>
  <c r="C1211" i="16"/>
  <c r="B1211" i="16"/>
  <c r="I1210" i="16"/>
  <c r="H1210" i="16"/>
  <c r="G1210" i="16"/>
  <c r="F1210" i="17"/>
  <c r="F1210" i="16"/>
  <c r="E1210" i="16"/>
  <c r="E1210" i="17"/>
  <c r="D1210" i="16"/>
  <c r="D1210" i="17"/>
  <c r="C1210" i="16"/>
  <c r="B1210" i="16"/>
  <c r="I1209" i="16"/>
  <c r="H1209" i="16"/>
  <c r="G1209" i="16"/>
  <c r="F1209" i="17"/>
  <c r="F1209" i="16"/>
  <c r="E1209" i="16"/>
  <c r="E1209" i="17"/>
  <c r="D1209" i="16"/>
  <c r="D1209" i="17"/>
  <c r="C1209" i="16"/>
  <c r="B1209" i="16"/>
  <c r="I1208" i="16"/>
  <c r="H1208" i="16"/>
  <c r="G1208" i="16"/>
  <c r="F1208" i="17"/>
  <c r="F1208" i="16"/>
  <c r="E1208" i="16"/>
  <c r="E1208" i="17"/>
  <c r="D1208" i="16"/>
  <c r="D1208" i="17"/>
  <c r="C1208" i="16"/>
  <c r="B1208" i="16"/>
  <c r="I1206" i="16"/>
  <c r="H1206" i="16"/>
  <c r="G1206" i="16"/>
  <c r="F1206" i="17"/>
  <c r="F1206" i="16"/>
  <c r="E1206" i="16"/>
  <c r="E1206" i="17"/>
  <c r="D1206" i="16"/>
  <c r="D1206" i="17"/>
  <c r="C1206" i="16"/>
  <c r="B1206" i="16"/>
  <c r="I1203" i="16"/>
  <c r="H1203" i="16"/>
  <c r="G1203" i="16"/>
  <c r="F1203" i="17"/>
  <c r="F1203" i="16"/>
  <c r="E1203" i="16"/>
  <c r="E1203" i="17"/>
  <c r="D1203" i="16"/>
  <c r="D1203" i="17"/>
  <c r="C1203" i="16"/>
  <c r="B1203" i="16"/>
  <c r="I1202" i="16"/>
  <c r="H1202" i="16"/>
  <c r="G1202" i="16"/>
  <c r="F1202" i="17"/>
  <c r="F1202" i="16"/>
  <c r="E1202" i="16"/>
  <c r="E1202" i="17"/>
  <c r="D1202" i="16"/>
  <c r="D1202" i="17"/>
  <c r="C1202" i="16"/>
  <c r="B1202" i="16"/>
  <c r="I1201" i="16"/>
  <c r="H1201" i="16"/>
  <c r="G1201" i="16"/>
  <c r="F1201" i="17"/>
  <c r="F1201" i="16"/>
  <c r="E1201" i="16"/>
  <c r="E1201" i="17"/>
  <c r="D1201" i="16"/>
  <c r="D1201" i="17"/>
  <c r="C1201" i="16"/>
  <c r="B1201" i="16"/>
  <c r="I1200" i="16"/>
  <c r="H1200" i="16"/>
  <c r="G1200" i="16"/>
  <c r="F1200" i="17"/>
  <c r="F1200" i="16"/>
  <c r="E1200" i="16"/>
  <c r="E1200" i="17"/>
  <c r="D1200" i="16"/>
  <c r="D1200" i="17"/>
  <c r="C1200" i="16"/>
  <c r="B1200" i="16"/>
  <c r="I1198" i="16"/>
  <c r="H1198" i="16"/>
  <c r="G1198" i="16"/>
  <c r="F1198" i="17"/>
  <c r="F1198" i="16"/>
  <c r="E1198" i="16"/>
  <c r="E1198" i="17"/>
  <c r="D1198" i="16"/>
  <c r="D1198" i="17"/>
  <c r="C1198" i="16"/>
  <c r="B1198" i="16"/>
  <c r="I1196" i="16"/>
  <c r="H1196" i="16"/>
  <c r="G1196" i="16"/>
  <c r="F1196" i="17"/>
  <c r="F1196" i="16"/>
  <c r="E1196" i="16"/>
  <c r="E1196" i="17"/>
  <c r="D1196" i="16"/>
  <c r="D1196" i="17"/>
  <c r="C1196" i="16"/>
  <c r="B1196" i="16"/>
  <c r="I1192" i="16"/>
  <c r="H1192" i="16"/>
  <c r="G1192" i="16"/>
  <c r="F1192" i="17"/>
  <c r="F1192" i="16"/>
  <c r="E1192" i="16"/>
  <c r="E1192" i="17"/>
  <c r="D1192" i="16"/>
  <c r="D1192" i="17"/>
  <c r="C1192" i="16"/>
  <c r="B1192" i="16"/>
  <c r="I1191" i="16"/>
  <c r="H1191" i="16"/>
  <c r="G1191" i="16"/>
  <c r="F1191" i="17"/>
  <c r="F1191" i="16"/>
  <c r="E1191" i="16"/>
  <c r="E1191" i="17"/>
  <c r="D1191" i="16"/>
  <c r="D1191" i="17"/>
  <c r="C1191" i="16"/>
  <c r="B1191" i="16"/>
  <c r="I1190" i="16"/>
  <c r="H1190" i="16"/>
  <c r="G1190" i="16"/>
  <c r="F1190" i="17"/>
  <c r="F1190" i="16"/>
  <c r="E1190" i="16"/>
  <c r="E1190" i="17"/>
  <c r="D1190" i="16"/>
  <c r="D1190" i="17"/>
  <c r="C1190" i="16"/>
  <c r="B1190" i="16"/>
  <c r="I1189" i="16"/>
  <c r="H1189" i="16"/>
  <c r="G1189" i="16"/>
  <c r="F1189" i="17"/>
  <c r="F1189" i="16"/>
  <c r="E1189" i="16"/>
  <c r="E1189" i="17"/>
  <c r="D1189" i="16"/>
  <c r="D1189" i="17"/>
  <c r="C1189" i="16"/>
  <c r="B1189" i="16"/>
  <c r="I1187" i="16"/>
  <c r="H1187" i="16"/>
  <c r="G1187" i="16"/>
  <c r="F1187" i="17"/>
  <c r="F1187" i="16"/>
  <c r="E1187" i="16"/>
  <c r="E1187" i="17"/>
  <c r="D1187" i="16"/>
  <c r="D1187" i="17"/>
  <c r="C1187" i="16"/>
  <c r="B1187" i="16"/>
  <c r="I1184" i="16"/>
  <c r="H1184" i="16"/>
  <c r="G1184" i="16"/>
  <c r="F1184" i="17"/>
  <c r="F1184" i="16"/>
  <c r="E1184" i="16"/>
  <c r="E1184" i="17"/>
  <c r="D1184" i="16"/>
  <c r="D1184" i="17"/>
  <c r="C1184" i="16"/>
  <c r="B1184" i="16"/>
  <c r="I1183" i="16"/>
  <c r="H1183" i="16"/>
  <c r="G1183" i="16"/>
  <c r="F1183" i="17"/>
  <c r="F1183" i="16"/>
  <c r="E1183" i="16"/>
  <c r="E1183" i="17"/>
  <c r="D1183" i="16"/>
  <c r="D1183" i="17"/>
  <c r="C1183" i="16"/>
  <c r="B1183" i="16"/>
  <c r="I1182" i="16"/>
  <c r="H1182" i="16"/>
  <c r="G1182" i="16"/>
  <c r="F1182" i="17"/>
  <c r="F1182" i="16"/>
  <c r="E1182" i="16"/>
  <c r="E1182" i="17"/>
  <c r="D1182" i="16"/>
  <c r="D1182" i="17"/>
  <c r="C1182" i="16"/>
  <c r="B1182" i="16"/>
  <c r="I1181" i="16"/>
  <c r="H1181" i="16"/>
  <c r="G1181" i="16"/>
  <c r="F1181" i="17"/>
  <c r="F1181" i="16"/>
  <c r="E1181" i="16"/>
  <c r="E1181" i="17"/>
  <c r="D1181" i="16"/>
  <c r="D1181" i="17"/>
  <c r="C1181" i="16"/>
  <c r="B1181" i="16"/>
  <c r="I1179" i="16"/>
  <c r="H1179" i="16"/>
  <c r="G1179" i="16"/>
  <c r="F1179" i="17"/>
  <c r="F1179" i="16"/>
  <c r="E1179" i="16"/>
  <c r="E1179" i="17"/>
  <c r="D1179" i="16"/>
  <c r="D1179" i="17"/>
  <c r="C1179" i="16"/>
  <c r="B1179" i="16"/>
  <c r="I1177" i="16"/>
  <c r="H1177" i="16"/>
  <c r="G1177" i="16"/>
  <c r="F1177" i="17"/>
  <c r="F1177" i="16"/>
  <c r="E1177" i="16"/>
  <c r="E1177" i="17"/>
  <c r="D1177" i="16"/>
  <c r="D1177" i="17"/>
  <c r="C1177" i="16"/>
  <c r="B1177" i="16"/>
  <c r="I1173" i="16"/>
  <c r="H1173" i="16"/>
  <c r="G1173" i="16"/>
  <c r="F1173" i="17"/>
  <c r="F1173" i="16"/>
  <c r="E1173" i="16"/>
  <c r="E1173" i="17"/>
  <c r="D1173" i="16"/>
  <c r="D1173" i="17"/>
  <c r="C1173" i="16"/>
  <c r="B1173" i="16"/>
  <c r="I1172" i="16"/>
  <c r="H1172" i="16"/>
  <c r="G1172" i="16"/>
  <c r="F1172" i="17"/>
  <c r="F1172" i="16"/>
  <c r="E1172" i="16"/>
  <c r="E1172" i="17"/>
  <c r="D1172" i="16"/>
  <c r="D1172" i="17"/>
  <c r="C1172" i="16"/>
  <c r="B1172" i="16"/>
  <c r="I1171" i="16"/>
  <c r="H1171" i="16"/>
  <c r="G1171" i="16"/>
  <c r="F1171" i="17"/>
  <c r="F1171" i="16"/>
  <c r="E1171" i="16"/>
  <c r="E1171" i="17"/>
  <c r="D1171" i="16"/>
  <c r="D1171" i="17"/>
  <c r="C1171" i="16"/>
  <c r="B1171" i="16"/>
  <c r="I1170" i="16"/>
  <c r="H1170" i="16"/>
  <c r="G1170" i="16"/>
  <c r="F1170" i="17"/>
  <c r="F1170" i="16"/>
  <c r="E1170" i="16"/>
  <c r="E1170" i="17"/>
  <c r="D1170" i="16"/>
  <c r="D1170" i="17"/>
  <c r="C1170" i="16"/>
  <c r="B1170" i="16"/>
  <c r="I1168" i="16"/>
  <c r="H1168" i="16"/>
  <c r="G1168" i="16"/>
  <c r="F1168" i="17"/>
  <c r="F1168" i="16"/>
  <c r="E1168" i="16"/>
  <c r="E1168" i="17"/>
  <c r="D1168" i="16"/>
  <c r="D1168" i="17"/>
  <c r="C1168" i="16"/>
  <c r="B1168" i="16"/>
  <c r="I1165" i="16"/>
  <c r="H1165" i="16"/>
  <c r="G1165" i="16"/>
  <c r="F1165" i="17"/>
  <c r="F1165" i="16"/>
  <c r="E1165" i="16"/>
  <c r="E1165" i="17"/>
  <c r="D1165" i="16"/>
  <c r="D1165" i="17"/>
  <c r="C1165" i="16"/>
  <c r="B1165" i="16"/>
  <c r="I1164" i="16"/>
  <c r="H1164" i="16"/>
  <c r="G1164" i="16"/>
  <c r="F1164" i="17"/>
  <c r="F1164" i="16"/>
  <c r="E1164" i="16"/>
  <c r="E1164" i="17"/>
  <c r="D1164" i="16"/>
  <c r="D1164" i="17"/>
  <c r="C1164" i="16"/>
  <c r="B1164" i="16"/>
  <c r="I1163" i="16"/>
  <c r="H1163" i="16"/>
  <c r="G1163" i="16"/>
  <c r="F1163" i="17"/>
  <c r="F1163" i="16"/>
  <c r="E1163" i="16"/>
  <c r="E1163" i="17"/>
  <c r="D1163" i="16"/>
  <c r="D1163" i="17"/>
  <c r="C1163" i="16"/>
  <c r="B1163" i="16"/>
  <c r="I1162" i="16"/>
  <c r="H1162" i="16"/>
  <c r="G1162" i="16"/>
  <c r="F1162" i="17"/>
  <c r="F1162" i="16"/>
  <c r="E1162" i="16"/>
  <c r="E1162" i="17"/>
  <c r="D1162" i="16"/>
  <c r="D1162" i="17"/>
  <c r="C1162" i="16"/>
  <c r="B1162" i="16"/>
  <c r="I1160" i="16"/>
  <c r="H1160" i="16"/>
  <c r="G1160" i="16"/>
  <c r="F1160" i="17"/>
  <c r="F1160" i="16"/>
  <c r="E1160" i="16"/>
  <c r="E1160" i="17"/>
  <c r="D1160" i="16"/>
  <c r="D1160" i="17"/>
  <c r="C1160" i="16"/>
  <c r="B1160" i="16"/>
  <c r="I1158" i="16"/>
  <c r="H1158" i="16"/>
  <c r="G1158" i="16"/>
  <c r="F1158" i="17"/>
  <c r="F1158" i="16"/>
  <c r="E1158" i="16"/>
  <c r="E1158" i="17"/>
  <c r="D1158" i="16"/>
  <c r="D1158" i="17"/>
  <c r="C1158" i="16"/>
  <c r="B1158" i="16"/>
  <c r="I1154" i="16"/>
  <c r="H1154" i="16"/>
  <c r="G1154" i="16"/>
  <c r="F1154" i="17"/>
  <c r="F1154" i="16"/>
  <c r="E1154" i="16"/>
  <c r="E1154" i="17"/>
  <c r="D1154" i="16"/>
  <c r="D1154" i="17"/>
  <c r="C1154" i="16"/>
  <c r="B1154" i="16"/>
  <c r="I1153" i="16"/>
  <c r="H1153" i="16"/>
  <c r="G1153" i="16"/>
  <c r="F1153" i="17"/>
  <c r="F1153" i="16"/>
  <c r="E1153" i="16"/>
  <c r="E1153" i="17"/>
  <c r="D1153" i="16"/>
  <c r="D1153" i="17"/>
  <c r="C1153" i="16"/>
  <c r="B1153" i="16"/>
  <c r="I1152" i="16"/>
  <c r="H1152" i="16"/>
  <c r="G1152" i="16"/>
  <c r="F1152" i="17"/>
  <c r="F1152" i="16"/>
  <c r="E1152" i="16"/>
  <c r="E1152" i="17"/>
  <c r="D1152" i="16"/>
  <c r="D1152" i="17"/>
  <c r="C1152" i="16"/>
  <c r="B1152" i="16"/>
  <c r="I1151" i="16"/>
  <c r="H1151" i="16"/>
  <c r="G1151" i="16"/>
  <c r="F1151" i="17"/>
  <c r="F1151" i="16"/>
  <c r="E1151" i="16"/>
  <c r="E1151" i="17"/>
  <c r="D1151" i="16"/>
  <c r="D1151" i="17"/>
  <c r="C1151" i="16"/>
  <c r="B1151" i="16"/>
  <c r="I1149" i="16"/>
  <c r="H1149" i="16"/>
  <c r="G1149" i="16"/>
  <c r="F1149" i="17"/>
  <c r="F1149" i="16"/>
  <c r="E1149" i="16"/>
  <c r="E1149" i="17"/>
  <c r="D1149" i="16"/>
  <c r="D1149" i="17"/>
  <c r="C1149" i="16"/>
  <c r="B1149" i="16"/>
  <c r="I1146" i="16"/>
  <c r="H1146" i="16"/>
  <c r="G1146" i="16"/>
  <c r="F1146" i="17"/>
  <c r="F1146" i="16"/>
  <c r="E1146" i="16"/>
  <c r="E1146" i="17"/>
  <c r="D1146" i="16"/>
  <c r="D1146" i="17"/>
  <c r="C1146" i="16"/>
  <c r="B1146" i="16"/>
  <c r="I1145" i="16"/>
  <c r="H1145" i="16"/>
  <c r="G1145" i="16"/>
  <c r="F1145" i="17"/>
  <c r="F1145" i="16"/>
  <c r="E1145" i="16"/>
  <c r="E1145" i="17"/>
  <c r="D1145" i="16"/>
  <c r="D1145" i="17"/>
  <c r="C1145" i="16"/>
  <c r="B1145" i="16"/>
  <c r="I1144" i="16"/>
  <c r="H1144" i="16"/>
  <c r="G1144" i="16"/>
  <c r="F1144" i="17"/>
  <c r="F1144" i="16"/>
  <c r="E1144" i="16"/>
  <c r="E1144" i="17"/>
  <c r="D1144" i="16"/>
  <c r="D1144" i="17"/>
  <c r="C1144" i="16"/>
  <c r="B1144" i="16"/>
  <c r="I1143" i="16"/>
  <c r="H1143" i="16"/>
  <c r="G1143" i="16"/>
  <c r="F1143" i="17"/>
  <c r="F1143" i="16"/>
  <c r="E1143" i="16"/>
  <c r="E1143" i="17"/>
  <c r="D1143" i="16"/>
  <c r="D1143" i="17"/>
  <c r="C1143" i="16"/>
  <c r="B1143" i="16"/>
  <c r="I1141" i="16"/>
  <c r="H1141" i="16"/>
  <c r="G1141" i="16"/>
  <c r="F1141" i="17"/>
  <c r="F1141" i="16"/>
  <c r="E1141" i="16"/>
  <c r="E1141" i="17"/>
  <c r="D1141" i="16"/>
  <c r="D1141" i="17"/>
  <c r="C1141" i="16"/>
  <c r="B1141" i="16"/>
  <c r="I1139" i="16"/>
  <c r="H1139" i="16"/>
  <c r="G1139" i="16"/>
  <c r="F1139" i="17"/>
  <c r="F1139" i="16"/>
  <c r="E1139" i="16"/>
  <c r="E1139" i="17"/>
  <c r="D1139" i="16"/>
  <c r="D1139" i="17"/>
  <c r="C1139" i="16"/>
  <c r="B1139" i="16"/>
  <c r="I1135" i="16"/>
  <c r="H1135" i="16"/>
  <c r="G1135" i="16"/>
  <c r="F1135" i="17"/>
  <c r="F1135" i="16"/>
  <c r="E1135" i="16"/>
  <c r="E1135" i="17"/>
  <c r="D1135" i="16"/>
  <c r="D1135" i="17"/>
  <c r="C1135" i="16"/>
  <c r="B1135" i="16"/>
  <c r="I1134" i="16"/>
  <c r="H1134" i="16"/>
  <c r="G1134" i="16"/>
  <c r="F1134" i="17"/>
  <c r="F1134" i="16"/>
  <c r="E1134" i="16"/>
  <c r="E1134" i="17"/>
  <c r="D1134" i="16"/>
  <c r="D1134" i="17"/>
  <c r="C1134" i="16"/>
  <c r="B1134" i="16"/>
  <c r="I1133" i="16"/>
  <c r="H1133" i="16"/>
  <c r="G1133" i="16"/>
  <c r="F1133" i="17"/>
  <c r="F1133" i="16"/>
  <c r="E1133" i="16"/>
  <c r="E1133" i="17"/>
  <c r="D1133" i="16"/>
  <c r="D1133" i="17"/>
  <c r="C1133" i="16"/>
  <c r="B1133" i="16"/>
  <c r="I1132" i="16"/>
  <c r="H1132" i="16"/>
  <c r="G1132" i="16"/>
  <c r="F1132" i="17"/>
  <c r="F1132" i="16"/>
  <c r="E1132" i="16"/>
  <c r="E1132" i="17"/>
  <c r="D1132" i="16"/>
  <c r="D1132" i="17"/>
  <c r="C1132" i="16"/>
  <c r="B1132" i="16"/>
  <c r="I1130" i="16"/>
  <c r="H1130" i="16"/>
  <c r="G1130" i="16"/>
  <c r="F1130" i="17"/>
  <c r="F1130" i="16"/>
  <c r="E1130" i="16"/>
  <c r="E1130" i="17"/>
  <c r="D1130" i="16"/>
  <c r="D1130" i="17"/>
  <c r="C1130" i="16"/>
  <c r="B1130" i="16"/>
  <c r="I1127" i="16"/>
  <c r="H1127" i="16"/>
  <c r="G1127" i="16"/>
  <c r="F1127" i="17"/>
  <c r="F1127" i="16"/>
  <c r="E1127" i="16"/>
  <c r="E1127" i="17"/>
  <c r="D1127" i="16"/>
  <c r="D1127" i="17"/>
  <c r="C1127" i="16"/>
  <c r="B1127" i="16"/>
  <c r="I1126" i="16"/>
  <c r="H1126" i="16"/>
  <c r="G1126" i="16"/>
  <c r="F1126" i="17"/>
  <c r="F1126" i="16"/>
  <c r="E1126" i="16"/>
  <c r="E1126" i="17"/>
  <c r="D1126" i="16"/>
  <c r="D1126" i="17"/>
  <c r="C1126" i="16"/>
  <c r="B1126" i="16"/>
  <c r="I1125" i="16"/>
  <c r="H1125" i="16"/>
  <c r="G1125" i="16"/>
  <c r="F1125" i="17"/>
  <c r="F1125" i="16"/>
  <c r="E1125" i="16"/>
  <c r="E1125" i="17"/>
  <c r="D1125" i="16"/>
  <c r="D1125" i="17"/>
  <c r="C1125" i="16"/>
  <c r="B1125" i="16"/>
  <c r="I1124" i="16"/>
  <c r="H1124" i="16"/>
  <c r="G1124" i="16"/>
  <c r="F1124" i="17"/>
  <c r="F1124" i="16"/>
  <c r="E1124" i="16"/>
  <c r="E1124" i="17"/>
  <c r="D1124" i="16"/>
  <c r="D1124" i="17"/>
  <c r="C1124" i="16"/>
  <c r="B1124" i="16"/>
  <c r="I1122" i="16"/>
  <c r="H1122" i="16"/>
  <c r="G1122" i="16"/>
  <c r="F1122" i="17"/>
  <c r="F1122" i="16"/>
  <c r="E1122" i="16"/>
  <c r="E1122" i="17"/>
  <c r="D1122" i="16"/>
  <c r="D1122" i="17"/>
  <c r="C1122" i="16"/>
  <c r="B1122" i="16"/>
  <c r="I1120" i="16"/>
  <c r="H1120" i="16"/>
  <c r="G1120" i="16"/>
  <c r="F1120" i="17"/>
  <c r="F1120" i="16"/>
  <c r="E1120" i="16"/>
  <c r="E1120" i="17"/>
  <c r="D1120" i="16"/>
  <c r="D1120" i="17"/>
  <c r="C1120" i="16"/>
  <c r="B1120" i="16"/>
  <c r="I1116" i="16"/>
  <c r="H1116" i="16"/>
  <c r="G1116" i="16"/>
  <c r="F1116" i="17"/>
  <c r="F1116" i="16"/>
  <c r="E1116" i="16"/>
  <c r="E1116" i="17"/>
  <c r="D1116" i="16"/>
  <c r="D1116" i="17"/>
  <c r="C1116" i="16"/>
  <c r="B1116" i="16"/>
  <c r="I1115" i="16"/>
  <c r="H1115" i="16"/>
  <c r="G1115" i="16"/>
  <c r="F1115" i="17"/>
  <c r="F1115" i="16"/>
  <c r="E1115" i="16"/>
  <c r="E1115" i="17"/>
  <c r="D1115" i="16"/>
  <c r="D1115" i="17"/>
  <c r="C1115" i="16"/>
  <c r="B1115" i="16"/>
  <c r="I1114" i="16"/>
  <c r="H1114" i="16"/>
  <c r="G1114" i="16"/>
  <c r="F1114" i="17"/>
  <c r="F1114" i="16"/>
  <c r="E1114" i="16"/>
  <c r="E1114" i="17"/>
  <c r="D1114" i="16"/>
  <c r="D1114" i="17"/>
  <c r="C1114" i="16"/>
  <c r="B1114" i="16"/>
  <c r="I1113" i="16"/>
  <c r="H1113" i="16"/>
  <c r="G1113" i="16"/>
  <c r="F1113" i="17"/>
  <c r="F1113" i="16"/>
  <c r="E1113" i="16"/>
  <c r="E1113" i="17"/>
  <c r="D1113" i="16"/>
  <c r="D1113" i="17"/>
  <c r="C1113" i="16"/>
  <c r="B1113" i="16"/>
  <c r="I1111" i="16"/>
  <c r="H1111" i="16"/>
  <c r="G1111" i="16"/>
  <c r="F1111" i="17"/>
  <c r="F1111" i="16"/>
  <c r="E1111" i="16"/>
  <c r="E1111" i="17"/>
  <c r="D1111" i="16"/>
  <c r="D1111" i="17"/>
  <c r="C1111" i="16"/>
  <c r="B1111" i="16"/>
  <c r="I1108" i="16"/>
  <c r="H1108" i="16"/>
  <c r="G1108" i="16"/>
  <c r="F1108" i="17"/>
  <c r="F1108" i="16"/>
  <c r="E1108" i="16"/>
  <c r="E1108" i="17"/>
  <c r="D1108" i="16"/>
  <c r="D1108" i="17"/>
  <c r="C1108" i="16"/>
  <c r="B1108" i="16"/>
  <c r="I1107" i="16"/>
  <c r="H1107" i="16"/>
  <c r="G1107" i="16"/>
  <c r="F1107" i="17"/>
  <c r="F1107" i="16"/>
  <c r="E1107" i="16"/>
  <c r="E1107" i="17"/>
  <c r="D1107" i="16"/>
  <c r="D1107" i="17"/>
  <c r="C1107" i="16"/>
  <c r="B1107" i="16"/>
  <c r="I1106" i="16"/>
  <c r="H1106" i="16"/>
  <c r="G1106" i="16"/>
  <c r="F1106" i="17"/>
  <c r="F1106" i="16"/>
  <c r="E1106" i="16"/>
  <c r="E1106" i="17"/>
  <c r="D1106" i="16"/>
  <c r="D1106" i="17"/>
  <c r="C1106" i="16"/>
  <c r="B1106" i="16"/>
  <c r="I1105" i="16"/>
  <c r="H1105" i="16"/>
  <c r="G1105" i="16"/>
  <c r="F1105" i="17"/>
  <c r="F1105" i="16"/>
  <c r="E1105" i="16"/>
  <c r="E1105" i="17"/>
  <c r="D1105" i="16"/>
  <c r="D1105" i="17"/>
  <c r="C1105" i="16"/>
  <c r="B1105" i="16"/>
  <c r="I1103" i="16"/>
  <c r="H1103" i="16"/>
  <c r="G1103" i="16"/>
  <c r="F1103" i="17"/>
  <c r="F1103" i="16"/>
  <c r="E1103" i="16"/>
  <c r="E1103" i="17"/>
  <c r="D1103" i="16"/>
  <c r="D1103" i="17"/>
  <c r="C1103" i="16"/>
  <c r="B1103" i="16"/>
  <c r="I1101" i="16"/>
  <c r="H1101" i="16"/>
  <c r="G1101" i="16"/>
  <c r="F1101" i="17"/>
  <c r="F1101" i="16"/>
  <c r="E1101" i="16"/>
  <c r="E1101" i="17"/>
  <c r="D1101" i="16"/>
  <c r="D1101" i="17"/>
  <c r="C1101" i="16"/>
  <c r="B1101" i="16"/>
  <c r="I1097" i="16"/>
  <c r="H1097" i="16"/>
  <c r="G1097" i="16"/>
  <c r="F1097" i="17"/>
  <c r="F1097" i="16"/>
  <c r="E1097" i="16"/>
  <c r="E1097" i="17"/>
  <c r="D1097" i="16"/>
  <c r="D1097" i="17"/>
  <c r="C1097" i="16"/>
  <c r="B1097" i="16"/>
  <c r="I1096" i="16"/>
  <c r="H1096" i="16"/>
  <c r="G1096" i="16"/>
  <c r="F1096" i="17"/>
  <c r="F1096" i="16"/>
  <c r="E1096" i="16"/>
  <c r="E1096" i="17"/>
  <c r="D1096" i="16"/>
  <c r="D1096" i="17"/>
  <c r="C1096" i="16"/>
  <c r="B1096" i="16"/>
  <c r="I1095" i="16"/>
  <c r="H1095" i="16"/>
  <c r="G1095" i="16"/>
  <c r="F1095" i="17"/>
  <c r="F1095" i="16"/>
  <c r="E1095" i="16"/>
  <c r="E1095" i="17"/>
  <c r="D1095" i="16"/>
  <c r="D1095" i="17"/>
  <c r="C1095" i="16"/>
  <c r="B1095" i="16"/>
  <c r="I1094" i="16"/>
  <c r="H1094" i="16"/>
  <c r="G1094" i="16"/>
  <c r="F1094" i="17"/>
  <c r="F1094" i="16"/>
  <c r="E1094" i="16"/>
  <c r="E1094" i="17"/>
  <c r="D1094" i="16"/>
  <c r="D1094" i="17"/>
  <c r="C1094" i="16"/>
  <c r="B1094" i="16"/>
  <c r="I1092" i="16"/>
  <c r="H1092" i="16"/>
  <c r="G1092" i="16"/>
  <c r="F1092" i="17"/>
  <c r="F1092" i="16"/>
  <c r="E1092" i="16"/>
  <c r="E1092" i="17"/>
  <c r="D1092" i="16"/>
  <c r="D1092" i="17"/>
  <c r="C1092" i="16"/>
  <c r="B1092" i="16"/>
  <c r="I1089" i="16"/>
  <c r="H1089" i="16"/>
  <c r="G1089" i="16"/>
  <c r="F1089" i="17"/>
  <c r="F1089" i="16"/>
  <c r="E1089" i="16"/>
  <c r="E1089" i="17"/>
  <c r="D1089" i="16"/>
  <c r="D1089" i="17"/>
  <c r="C1089" i="16"/>
  <c r="B1089" i="16"/>
  <c r="I1088" i="16"/>
  <c r="H1088" i="16"/>
  <c r="G1088" i="16"/>
  <c r="F1088" i="17"/>
  <c r="F1088" i="16"/>
  <c r="E1088" i="16"/>
  <c r="E1088" i="17"/>
  <c r="D1088" i="16"/>
  <c r="D1088" i="17"/>
  <c r="C1088" i="16"/>
  <c r="B1088" i="16"/>
  <c r="I1087" i="16"/>
  <c r="H1087" i="16"/>
  <c r="G1087" i="16"/>
  <c r="F1087" i="17"/>
  <c r="F1087" i="16"/>
  <c r="E1087" i="16"/>
  <c r="E1087" i="17"/>
  <c r="D1087" i="16"/>
  <c r="D1087" i="17"/>
  <c r="C1087" i="16"/>
  <c r="B1087" i="16"/>
  <c r="I1086" i="16"/>
  <c r="H1086" i="16"/>
  <c r="G1086" i="16"/>
  <c r="F1086" i="17"/>
  <c r="F1086" i="16"/>
  <c r="E1086" i="16"/>
  <c r="E1086" i="17"/>
  <c r="D1086" i="16"/>
  <c r="D1086" i="17"/>
  <c r="C1086" i="16"/>
  <c r="B1086" i="16"/>
  <c r="I1084" i="16"/>
  <c r="H1084" i="16"/>
  <c r="G1084" i="16"/>
  <c r="F1084" i="17"/>
  <c r="F1084" i="16"/>
  <c r="E1084" i="16"/>
  <c r="E1084" i="17"/>
  <c r="D1084" i="16"/>
  <c r="D1084" i="17"/>
  <c r="C1084" i="16"/>
  <c r="B1084" i="16"/>
  <c r="I1082" i="16"/>
  <c r="H1082" i="16"/>
  <c r="G1082" i="16"/>
  <c r="F1082" i="17"/>
  <c r="F1082" i="16"/>
  <c r="E1082" i="16"/>
  <c r="E1082" i="17"/>
  <c r="D1082" i="16"/>
  <c r="D1082" i="17"/>
  <c r="C1082" i="16"/>
  <c r="B1082" i="16"/>
  <c r="I1078" i="16"/>
  <c r="H1078" i="16"/>
  <c r="G1078" i="16"/>
  <c r="F1078" i="17"/>
  <c r="F1078" i="16"/>
  <c r="E1078" i="16"/>
  <c r="E1078" i="17"/>
  <c r="D1078" i="16"/>
  <c r="D1078" i="17"/>
  <c r="C1078" i="16"/>
  <c r="B1078" i="16"/>
  <c r="I1077" i="16"/>
  <c r="H1077" i="16"/>
  <c r="G1077" i="16"/>
  <c r="F1077" i="17"/>
  <c r="F1077" i="16"/>
  <c r="E1077" i="16"/>
  <c r="E1077" i="17"/>
  <c r="D1077" i="16"/>
  <c r="D1077" i="17"/>
  <c r="C1077" i="16"/>
  <c r="B1077" i="16"/>
  <c r="I1076" i="16"/>
  <c r="H1076" i="16"/>
  <c r="G1076" i="16"/>
  <c r="F1076" i="17"/>
  <c r="F1076" i="16"/>
  <c r="E1076" i="16"/>
  <c r="E1076" i="17"/>
  <c r="D1076" i="16"/>
  <c r="D1076" i="17"/>
  <c r="C1076" i="16"/>
  <c r="B1076" i="16"/>
  <c r="I1075" i="16"/>
  <c r="H1075" i="16"/>
  <c r="G1075" i="16"/>
  <c r="F1075" i="17"/>
  <c r="F1075" i="16"/>
  <c r="E1075" i="16"/>
  <c r="E1075" i="17"/>
  <c r="D1075" i="16"/>
  <c r="D1075" i="17"/>
  <c r="C1075" i="16"/>
  <c r="B1075" i="16"/>
  <c r="I1073" i="16"/>
  <c r="H1073" i="16"/>
  <c r="G1073" i="16"/>
  <c r="F1073" i="17"/>
  <c r="F1073" i="16"/>
  <c r="E1073" i="16"/>
  <c r="E1073" i="17"/>
  <c r="D1073" i="16"/>
  <c r="D1073" i="17"/>
  <c r="C1073" i="16"/>
  <c r="B1073" i="16"/>
  <c r="I1070" i="16"/>
  <c r="H1070" i="16"/>
  <c r="G1070" i="16"/>
  <c r="F1070" i="17"/>
  <c r="F1070" i="16"/>
  <c r="E1070" i="16"/>
  <c r="E1070" i="17"/>
  <c r="D1070" i="16"/>
  <c r="D1070" i="17"/>
  <c r="C1070" i="16"/>
  <c r="B1070" i="16"/>
  <c r="I1069" i="16"/>
  <c r="H1069" i="16"/>
  <c r="G1069" i="16"/>
  <c r="F1069" i="17"/>
  <c r="F1069" i="16"/>
  <c r="E1069" i="16"/>
  <c r="E1069" i="17"/>
  <c r="D1069" i="16"/>
  <c r="D1069" i="17"/>
  <c r="C1069" i="16"/>
  <c r="B1069" i="16"/>
  <c r="I1068" i="16"/>
  <c r="H1068" i="16"/>
  <c r="G1068" i="16"/>
  <c r="F1068" i="17"/>
  <c r="F1068" i="16"/>
  <c r="E1068" i="16"/>
  <c r="E1068" i="17"/>
  <c r="D1068" i="16"/>
  <c r="D1068" i="17"/>
  <c r="C1068" i="16"/>
  <c r="B1068" i="16"/>
  <c r="I1067" i="16"/>
  <c r="H1067" i="16"/>
  <c r="G1067" i="16"/>
  <c r="F1067" i="17"/>
  <c r="F1067" i="16"/>
  <c r="E1067" i="16"/>
  <c r="E1067" i="17"/>
  <c r="D1067" i="16"/>
  <c r="D1067" i="17"/>
  <c r="C1067" i="16"/>
  <c r="B1067" i="16"/>
  <c r="I1065" i="16"/>
  <c r="H1065" i="16"/>
  <c r="G1065" i="16"/>
  <c r="F1065" i="17"/>
  <c r="F1065" i="16"/>
  <c r="E1065" i="16"/>
  <c r="E1065" i="17"/>
  <c r="D1065" i="16"/>
  <c r="D1065" i="17"/>
  <c r="C1065" i="16"/>
  <c r="B1065" i="16"/>
  <c r="I1063" i="16"/>
  <c r="H1063" i="16"/>
  <c r="G1063" i="16"/>
  <c r="F1063" i="17"/>
  <c r="F1063" i="16"/>
  <c r="E1063" i="16"/>
  <c r="E1063" i="17"/>
  <c r="D1063" i="16"/>
  <c r="D1063" i="17"/>
  <c r="C1063" i="16"/>
  <c r="B1063" i="16"/>
  <c r="I1059" i="16"/>
  <c r="H1059" i="16"/>
  <c r="G1059" i="16"/>
  <c r="F1059" i="17"/>
  <c r="F1059" i="16"/>
  <c r="E1059" i="16"/>
  <c r="E1059" i="17"/>
  <c r="D1059" i="16"/>
  <c r="D1059" i="17"/>
  <c r="C1059" i="16"/>
  <c r="B1059" i="16"/>
  <c r="I1058" i="16"/>
  <c r="H1058" i="16"/>
  <c r="G1058" i="16"/>
  <c r="F1058" i="17"/>
  <c r="F1058" i="16"/>
  <c r="E1058" i="16"/>
  <c r="E1058" i="17"/>
  <c r="D1058" i="16"/>
  <c r="D1058" i="17"/>
  <c r="C1058" i="16"/>
  <c r="B1058" i="16"/>
  <c r="I1057" i="16"/>
  <c r="H1057" i="16"/>
  <c r="G1057" i="16"/>
  <c r="F1057" i="17"/>
  <c r="F1057" i="16"/>
  <c r="E1057" i="16"/>
  <c r="E1057" i="17"/>
  <c r="D1057" i="16"/>
  <c r="D1057" i="17"/>
  <c r="C1057" i="16"/>
  <c r="B1057" i="16"/>
  <c r="I1056" i="16"/>
  <c r="H1056" i="16"/>
  <c r="G1056" i="16"/>
  <c r="F1056" i="17"/>
  <c r="F1056" i="16"/>
  <c r="E1056" i="16"/>
  <c r="E1056" i="17"/>
  <c r="D1056" i="16"/>
  <c r="D1056" i="17"/>
  <c r="C1056" i="16"/>
  <c r="B1056" i="16"/>
  <c r="I1054" i="16"/>
  <c r="H1054" i="16"/>
  <c r="G1054" i="16"/>
  <c r="F1054" i="17"/>
  <c r="F1054" i="16"/>
  <c r="E1054" i="16"/>
  <c r="E1054" i="17"/>
  <c r="D1054" i="16"/>
  <c r="D1054" i="17"/>
  <c r="C1054" i="16"/>
  <c r="B1054" i="16"/>
  <c r="I1051" i="16"/>
  <c r="H1051" i="16"/>
  <c r="G1051" i="16"/>
  <c r="F1051" i="17"/>
  <c r="F1051" i="16"/>
  <c r="E1051" i="16"/>
  <c r="E1051" i="17"/>
  <c r="D1051" i="16"/>
  <c r="D1051" i="17"/>
  <c r="C1051" i="16"/>
  <c r="B1051" i="16"/>
  <c r="I1050" i="16"/>
  <c r="H1050" i="16"/>
  <c r="G1050" i="16"/>
  <c r="F1050" i="17"/>
  <c r="F1050" i="16"/>
  <c r="E1050" i="16"/>
  <c r="E1050" i="17"/>
  <c r="D1050" i="16"/>
  <c r="D1050" i="17"/>
  <c r="C1050" i="16"/>
  <c r="B1050" i="16"/>
  <c r="I1049" i="16"/>
  <c r="H1049" i="16"/>
  <c r="G1049" i="16"/>
  <c r="F1049" i="17"/>
  <c r="F1049" i="16"/>
  <c r="E1049" i="16"/>
  <c r="E1049" i="17"/>
  <c r="D1049" i="16"/>
  <c r="D1049" i="17"/>
  <c r="C1049" i="16"/>
  <c r="B1049" i="16"/>
  <c r="I1048" i="16"/>
  <c r="H1048" i="16"/>
  <c r="G1048" i="16"/>
  <c r="F1048" i="17"/>
  <c r="F1048" i="16"/>
  <c r="E1048" i="16"/>
  <c r="E1048" i="17"/>
  <c r="D1048" i="16"/>
  <c r="D1048" i="17"/>
  <c r="C1048" i="16"/>
  <c r="B1048" i="16"/>
  <c r="I1046" i="16"/>
  <c r="H1046" i="16"/>
  <c r="G1046" i="16"/>
  <c r="F1046" i="17"/>
  <c r="F1046" i="16"/>
  <c r="E1046" i="16"/>
  <c r="E1046" i="17"/>
  <c r="D1046" i="16"/>
  <c r="D1046" i="17"/>
  <c r="C1046" i="16"/>
  <c r="B1046" i="16"/>
  <c r="I1044" i="16"/>
  <c r="H1044" i="16"/>
  <c r="G1044" i="16"/>
  <c r="F1044" i="17"/>
  <c r="F1044" i="16"/>
  <c r="E1044" i="16"/>
  <c r="E1044" i="17"/>
  <c r="D1044" i="16"/>
  <c r="D1044" i="17"/>
  <c r="C1044" i="16"/>
  <c r="B1044" i="16"/>
  <c r="I1040" i="16"/>
  <c r="H1040" i="16"/>
  <c r="G1040" i="16"/>
  <c r="F1040" i="17"/>
  <c r="F1040" i="16"/>
  <c r="E1040" i="16"/>
  <c r="E1040" i="17"/>
  <c r="D1040" i="16"/>
  <c r="D1040" i="17"/>
  <c r="C1040" i="16"/>
  <c r="B1040" i="16"/>
  <c r="I1039" i="16"/>
  <c r="H1039" i="16"/>
  <c r="G1039" i="16"/>
  <c r="F1039" i="17"/>
  <c r="F1039" i="16"/>
  <c r="E1039" i="16"/>
  <c r="E1039" i="17"/>
  <c r="D1039" i="16"/>
  <c r="D1039" i="17"/>
  <c r="C1039" i="16"/>
  <c r="B1039" i="16"/>
  <c r="I1038" i="16"/>
  <c r="H1038" i="16"/>
  <c r="G1038" i="16"/>
  <c r="F1038" i="17"/>
  <c r="F1038" i="16"/>
  <c r="E1038" i="16"/>
  <c r="E1038" i="17"/>
  <c r="D1038" i="16"/>
  <c r="D1038" i="17"/>
  <c r="C1038" i="16"/>
  <c r="B1038" i="16"/>
  <c r="I1037" i="16"/>
  <c r="H1037" i="16"/>
  <c r="G1037" i="16"/>
  <c r="F1037" i="17"/>
  <c r="F1037" i="16"/>
  <c r="E1037" i="16"/>
  <c r="E1037" i="17"/>
  <c r="D1037" i="16"/>
  <c r="D1037" i="17"/>
  <c r="C1037" i="16"/>
  <c r="B1037" i="16"/>
  <c r="I1035" i="16"/>
  <c r="H1035" i="16"/>
  <c r="G1035" i="16"/>
  <c r="F1035" i="17"/>
  <c r="F1035" i="16"/>
  <c r="E1035" i="16"/>
  <c r="E1035" i="17"/>
  <c r="D1035" i="16"/>
  <c r="D1035" i="17"/>
  <c r="C1035" i="16"/>
  <c r="B1035" i="16"/>
  <c r="I1032" i="16"/>
  <c r="H1032" i="16"/>
  <c r="G1032" i="16"/>
  <c r="F1032" i="17"/>
  <c r="F1032" i="16"/>
  <c r="E1032" i="16"/>
  <c r="E1032" i="17"/>
  <c r="D1032" i="16"/>
  <c r="D1032" i="17"/>
  <c r="C1032" i="16"/>
  <c r="B1032" i="16"/>
  <c r="I1031" i="16"/>
  <c r="H1031" i="16"/>
  <c r="G1031" i="16"/>
  <c r="F1031" i="17"/>
  <c r="F1031" i="16"/>
  <c r="E1031" i="16"/>
  <c r="E1031" i="17"/>
  <c r="D1031" i="16"/>
  <c r="D1031" i="17"/>
  <c r="C1031" i="16"/>
  <c r="B1031" i="16"/>
  <c r="I1030" i="16"/>
  <c r="H1030" i="16"/>
  <c r="G1030" i="16"/>
  <c r="F1030" i="17"/>
  <c r="F1030" i="16"/>
  <c r="E1030" i="16"/>
  <c r="E1030" i="17"/>
  <c r="D1030" i="16"/>
  <c r="D1030" i="17"/>
  <c r="C1030" i="16"/>
  <c r="B1030" i="16"/>
  <c r="I1029" i="16"/>
  <c r="H1029" i="16"/>
  <c r="G1029" i="16"/>
  <c r="F1029" i="17"/>
  <c r="F1029" i="16"/>
  <c r="E1029" i="16"/>
  <c r="E1029" i="17"/>
  <c r="D1029" i="16"/>
  <c r="D1029" i="17"/>
  <c r="C1029" i="16"/>
  <c r="B1029" i="16"/>
  <c r="I1027" i="16"/>
  <c r="H1027" i="16"/>
  <c r="G1027" i="16"/>
  <c r="F1027" i="17"/>
  <c r="F1027" i="16"/>
  <c r="E1027" i="16"/>
  <c r="E1027" i="17"/>
  <c r="D1027" i="16"/>
  <c r="D1027" i="17"/>
  <c r="C1027" i="16"/>
  <c r="B1027" i="16"/>
  <c r="I1025" i="16"/>
  <c r="H1025" i="16"/>
  <c r="G1025" i="16"/>
  <c r="F1025" i="17"/>
  <c r="F1025" i="16"/>
  <c r="E1025" i="16"/>
  <c r="E1025" i="17"/>
  <c r="D1025" i="16"/>
  <c r="D1025" i="17"/>
  <c r="C1025" i="16"/>
  <c r="B1025" i="16"/>
  <c r="I1021" i="16"/>
  <c r="H1021" i="16"/>
  <c r="G1021" i="16"/>
  <c r="F1021" i="17"/>
  <c r="F1021" i="16"/>
  <c r="E1021" i="16"/>
  <c r="E1021" i="17"/>
  <c r="D1021" i="16"/>
  <c r="D1021" i="17"/>
  <c r="C1021" i="16"/>
  <c r="B1021" i="16"/>
  <c r="I1020" i="16"/>
  <c r="H1020" i="16"/>
  <c r="G1020" i="16"/>
  <c r="F1020" i="17"/>
  <c r="F1020" i="16"/>
  <c r="E1020" i="16"/>
  <c r="E1020" i="17"/>
  <c r="D1020" i="16"/>
  <c r="D1020" i="17"/>
  <c r="C1020" i="16"/>
  <c r="B1020" i="16"/>
  <c r="I1019" i="16"/>
  <c r="H1019" i="16"/>
  <c r="G1019" i="16"/>
  <c r="F1019" i="17"/>
  <c r="F1019" i="16"/>
  <c r="E1019" i="16"/>
  <c r="E1019" i="17"/>
  <c r="D1019" i="16"/>
  <c r="D1019" i="17"/>
  <c r="C1019" i="16"/>
  <c r="B1019" i="16"/>
  <c r="I1018" i="16"/>
  <c r="H1018" i="16"/>
  <c r="G1018" i="16"/>
  <c r="F1018" i="17"/>
  <c r="F1018" i="16"/>
  <c r="E1018" i="16"/>
  <c r="E1018" i="17"/>
  <c r="D1018" i="16"/>
  <c r="D1018" i="17"/>
  <c r="C1018" i="16"/>
  <c r="B1018" i="16"/>
  <c r="I1016" i="16"/>
  <c r="H1016" i="16"/>
  <c r="G1016" i="16"/>
  <c r="F1016" i="17"/>
  <c r="F1016" i="16"/>
  <c r="E1016" i="16"/>
  <c r="E1016" i="17"/>
  <c r="D1016" i="16"/>
  <c r="D1016" i="17"/>
  <c r="C1016" i="16"/>
  <c r="B1016" i="16"/>
  <c r="I1013" i="16"/>
  <c r="H1013" i="16"/>
  <c r="G1013" i="16"/>
  <c r="F1013" i="17"/>
  <c r="F1013" i="16"/>
  <c r="E1013" i="16"/>
  <c r="E1013" i="17"/>
  <c r="D1013" i="16"/>
  <c r="D1013" i="17"/>
  <c r="C1013" i="16"/>
  <c r="B1013" i="16"/>
  <c r="I1012" i="16"/>
  <c r="H1012" i="16"/>
  <c r="G1012" i="16"/>
  <c r="F1012" i="17"/>
  <c r="F1012" i="16"/>
  <c r="E1012" i="16"/>
  <c r="E1012" i="17"/>
  <c r="D1012" i="16"/>
  <c r="D1012" i="17"/>
  <c r="C1012" i="16"/>
  <c r="B1012" i="16"/>
  <c r="I1011" i="16"/>
  <c r="H1011" i="16"/>
  <c r="G1011" i="16"/>
  <c r="F1011" i="17"/>
  <c r="F1011" i="16"/>
  <c r="E1011" i="16"/>
  <c r="E1011" i="17"/>
  <c r="D1011" i="16"/>
  <c r="D1011" i="17"/>
  <c r="C1011" i="16"/>
  <c r="B1011" i="16"/>
  <c r="I1010" i="16"/>
  <c r="H1010" i="16"/>
  <c r="G1010" i="16"/>
  <c r="F1010" i="17"/>
  <c r="F1010" i="16"/>
  <c r="E1010" i="16"/>
  <c r="E1010" i="17"/>
  <c r="D1010" i="16"/>
  <c r="D1010" i="17"/>
  <c r="C1010" i="16"/>
  <c r="B1010" i="16"/>
  <c r="I1008" i="16"/>
  <c r="H1008" i="16"/>
  <c r="G1008" i="16"/>
  <c r="F1008" i="17"/>
  <c r="F1008" i="16"/>
  <c r="E1008" i="16"/>
  <c r="E1008" i="17"/>
  <c r="D1008" i="16"/>
  <c r="D1008" i="17"/>
  <c r="C1008" i="16"/>
  <c r="B1008" i="16"/>
  <c r="I1006" i="16"/>
  <c r="H1006" i="16"/>
  <c r="G1006" i="16"/>
  <c r="F1006" i="17"/>
  <c r="F1006" i="16"/>
  <c r="E1006" i="16"/>
  <c r="E1006" i="17"/>
  <c r="D1006" i="16"/>
  <c r="D1006" i="17"/>
  <c r="C1006" i="16"/>
  <c r="B1006" i="16"/>
  <c r="I1002" i="16"/>
  <c r="H1002" i="16"/>
  <c r="G1002" i="16"/>
  <c r="F1002" i="17"/>
  <c r="F1002" i="16"/>
  <c r="E1002" i="16"/>
  <c r="E1002" i="17"/>
  <c r="D1002" i="16"/>
  <c r="D1002" i="17"/>
  <c r="C1002" i="16"/>
  <c r="B1002" i="16"/>
  <c r="I1001" i="16"/>
  <c r="H1001" i="16"/>
  <c r="G1001" i="16"/>
  <c r="F1001" i="17"/>
  <c r="F1001" i="16"/>
  <c r="E1001" i="16"/>
  <c r="E1001" i="17"/>
  <c r="D1001" i="16"/>
  <c r="D1001" i="17"/>
  <c r="C1001" i="16"/>
  <c r="B1001" i="16"/>
  <c r="I1000" i="16"/>
  <c r="H1000" i="16"/>
  <c r="G1000" i="16"/>
  <c r="F1000" i="17"/>
  <c r="F1000" i="16"/>
  <c r="E1000" i="16"/>
  <c r="E1000" i="17"/>
  <c r="D1000" i="16"/>
  <c r="D1000" i="17"/>
  <c r="C1000" i="16"/>
  <c r="B1000" i="16"/>
  <c r="I999" i="16"/>
  <c r="H999" i="16"/>
  <c r="G999" i="16"/>
  <c r="F999" i="17"/>
  <c r="F999" i="16"/>
  <c r="E999" i="16"/>
  <c r="E999" i="17"/>
  <c r="D999" i="16"/>
  <c r="D999" i="17"/>
  <c r="C999" i="16"/>
  <c r="B999" i="16"/>
  <c r="I997" i="16"/>
  <c r="H997" i="16"/>
  <c r="G997" i="16"/>
  <c r="F997" i="17"/>
  <c r="F997" i="16"/>
  <c r="E997" i="16"/>
  <c r="E997" i="17"/>
  <c r="D997" i="16"/>
  <c r="D997" i="17"/>
  <c r="C997" i="16"/>
  <c r="B997" i="16"/>
  <c r="I994" i="16"/>
  <c r="H994" i="16"/>
  <c r="G994" i="16"/>
  <c r="F994" i="17"/>
  <c r="F994" i="16"/>
  <c r="E994" i="16"/>
  <c r="E994" i="17"/>
  <c r="D994" i="16"/>
  <c r="D994" i="17"/>
  <c r="C994" i="16"/>
  <c r="B994" i="16"/>
  <c r="I993" i="16"/>
  <c r="H993" i="16"/>
  <c r="G993" i="16"/>
  <c r="F993" i="17"/>
  <c r="F993" i="16"/>
  <c r="E993" i="16"/>
  <c r="E993" i="17"/>
  <c r="D993" i="16"/>
  <c r="D993" i="17"/>
  <c r="C993" i="16"/>
  <c r="B993" i="16"/>
  <c r="I992" i="16"/>
  <c r="H992" i="16"/>
  <c r="G992" i="16"/>
  <c r="F992" i="17"/>
  <c r="F992" i="16"/>
  <c r="E992" i="16"/>
  <c r="E992" i="17"/>
  <c r="D992" i="16"/>
  <c r="D992" i="17"/>
  <c r="C992" i="16"/>
  <c r="B992" i="16"/>
  <c r="I991" i="16"/>
  <c r="H991" i="16"/>
  <c r="G991" i="16"/>
  <c r="F991" i="17"/>
  <c r="F991" i="16"/>
  <c r="E991" i="16"/>
  <c r="E991" i="17"/>
  <c r="D991" i="16"/>
  <c r="D991" i="17"/>
  <c r="C991" i="16"/>
  <c r="B991" i="16"/>
  <c r="I989" i="16"/>
  <c r="H989" i="16"/>
  <c r="G989" i="16"/>
  <c r="F989" i="17"/>
  <c r="F989" i="16"/>
  <c r="E989" i="16"/>
  <c r="E989" i="17"/>
  <c r="D989" i="16"/>
  <c r="D989" i="17"/>
  <c r="C989" i="16"/>
  <c r="B989" i="16"/>
  <c r="I987" i="16"/>
  <c r="H987" i="16"/>
  <c r="G987" i="16"/>
  <c r="F987" i="17"/>
  <c r="F987" i="16"/>
  <c r="E987" i="16"/>
  <c r="E987" i="17"/>
  <c r="D987" i="16"/>
  <c r="D987" i="17"/>
  <c r="C987" i="16"/>
  <c r="B987" i="16"/>
  <c r="I983" i="16"/>
  <c r="H983" i="16"/>
  <c r="G983" i="16"/>
  <c r="F983" i="17"/>
  <c r="F983" i="16"/>
  <c r="E983" i="16"/>
  <c r="E983" i="17"/>
  <c r="D983" i="16"/>
  <c r="D983" i="17"/>
  <c r="C983" i="16"/>
  <c r="B983" i="16"/>
  <c r="I982" i="16"/>
  <c r="H982" i="16"/>
  <c r="G982" i="16"/>
  <c r="F982" i="17"/>
  <c r="F982" i="16"/>
  <c r="E982" i="16"/>
  <c r="E982" i="17"/>
  <c r="D982" i="16"/>
  <c r="D982" i="17"/>
  <c r="C982" i="16"/>
  <c r="B982" i="16"/>
  <c r="I981" i="16"/>
  <c r="H981" i="16"/>
  <c r="G981" i="16"/>
  <c r="F981" i="17"/>
  <c r="F981" i="16"/>
  <c r="E981" i="16"/>
  <c r="E981" i="17"/>
  <c r="D981" i="16"/>
  <c r="D981" i="17"/>
  <c r="C981" i="16"/>
  <c r="B981" i="16"/>
  <c r="I980" i="16"/>
  <c r="H980" i="16"/>
  <c r="G980" i="16"/>
  <c r="F980" i="17"/>
  <c r="F980" i="16"/>
  <c r="E980" i="16"/>
  <c r="E980" i="17"/>
  <c r="D980" i="16"/>
  <c r="D980" i="17"/>
  <c r="C980" i="16"/>
  <c r="B980" i="16"/>
  <c r="I978" i="16"/>
  <c r="H978" i="16"/>
  <c r="G978" i="16"/>
  <c r="F978" i="17"/>
  <c r="F978" i="16"/>
  <c r="E978" i="16"/>
  <c r="E978" i="17"/>
  <c r="D978" i="16"/>
  <c r="D978" i="17"/>
  <c r="C978" i="16"/>
  <c r="B978" i="16"/>
  <c r="I975" i="16"/>
  <c r="H975" i="16"/>
  <c r="G975" i="16"/>
  <c r="F975" i="17"/>
  <c r="F975" i="16"/>
  <c r="E975" i="16"/>
  <c r="E975" i="17"/>
  <c r="D975" i="16"/>
  <c r="D975" i="17"/>
  <c r="C975" i="16"/>
  <c r="B975" i="16"/>
  <c r="I974" i="16"/>
  <c r="H974" i="16"/>
  <c r="G974" i="16"/>
  <c r="F974" i="17"/>
  <c r="F974" i="16"/>
  <c r="E974" i="16"/>
  <c r="E974" i="17"/>
  <c r="D974" i="16"/>
  <c r="D974" i="17"/>
  <c r="C974" i="16"/>
  <c r="B974" i="16"/>
  <c r="I973" i="16"/>
  <c r="H973" i="16"/>
  <c r="G973" i="16"/>
  <c r="F973" i="17"/>
  <c r="F973" i="16"/>
  <c r="E973" i="16"/>
  <c r="E973" i="17"/>
  <c r="D973" i="16"/>
  <c r="D973" i="17"/>
  <c r="C973" i="16"/>
  <c r="B973" i="16"/>
  <c r="I972" i="16"/>
  <c r="H972" i="16"/>
  <c r="G972" i="16"/>
  <c r="F972" i="17"/>
  <c r="F972" i="16"/>
  <c r="E972" i="16"/>
  <c r="E972" i="17"/>
  <c r="D972" i="16"/>
  <c r="D972" i="17"/>
  <c r="C972" i="16"/>
  <c r="B972" i="16"/>
  <c r="I970" i="16"/>
  <c r="H970" i="16"/>
  <c r="G970" i="16"/>
  <c r="F970" i="17"/>
  <c r="F970" i="16"/>
  <c r="E970" i="16"/>
  <c r="E970" i="17"/>
  <c r="D970" i="16"/>
  <c r="D970" i="17"/>
  <c r="C970" i="16"/>
  <c r="B970" i="16"/>
  <c r="I968" i="16"/>
  <c r="H968" i="16"/>
  <c r="G968" i="16"/>
  <c r="F968" i="17"/>
  <c r="F968" i="16"/>
  <c r="E968" i="16"/>
  <c r="E968" i="17"/>
  <c r="D968" i="16"/>
  <c r="D968" i="17"/>
  <c r="C968" i="16"/>
  <c r="B968" i="16"/>
  <c r="I964" i="16"/>
  <c r="H964" i="16"/>
  <c r="G964" i="16"/>
  <c r="F964" i="17"/>
  <c r="F964" i="16"/>
  <c r="E964" i="16"/>
  <c r="E964" i="17"/>
  <c r="D964" i="16"/>
  <c r="D964" i="17"/>
  <c r="C964" i="16"/>
  <c r="B964" i="16"/>
  <c r="I963" i="16"/>
  <c r="H963" i="16"/>
  <c r="G963" i="16"/>
  <c r="F963" i="17"/>
  <c r="F963" i="16"/>
  <c r="E963" i="16"/>
  <c r="E963" i="17"/>
  <c r="D963" i="16"/>
  <c r="D963" i="17"/>
  <c r="C963" i="16"/>
  <c r="B963" i="16"/>
  <c r="I962" i="16"/>
  <c r="H962" i="16"/>
  <c r="G962" i="16"/>
  <c r="F962" i="17"/>
  <c r="F962" i="16"/>
  <c r="E962" i="16"/>
  <c r="E962" i="17"/>
  <c r="D962" i="16"/>
  <c r="D962" i="17"/>
  <c r="C962" i="16"/>
  <c r="B962" i="16"/>
  <c r="I961" i="16"/>
  <c r="H961" i="16"/>
  <c r="G961" i="16"/>
  <c r="F961" i="17"/>
  <c r="F961" i="16"/>
  <c r="E961" i="16"/>
  <c r="E961" i="17"/>
  <c r="D961" i="16"/>
  <c r="D961" i="17"/>
  <c r="C961" i="16"/>
  <c r="B961" i="16"/>
  <c r="I959" i="16"/>
  <c r="H959" i="16"/>
  <c r="G959" i="16"/>
  <c r="F959" i="17"/>
  <c r="F959" i="16"/>
  <c r="E959" i="16"/>
  <c r="E959" i="17"/>
  <c r="D959" i="16"/>
  <c r="D959" i="17"/>
  <c r="C959" i="16"/>
  <c r="B959" i="16"/>
  <c r="I956" i="16"/>
  <c r="H956" i="16"/>
  <c r="G956" i="16"/>
  <c r="F956" i="17"/>
  <c r="F956" i="16"/>
  <c r="E956" i="16"/>
  <c r="E956" i="17"/>
  <c r="D956" i="16"/>
  <c r="D956" i="17"/>
  <c r="C956" i="16"/>
  <c r="B956" i="16"/>
  <c r="I955" i="16"/>
  <c r="H955" i="16"/>
  <c r="G955" i="16"/>
  <c r="F955" i="17"/>
  <c r="F955" i="16"/>
  <c r="E955" i="16"/>
  <c r="E955" i="17"/>
  <c r="D955" i="16"/>
  <c r="D955" i="17"/>
  <c r="C955" i="16"/>
  <c r="B955" i="16"/>
  <c r="I954" i="16"/>
  <c r="H954" i="16"/>
  <c r="G954" i="16"/>
  <c r="F954" i="17"/>
  <c r="F954" i="16"/>
  <c r="E954" i="16"/>
  <c r="E954" i="17"/>
  <c r="D954" i="16"/>
  <c r="D954" i="17"/>
  <c r="C954" i="16"/>
  <c r="B954" i="16"/>
  <c r="I953" i="16"/>
  <c r="H953" i="16"/>
  <c r="G953" i="16"/>
  <c r="F953" i="17"/>
  <c r="F953" i="16"/>
  <c r="E953" i="16"/>
  <c r="E953" i="17"/>
  <c r="D953" i="16"/>
  <c r="D953" i="17"/>
  <c r="C953" i="16"/>
  <c r="B953" i="16"/>
  <c r="I951" i="16"/>
  <c r="H951" i="16"/>
  <c r="G951" i="16"/>
  <c r="F951" i="17"/>
  <c r="F951" i="16"/>
  <c r="E951" i="16"/>
  <c r="E951" i="17"/>
  <c r="D951" i="16"/>
  <c r="D951" i="17"/>
  <c r="C951" i="16"/>
  <c r="B951" i="16"/>
  <c r="I949" i="16"/>
  <c r="H949" i="16"/>
  <c r="G949" i="16"/>
  <c r="F949" i="17"/>
  <c r="F949" i="16"/>
  <c r="E949" i="16"/>
  <c r="E949" i="17"/>
  <c r="D949" i="16"/>
  <c r="D949" i="17"/>
  <c r="C949" i="16"/>
  <c r="B949" i="16"/>
  <c r="I945" i="16"/>
  <c r="H945" i="16"/>
  <c r="G945" i="16"/>
  <c r="F945" i="17"/>
  <c r="F945" i="16"/>
  <c r="E945" i="16"/>
  <c r="E945" i="17"/>
  <c r="D945" i="16"/>
  <c r="D945" i="17"/>
  <c r="C945" i="16"/>
  <c r="B945" i="16"/>
  <c r="I944" i="16"/>
  <c r="H944" i="16"/>
  <c r="G944" i="16"/>
  <c r="F944" i="17"/>
  <c r="F944" i="16"/>
  <c r="E944" i="16"/>
  <c r="E944" i="17"/>
  <c r="D944" i="16"/>
  <c r="D944" i="17"/>
  <c r="C944" i="16"/>
  <c r="B944" i="16"/>
  <c r="I943" i="16"/>
  <c r="H943" i="16"/>
  <c r="G943" i="16"/>
  <c r="F943" i="17"/>
  <c r="F943" i="16"/>
  <c r="E943" i="16"/>
  <c r="E943" i="17"/>
  <c r="D943" i="16"/>
  <c r="D943" i="17"/>
  <c r="C943" i="16"/>
  <c r="B943" i="16"/>
  <c r="I942" i="16"/>
  <c r="H942" i="16"/>
  <c r="G942" i="16"/>
  <c r="F942" i="17"/>
  <c r="F942" i="16"/>
  <c r="E942" i="16"/>
  <c r="E942" i="17"/>
  <c r="D942" i="16"/>
  <c r="D942" i="17"/>
  <c r="C942" i="16"/>
  <c r="B942" i="16"/>
  <c r="I940" i="16"/>
  <c r="H940" i="16"/>
  <c r="G940" i="16"/>
  <c r="F940" i="17"/>
  <c r="F940" i="16"/>
  <c r="E940" i="16"/>
  <c r="E940" i="17"/>
  <c r="D940" i="16"/>
  <c r="D940" i="17"/>
  <c r="C940" i="16"/>
  <c r="B940" i="16"/>
  <c r="I937" i="16"/>
  <c r="H937" i="16"/>
  <c r="G937" i="16"/>
  <c r="F937" i="17"/>
  <c r="F937" i="16"/>
  <c r="E937" i="16"/>
  <c r="E937" i="17"/>
  <c r="D937" i="16"/>
  <c r="D937" i="17"/>
  <c r="C937" i="16"/>
  <c r="B937" i="16"/>
  <c r="I936" i="16"/>
  <c r="H936" i="16"/>
  <c r="G936" i="16"/>
  <c r="F936" i="17"/>
  <c r="F936" i="16"/>
  <c r="E936" i="16"/>
  <c r="E936" i="17"/>
  <c r="D936" i="16"/>
  <c r="D936" i="17"/>
  <c r="C936" i="16"/>
  <c r="B936" i="16"/>
  <c r="I935" i="16"/>
  <c r="H935" i="16"/>
  <c r="G935" i="16"/>
  <c r="F935" i="17"/>
  <c r="F935" i="16"/>
  <c r="E935" i="16"/>
  <c r="E935" i="17"/>
  <c r="D935" i="16"/>
  <c r="D935" i="17"/>
  <c r="C935" i="16"/>
  <c r="B935" i="16"/>
  <c r="I934" i="16"/>
  <c r="H934" i="16"/>
  <c r="G934" i="16"/>
  <c r="F934" i="17"/>
  <c r="F934" i="16"/>
  <c r="E934" i="16"/>
  <c r="E934" i="17"/>
  <c r="D934" i="16"/>
  <c r="D934" i="17"/>
  <c r="C934" i="16"/>
  <c r="B934" i="16"/>
  <c r="I932" i="16"/>
  <c r="H932" i="16"/>
  <c r="G932" i="16"/>
  <c r="F932" i="17"/>
  <c r="F932" i="16"/>
  <c r="E932" i="16"/>
  <c r="E932" i="17"/>
  <c r="D932" i="16"/>
  <c r="D932" i="17"/>
  <c r="C932" i="16"/>
  <c r="B932" i="16"/>
  <c r="I930" i="16"/>
  <c r="H930" i="16"/>
  <c r="G930" i="16"/>
  <c r="F930" i="17"/>
  <c r="F930" i="16"/>
  <c r="E930" i="16"/>
  <c r="E930" i="17"/>
  <c r="D930" i="16"/>
  <c r="D930" i="17"/>
  <c r="C930" i="16"/>
  <c r="B930" i="16"/>
  <c r="I926" i="16"/>
  <c r="H926" i="16"/>
  <c r="G926" i="16"/>
  <c r="F926" i="17"/>
  <c r="F926" i="16"/>
  <c r="E926" i="16"/>
  <c r="E926" i="17"/>
  <c r="D926" i="16"/>
  <c r="D926" i="17"/>
  <c r="C926" i="16"/>
  <c r="B926" i="16"/>
  <c r="I925" i="16"/>
  <c r="H925" i="16"/>
  <c r="G925" i="16"/>
  <c r="F925" i="17"/>
  <c r="F925" i="16"/>
  <c r="E925" i="16"/>
  <c r="E925" i="17"/>
  <c r="D925" i="16"/>
  <c r="D925" i="17"/>
  <c r="C925" i="16"/>
  <c r="B925" i="16"/>
  <c r="I924" i="16"/>
  <c r="H924" i="16"/>
  <c r="G924" i="16"/>
  <c r="F924" i="17"/>
  <c r="F924" i="16"/>
  <c r="E924" i="16"/>
  <c r="E924" i="17"/>
  <c r="D924" i="16"/>
  <c r="D924" i="17"/>
  <c r="C924" i="16"/>
  <c r="B924" i="16"/>
  <c r="I923" i="16"/>
  <c r="H923" i="16"/>
  <c r="G923" i="16"/>
  <c r="F923" i="17"/>
  <c r="F923" i="16"/>
  <c r="E923" i="16"/>
  <c r="E923" i="17"/>
  <c r="D923" i="16"/>
  <c r="D923" i="17"/>
  <c r="C923" i="16"/>
  <c r="B923" i="16"/>
  <c r="I921" i="16"/>
  <c r="H921" i="16"/>
  <c r="G921" i="16"/>
  <c r="F921" i="17"/>
  <c r="F921" i="16"/>
  <c r="E921" i="16"/>
  <c r="E921" i="17"/>
  <c r="D921" i="16"/>
  <c r="D921" i="17"/>
  <c r="C921" i="16"/>
  <c r="B921" i="16"/>
  <c r="I918" i="16"/>
  <c r="H918" i="16"/>
  <c r="G918" i="16"/>
  <c r="F918" i="17"/>
  <c r="F918" i="16"/>
  <c r="E918" i="16"/>
  <c r="E918" i="17"/>
  <c r="D918" i="16"/>
  <c r="D918" i="17"/>
  <c r="C918" i="16"/>
  <c r="B918" i="16"/>
  <c r="I917" i="16"/>
  <c r="H917" i="16"/>
  <c r="G917" i="16"/>
  <c r="F917" i="17"/>
  <c r="F917" i="16"/>
  <c r="E917" i="16"/>
  <c r="E917" i="17"/>
  <c r="D917" i="16"/>
  <c r="D917" i="17"/>
  <c r="C917" i="16"/>
  <c r="B917" i="16"/>
  <c r="I916" i="16"/>
  <c r="H916" i="16"/>
  <c r="G916" i="16"/>
  <c r="F916" i="17"/>
  <c r="F916" i="16"/>
  <c r="E916" i="16"/>
  <c r="E916" i="17"/>
  <c r="D916" i="16"/>
  <c r="D916" i="17"/>
  <c r="C916" i="16"/>
  <c r="B916" i="16"/>
  <c r="I915" i="16"/>
  <c r="H915" i="16"/>
  <c r="G915" i="16"/>
  <c r="F915" i="17"/>
  <c r="F915" i="16"/>
  <c r="E915" i="16"/>
  <c r="E915" i="17"/>
  <c r="D915" i="16"/>
  <c r="D915" i="17"/>
  <c r="C915" i="16"/>
  <c r="B915" i="16"/>
  <c r="I913" i="16"/>
  <c r="H913" i="16"/>
  <c r="G913" i="16"/>
  <c r="F913" i="17"/>
  <c r="F913" i="16"/>
  <c r="E913" i="16"/>
  <c r="E913" i="17"/>
  <c r="D913" i="16"/>
  <c r="D913" i="17"/>
  <c r="C913" i="16"/>
  <c r="B913" i="16"/>
  <c r="I911" i="16"/>
  <c r="H911" i="16"/>
  <c r="G911" i="16"/>
  <c r="F911" i="17"/>
  <c r="F911" i="16"/>
  <c r="E911" i="16"/>
  <c r="E911" i="17"/>
  <c r="D911" i="16"/>
  <c r="D911" i="17"/>
  <c r="C911" i="16"/>
  <c r="B911" i="16"/>
  <c r="I907" i="16"/>
  <c r="H907" i="16"/>
  <c r="G907" i="16"/>
  <c r="F907" i="17"/>
  <c r="F907" i="16"/>
  <c r="E907" i="16"/>
  <c r="E907" i="17"/>
  <c r="D907" i="16"/>
  <c r="D907" i="17"/>
  <c r="C907" i="16"/>
  <c r="B907" i="16"/>
  <c r="I906" i="16"/>
  <c r="H906" i="16"/>
  <c r="G906" i="16"/>
  <c r="F906" i="17"/>
  <c r="F906" i="16"/>
  <c r="E906" i="16"/>
  <c r="E906" i="17"/>
  <c r="D906" i="16"/>
  <c r="D906" i="17"/>
  <c r="C906" i="16"/>
  <c r="B906" i="16"/>
  <c r="I905" i="16"/>
  <c r="H905" i="16"/>
  <c r="G905" i="16"/>
  <c r="F905" i="17"/>
  <c r="F905" i="16"/>
  <c r="E905" i="16"/>
  <c r="E905" i="17"/>
  <c r="D905" i="16"/>
  <c r="D905" i="17"/>
  <c r="C905" i="16"/>
  <c r="B905" i="16"/>
  <c r="I904" i="16"/>
  <c r="H904" i="16"/>
  <c r="G904" i="16"/>
  <c r="F904" i="17"/>
  <c r="F904" i="16"/>
  <c r="E904" i="16"/>
  <c r="E904" i="17"/>
  <c r="D904" i="16"/>
  <c r="D904" i="17"/>
  <c r="C904" i="16"/>
  <c r="B904" i="16"/>
  <c r="I902" i="16"/>
  <c r="H902" i="16"/>
  <c r="G902" i="16"/>
  <c r="F902" i="17"/>
  <c r="F902" i="16"/>
  <c r="E902" i="16"/>
  <c r="E902" i="17"/>
  <c r="D902" i="16"/>
  <c r="D902" i="17"/>
  <c r="C902" i="16"/>
  <c r="B902" i="16"/>
  <c r="I899" i="16"/>
  <c r="H899" i="16"/>
  <c r="G899" i="16"/>
  <c r="F899" i="17"/>
  <c r="F899" i="16"/>
  <c r="E899" i="16"/>
  <c r="E899" i="17"/>
  <c r="D899" i="16"/>
  <c r="D899" i="17"/>
  <c r="C899" i="16"/>
  <c r="B899" i="16"/>
  <c r="I898" i="16"/>
  <c r="H898" i="16"/>
  <c r="G898" i="16"/>
  <c r="F898" i="17"/>
  <c r="F898" i="16"/>
  <c r="E898" i="16"/>
  <c r="E898" i="17"/>
  <c r="D898" i="16"/>
  <c r="D898" i="17"/>
  <c r="C898" i="16"/>
  <c r="B898" i="16"/>
  <c r="I897" i="16"/>
  <c r="H897" i="16"/>
  <c r="G897" i="16"/>
  <c r="F897" i="17"/>
  <c r="F897" i="16"/>
  <c r="E897" i="16"/>
  <c r="E897" i="17"/>
  <c r="D897" i="16"/>
  <c r="D897" i="17"/>
  <c r="C897" i="16"/>
  <c r="B897" i="16"/>
  <c r="I896" i="16"/>
  <c r="H896" i="16"/>
  <c r="G896" i="16"/>
  <c r="F896" i="17"/>
  <c r="F896" i="16"/>
  <c r="E896" i="16"/>
  <c r="E896" i="17"/>
  <c r="D896" i="16"/>
  <c r="D896" i="17"/>
  <c r="C896" i="16"/>
  <c r="B896" i="16"/>
  <c r="I894" i="16"/>
  <c r="H894" i="16"/>
  <c r="G894" i="16"/>
  <c r="F894" i="17"/>
  <c r="F894" i="16"/>
  <c r="E894" i="16"/>
  <c r="E894" i="17"/>
  <c r="D894" i="16"/>
  <c r="D894" i="17"/>
  <c r="C894" i="16"/>
  <c r="B894" i="16"/>
  <c r="I892" i="16"/>
  <c r="H892" i="16"/>
  <c r="G892" i="16"/>
  <c r="F892" i="17"/>
  <c r="F892" i="16"/>
  <c r="E892" i="16"/>
  <c r="E892" i="17"/>
  <c r="D892" i="16"/>
  <c r="D892" i="17"/>
  <c r="C892" i="16"/>
  <c r="B892" i="16"/>
  <c r="I888" i="16"/>
  <c r="H888" i="16"/>
  <c r="G888" i="16"/>
  <c r="F888" i="17"/>
  <c r="F888" i="16"/>
  <c r="E888" i="16"/>
  <c r="E888" i="17"/>
  <c r="D888" i="16"/>
  <c r="D888" i="17"/>
  <c r="C888" i="16"/>
  <c r="B888" i="16"/>
  <c r="I887" i="16"/>
  <c r="H887" i="16"/>
  <c r="G887" i="16"/>
  <c r="F887" i="17"/>
  <c r="F887" i="16"/>
  <c r="E887" i="16"/>
  <c r="E887" i="17"/>
  <c r="D887" i="16"/>
  <c r="D887" i="17"/>
  <c r="C887" i="16"/>
  <c r="B887" i="16"/>
  <c r="I886" i="16"/>
  <c r="H886" i="16"/>
  <c r="G886" i="16"/>
  <c r="F886" i="17"/>
  <c r="F886" i="16"/>
  <c r="E886" i="16"/>
  <c r="E886" i="17"/>
  <c r="D886" i="16"/>
  <c r="D886" i="17"/>
  <c r="C886" i="16"/>
  <c r="B886" i="16"/>
  <c r="I885" i="16"/>
  <c r="H885" i="16"/>
  <c r="G885" i="16"/>
  <c r="F885" i="17"/>
  <c r="F885" i="16"/>
  <c r="E885" i="16"/>
  <c r="E885" i="17"/>
  <c r="D885" i="16"/>
  <c r="D885" i="17"/>
  <c r="C885" i="16"/>
  <c r="B885" i="16"/>
  <c r="I883" i="16"/>
  <c r="H883" i="16"/>
  <c r="G883" i="16"/>
  <c r="F883" i="17"/>
  <c r="F883" i="16"/>
  <c r="E883" i="16"/>
  <c r="E883" i="17"/>
  <c r="D883" i="16"/>
  <c r="D883" i="17"/>
  <c r="C883" i="16"/>
  <c r="B883" i="16"/>
  <c r="I880" i="16"/>
  <c r="H880" i="16"/>
  <c r="G880" i="16"/>
  <c r="F880" i="17"/>
  <c r="F880" i="16"/>
  <c r="E880" i="16"/>
  <c r="E880" i="17"/>
  <c r="D880" i="16"/>
  <c r="D880" i="17"/>
  <c r="C880" i="16"/>
  <c r="B880" i="16"/>
  <c r="I879" i="16"/>
  <c r="H879" i="16"/>
  <c r="G879" i="16"/>
  <c r="F879" i="17"/>
  <c r="F879" i="16"/>
  <c r="E879" i="16"/>
  <c r="E879" i="17"/>
  <c r="D879" i="16"/>
  <c r="D879" i="17"/>
  <c r="C879" i="16"/>
  <c r="B879" i="16"/>
  <c r="I878" i="16"/>
  <c r="H878" i="16"/>
  <c r="G878" i="16"/>
  <c r="F878" i="17"/>
  <c r="F878" i="16"/>
  <c r="E878" i="16"/>
  <c r="E878" i="17"/>
  <c r="D878" i="16"/>
  <c r="D878" i="17"/>
  <c r="C878" i="16"/>
  <c r="B878" i="16"/>
  <c r="I877" i="16"/>
  <c r="H877" i="16"/>
  <c r="G877" i="16"/>
  <c r="F877" i="17"/>
  <c r="F877" i="16"/>
  <c r="E877" i="16"/>
  <c r="E877" i="17"/>
  <c r="D877" i="16"/>
  <c r="D877" i="17"/>
  <c r="C877" i="16"/>
  <c r="B877" i="16"/>
  <c r="I875" i="16"/>
  <c r="H875" i="16"/>
  <c r="G875" i="16"/>
  <c r="F875" i="17"/>
  <c r="F875" i="16"/>
  <c r="E875" i="16"/>
  <c r="E875" i="17"/>
  <c r="D875" i="16"/>
  <c r="D875" i="17"/>
  <c r="C875" i="16"/>
  <c r="B875" i="16"/>
  <c r="I873" i="16"/>
  <c r="H873" i="16"/>
  <c r="G873" i="16"/>
  <c r="F873" i="17"/>
  <c r="F873" i="16"/>
  <c r="E873" i="16"/>
  <c r="E873" i="17"/>
  <c r="D873" i="16"/>
  <c r="D873" i="17"/>
  <c r="C873" i="16"/>
  <c r="B873" i="16"/>
  <c r="I869" i="16"/>
  <c r="H869" i="16"/>
  <c r="G869" i="16"/>
  <c r="F869" i="17"/>
  <c r="F869" i="16"/>
  <c r="E869" i="16"/>
  <c r="E869" i="17"/>
  <c r="D869" i="16"/>
  <c r="D869" i="17"/>
  <c r="C869" i="16"/>
  <c r="B869" i="16"/>
  <c r="I868" i="16"/>
  <c r="H868" i="16"/>
  <c r="G868" i="16"/>
  <c r="F868" i="17"/>
  <c r="F868" i="16"/>
  <c r="E868" i="16"/>
  <c r="E868" i="17"/>
  <c r="D868" i="16"/>
  <c r="D868" i="17"/>
  <c r="C868" i="16"/>
  <c r="B868" i="16"/>
  <c r="I867" i="16"/>
  <c r="H867" i="16"/>
  <c r="G867" i="16"/>
  <c r="F867" i="17"/>
  <c r="F867" i="16"/>
  <c r="E867" i="16"/>
  <c r="E867" i="17"/>
  <c r="D867" i="16"/>
  <c r="D867" i="17"/>
  <c r="C867" i="16"/>
  <c r="B867" i="16"/>
  <c r="I866" i="16"/>
  <c r="H866" i="16"/>
  <c r="G866" i="16"/>
  <c r="F866" i="17"/>
  <c r="F866" i="16"/>
  <c r="E866" i="16"/>
  <c r="E866" i="17"/>
  <c r="D866" i="16"/>
  <c r="D866" i="17"/>
  <c r="C866" i="16"/>
  <c r="B866" i="16"/>
  <c r="I864" i="16"/>
  <c r="H864" i="16"/>
  <c r="G864" i="16"/>
  <c r="F864" i="17"/>
  <c r="F864" i="16"/>
  <c r="E864" i="16"/>
  <c r="E864" i="17"/>
  <c r="D864" i="16"/>
  <c r="D864" i="17"/>
  <c r="C864" i="16"/>
  <c r="B864" i="16"/>
  <c r="I861" i="16"/>
  <c r="H861" i="16"/>
  <c r="G861" i="16"/>
  <c r="F861" i="17"/>
  <c r="F861" i="16"/>
  <c r="E861" i="16"/>
  <c r="E861" i="17"/>
  <c r="D861" i="16"/>
  <c r="D861" i="17"/>
  <c r="C861" i="16"/>
  <c r="B861" i="16"/>
  <c r="I860" i="16"/>
  <c r="H860" i="16"/>
  <c r="G860" i="16"/>
  <c r="F860" i="17"/>
  <c r="F860" i="16"/>
  <c r="E860" i="16"/>
  <c r="E860" i="17"/>
  <c r="D860" i="16"/>
  <c r="D860" i="17"/>
  <c r="C860" i="16"/>
  <c r="B860" i="16"/>
  <c r="I859" i="16"/>
  <c r="H859" i="16"/>
  <c r="G859" i="16"/>
  <c r="F859" i="17"/>
  <c r="F859" i="16"/>
  <c r="E859" i="16"/>
  <c r="E859" i="17"/>
  <c r="D859" i="16"/>
  <c r="D859" i="17"/>
  <c r="C859" i="16"/>
  <c r="B859" i="16"/>
  <c r="I858" i="16"/>
  <c r="H858" i="16"/>
  <c r="G858" i="16"/>
  <c r="F858" i="17"/>
  <c r="F858" i="16"/>
  <c r="E858" i="16"/>
  <c r="E858" i="17"/>
  <c r="D858" i="16"/>
  <c r="D858" i="17"/>
  <c r="C858" i="16"/>
  <c r="B858" i="16"/>
  <c r="I856" i="16"/>
  <c r="H856" i="16"/>
  <c r="G856" i="16"/>
  <c r="F856" i="17"/>
  <c r="F856" i="16"/>
  <c r="E856" i="16"/>
  <c r="E856" i="17"/>
  <c r="D856" i="16"/>
  <c r="D856" i="17"/>
  <c r="C856" i="16"/>
  <c r="B856" i="16"/>
  <c r="I854" i="16"/>
  <c r="H854" i="16"/>
  <c r="G854" i="16"/>
  <c r="F854" i="17"/>
  <c r="F854" i="16"/>
  <c r="E854" i="16"/>
  <c r="E854" i="17"/>
  <c r="D854" i="16"/>
  <c r="D854" i="17"/>
  <c r="C854" i="16"/>
  <c r="B854" i="16"/>
  <c r="I850" i="16"/>
  <c r="H850" i="16"/>
  <c r="G850" i="16"/>
  <c r="F850" i="17"/>
  <c r="F850" i="16"/>
  <c r="E850" i="16"/>
  <c r="E850" i="17"/>
  <c r="D850" i="16"/>
  <c r="D850" i="17"/>
  <c r="C850" i="16"/>
  <c r="B850" i="16"/>
  <c r="I849" i="16"/>
  <c r="H849" i="16"/>
  <c r="G849" i="16"/>
  <c r="F849" i="17"/>
  <c r="F849" i="16"/>
  <c r="E849" i="16"/>
  <c r="E849" i="17"/>
  <c r="D849" i="16"/>
  <c r="D849" i="17"/>
  <c r="C849" i="16"/>
  <c r="B849" i="16"/>
  <c r="I848" i="16"/>
  <c r="H848" i="16"/>
  <c r="G848" i="16"/>
  <c r="F848" i="17"/>
  <c r="F848" i="16"/>
  <c r="E848" i="16"/>
  <c r="E848" i="17"/>
  <c r="D848" i="16"/>
  <c r="D848" i="17"/>
  <c r="C848" i="16"/>
  <c r="B848" i="16"/>
  <c r="I847" i="16"/>
  <c r="H847" i="16"/>
  <c r="G847" i="16"/>
  <c r="F847" i="17"/>
  <c r="F847" i="16"/>
  <c r="E847" i="16"/>
  <c r="E847" i="17"/>
  <c r="D847" i="16"/>
  <c r="D847" i="17"/>
  <c r="C847" i="16"/>
  <c r="B847" i="16"/>
  <c r="I845" i="16"/>
  <c r="H845" i="16"/>
  <c r="G845" i="16"/>
  <c r="F845" i="17"/>
  <c r="F845" i="16"/>
  <c r="E845" i="16"/>
  <c r="E845" i="17"/>
  <c r="D845" i="16"/>
  <c r="D845" i="17"/>
  <c r="C845" i="16"/>
  <c r="B845" i="16"/>
  <c r="I842" i="16"/>
  <c r="H842" i="16"/>
  <c r="G842" i="16"/>
  <c r="F842" i="17"/>
  <c r="F842" i="16"/>
  <c r="E842" i="16"/>
  <c r="E842" i="17"/>
  <c r="D842" i="16"/>
  <c r="D842" i="17"/>
  <c r="C842" i="16"/>
  <c r="B842" i="16"/>
  <c r="I841" i="16"/>
  <c r="H841" i="16"/>
  <c r="G841" i="16"/>
  <c r="F841" i="17"/>
  <c r="F841" i="16"/>
  <c r="E841" i="16"/>
  <c r="E841" i="17"/>
  <c r="D841" i="16"/>
  <c r="D841" i="17"/>
  <c r="C841" i="16"/>
  <c r="B841" i="16"/>
  <c r="I840" i="16"/>
  <c r="H840" i="16"/>
  <c r="G840" i="16"/>
  <c r="F840" i="17"/>
  <c r="F840" i="16"/>
  <c r="E840" i="16"/>
  <c r="E840" i="17"/>
  <c r="D840" i="16"/>
  <c r="D840" i="17"/>
  <c r="C840" i="16"/>
  <c r="B840" i="16"/>
  <c r="I839" i="16"/>
  <c r="H839" i="16"/>
  <c r="G839" i="16"/>
  <c r="F839" i="17"/>
  <c r="F839" i="16"/>
  <c r="E839" i="16"/>
  <c r="E839" i="17"/>
  <c r="D839" i="16"/>
  <c r="D839" i="17"/>
  <c r="C839" i="16"/>
  <c r="B839" i="16"/>
  <c r="I837" i="16"/>
  <c r="H837" i="16"/>
  <c r="G837" i="16"/>
  <c r="F837" i="17"/>
  <c r="F837" i="16"/>
  <c r="E837" i="16"/>
  <c r="E837" i="17"/>
  <c r="D837" i="16"/>
  <c r="D837" i="17"/>
  <c r="C837" i="16"/>
  <c r="B837" i="16"/>
  <c r="I835" i="16"/>
  <c r="H835" i="16"/>
  <c r="G835" i="16"/>
  <c r="F835" i="17"/>
  <c r="F835" i="16"/>
  <c r="E835" i="16"/>
  <c r="E835" i="17"/>
  <c r="D835" i="16"/>
  <c r="D835" i="17"/>
  <c r="C835" i="16"/>
  <c r="B835" i="16"/>
  <c r="I831" i="16"/>
  <c r="H831" i="16"/>
  <c r="G831" i="16"/>
  <c r="F831" i="17"/>
  <c r="F831" i="16"/>
  <c r="E831" i="16"/>
  <c r="E831" i="17"/>
  <c r="D831" i="16"/>
  <c r="D831" i="17"/>
  <c r="C831" i="16"/>
  <c r="B831" i="16"/>
  <c r="I830" i="16"/>
  <c r="H830" i="16"/>
  <c r="G830" i="16"/>
  <c r="F830" i="17"/>
  <c r="F830" i="16"/>
  <c r="E830" i="16"/>
  <c r="E830" i="17"/>
  <c r="D830" i="16"/>
  <c r="D830" i="17"/>
  <c r="C830" i="16"/>
  <c r="B830" i="16"/>
  <c r="I829" i="16"/>
  <c r="H829" i="16"/>
  <c r="G829" i="16"/>
  <c r="F829" i="17"/>
  <c r="F829" i="16"/>
  <c r="E829" i="16"/>
  <c r="E829" i="17"/>
  <c r="D829" i="16"/>
  <c r="D829" i="17"/>
  <c r="C829" i="16"/>
  <c r="B829" i="16"/>
  <c r="I828" i="16"/>
  <c r="H828" i="16"/>
  <c r="G828" i="16"/>
  <c r="F828" i="17"/>
  <c r="F828" i="16"/>
  <c r="E828" i="16"/>
  <c r="E828" i="17"/>
  <c r="D828" i="16"/>
  <c r="D828" i="17"/>
  <c r="C828" i="16"/>
  <c r="B828" i="16"/>
  <c r="I826" i="16"/>
  <c r="H826" i="16"/>
  <c r="G826" i="16"/>
  <c r="F826" i="17"/>
  <c r="F826" i="16"/>
  <c r="E826" i="16"/>
  <c r="E826" i="17"/>
  <c r="D826" i="16"/>
  <c r="D826" i="17"/>
  <c r="C826" i="16"/>
  <c r="B826" i="16"/>
  <c r="I823" i="16"/>
  <c r="H823" i="16"/>
  <c r="G823" i="16"/>
  <c r="F823" i="17"/>
  <c r="F823" i="16"/>
  <c r="E823" i="16"/>
  <c r="E823" i="17"/>
  <c r="D823" i="16"/>
  <c r="D823" i="17"/>
  <c r="C823" i="16"/>
  <c r="B823" i="16"/>
  <c r="I822" i="16"/>
  <c r="H822" i="16"/>
  <c r="G822" i="16"/>
  <c r="F822" i="17"/>
  <c r="F822" i="16"/>
  <c r="E822" i="16"/>
  <c r="E822" i="17"/>
  <c r="D822" i="16"/>
  <c r="D822" i="17"/>
  <c r="C822" i="16"/>
  <c r="B822" i="16"/>
  <c r="I821" i="16"/>
  <c r="H821" i="16"/>
  <c r="G821" i="16"/>
  <c r="F821" i="17"/>
  <c r="F821" i="16"/>
  <c r="E821" i="16"/>
  <c r="E821" i="17"/>
  <c r="D821" i="16"/>
  <c r="D821" i="17"/>
  <c r="C821" i="16"/>
  <c r="B821" i="16"/>
  <c r="I820" i="16"/>
  <c r="H820" i="16"/>
  <c r="G820" i="16"/>
  <c r="F820" i="17"/>
  <c r="F820" i="16"/>
  <c r="E820" i="16"/>
  <c r="E820" i="17"/>
  <c r="D820" i="16"/>
  <c r="D820" i="17"/>
  <c r="C820" i="16"/>
  <c r="B820" i="16"/>
  <c r="I818" i="16"/>
  <c r="H818" i="16"/>
  <c r="G818" i="16"/>
  <c r="F818" i="17"/>
  <c r="F818" i="16"/>
  <c r="E818" i="16"/>
  <c r="E818" i="17"/>
  <c r="D818" i="16"/>
  <c r="D818" i="17"/>
  <c r="C818" i="16"/>
  <c r="B818" i="16"/>
  <c r="I816" i="16"/>
  <c r="H816" i="16"/>
  <c r="G816" i="16"/>
  <c r="F816" i="17"/>
  <c r="F816" i="16"/>
  <c r="E816" i="16"/>
  <c r="E816" i="17"/>
  <c r="D816" i="16"/>
  <c r="D816" i="17"/>
  <c r="C816" i="16"/>
  <c r="B816" i="16"/>
  <c r="I812" i="16"/>
  <c r="H812" i="16"/>
  <c r="G812" i="16"/>
  <c r="F812" i="17"/>
  <c r="F812" i="16"/>
  <c r="E812" i="16"/>
  <c r="E812" i="17"/>
  <c r="D812" i="16"/>
  <c r="D812" i="17"/>
  <c r="C812" i="16"/>
  <c r="B812" i="16"/>
  <c r="I811" i="16"/>
  <c r="H811" i="16"/>
  <c r="G811" i="16"/>
  <c r="F811" i="17"/>
  <c r="F811" i="16"/>
  <c r="E811" i="16"/>
  <c r="E811" i="17"/>
  <c r="D811" i="16"/>
  <c r="D811" i="17"/>
  <c r="C811" i="16"/>
  <c r="B811" i="16"/>
  <c r="I810" i="16"/>
  <c r="H810" i="16"/>
  <c r="G810" i="16"/>
  <c r="F810" i="17"/>
  <c r="F810" i="16"/>
  <c r="E810" i="16"/>
  <c r="E810" i="17"/>
  <c r="D810" i="16"/>
  <c r="D810" i="17"/>
  <c r="C810" i="16"/>
  <c r="B810" i="16"/>
  <c r="I809" i="16"/>
  <c r="H809" i="16"/>
  <c r="G809" i="16"/>
  <c r="F809" i="17"/>
  <c r="F809" i="16"/>
  <c r="E809" i="16"/>
  <c r="E809" i="17"/>
  <c r="D809" i="16"/>
  <c r="D809" i="17"/>
  <c r="C809" i="16"/>
  <c r="B809" i="16"/>
  <c r="I807" i="16"/>
  <c r="H807" i="16"/>
  <c r="G807" i="16"/>
  <c r="F807" i="17"/>
  <c r="F807" i="16"/>
  <c r="E807" i="16"/>
  <c r="E807" i="17"/>
  <c r="D807" i="16"/>
  <c r="D807" i="17"/>
  <c r="C807" i="16"/>
  <c r="B807" i="16"/>
  <c r="I804" i="16"/>
  <c r="H804" i="16"/>
  <c r="G804" i="16"/>
  <c r="F804" i="17"/>
  <c r="F804" i="16"/>
  <c r="E804" i="16"/>
  <c r="E804" i="17"/>
  <c r="D804" i="16"/>
  <c r="D804" i="17"/>
  <c r="C804" i="16"/>
  <c r="B804" i="16"/>
  <c r="I803" i="16"/>
  <c r="H803" i="16"/>
  <c r="G803" i="16"/>
  <c r="F803" i="17"/>
  <c r="F803" i="16"/>
  <c r="E803" i="16"/>
  <c r="E803" i="17"/>
  <c r="D803" i="16"/>
  <c r="D803" i="17"/>
  <c r="C803" i="16"/>
  <c r="B803" i="16"/>
  <c r="I802" i="16"/>
  <c r="H802" i="16"/>
  <c r="G802" i="16"/>
  <c r="F802" i="17"/>
  <c r="F802" i="16"/>
  <c r="E802" i="16"/>
  <c r="E802" i="17"/>
  <c r="D802" i="16"/>
  <c r="D802" i="17"/>
  <c r="C802" i="16"/>
  <c r="B802" i="16"/>
  <c r="I801" i="16"/>
  <c r="H801" i="16"/>
  <c r="G801" i="16"/>
  <c r="F801" i="17"/>
  <c r="F801" i="16"/>
  <c r="E801" i="16"/>
  <c r="E801" i="17"/>
  <c r="D801" i="16"/>
  <c r="D801" i="17"/>
  <c r="C801" i="16"/>
  <c r="B801" i="16"/>
  <c r="I799" i="16"/>
  <c r="H799" i="16"/>
  <c r="G799" i="16"/>
  <c r="F799" i="17"/>
  <c r="F799" i="16"/>
  <c r="E799" i="16"/>
  <c r="E799" i="17"/>
  <c r="D799" i="16"/>
  <c r="D799" i="17"/>
  <c r="C799" i="16"/>
  <c r="B799" i="16"/>
  <c r="I797" i="16"/>
  <c r="H797" i="16"/>
  <c r="G797" i="16"/>
  <c r="F797" i="17"/>
  <c r="F797" i="16"/>
  <c r="E797" i="16"/>
  <c r="E797" i="17"/>
  <c r="D797" i="16"/>
  <c r="D797" i="17"/>
  <c r="C797" i="16"/>
  <c r="B797" i="16"/>
  <c r="I793" i="16"/>
  <c r="H793" i="16"/>
  <c r="G793" i="16"/>
  <c r="F793" i="17"/>
  <c r="F793" i="16"/>
  <c r="E793" i="16"/>
  <c r="E793" i="17"/>
  <c r="D793" i="16"/>
  <c r="D793" i="17"/>
  <c r="C793" i="16"/>
  <c r="B793" i="16"/>
  <c r="I792" i="16"/>
  <c r="H792" i="16"/>
  <c r="G792" i="16"/>
  <c r="F792" i="17"/>
  <c r="F792" i="16"/>
  <c r="E792" i="16"/>
  <c r="E792" i="17"/>
  <c r="D792" i="16"/>
  <c r="D792" i="17"/>
  <c r="C792" i="16"/>
  <c r="B792" i="16"/>
  <c r="I791" i="16"/>
  <c r="H791" i="16"/>
  <c r="G791" i="16"/>
  <c r="F791" i="17"/>
  <c r="F791" i="16"/>
  <c r="E791" i="16"/>
  <c r="E791" i="17"/>
  <c r="D791" i="16"/>
  <c r="D791" i="17"/>
  <c r="C791" i="16"/>
  <c r="B791" i="16"/>
  <c r="I790" i="16"/>
  <c r="H790" i="16"/>
  <c r="G790" i="16"/>
  <c r="F790" i="17"/>
  <c r="F790" i="16"/>
  <c r="E790" i="16"/>
  <c r="E790" i="17"/>
  <c r="D790" i="16"/>
  <c r="D790" i="17"/>
  <c r="C790" i="16"/>
  <c r="B790" i="16"/>
  <c r="I788" i="16"/>
  <c r="H788" i="16"/>
  <c r="G788" i="16"/>
  <c r="F788" i="17"/>
  <c r="F788" i="16"/>
  <c r="E788" i="16"/>
  <c r="E788" i="17"/>
  <c r="D788" i="16"/>
  <c r="D788" i="17"/>
  <c r="C788" i="16"/>
  <c r="B788" i="16"/>
  <c r="I785" i="16"/>
  <c r="H785" i="16"/>
  <c r="G785" i="16"/>
  <c r="F785" i="17"/>
  <c r="F785" i="16"/>
  <c r="E785" i="16"/>
  <c r="E785" i="17"/>
  <c r="D785" i="16"/>
  <c r="D785" i="17"/>
  <c r="C785" i="16"/>
  <c r="B785" i="16"/>
  <c r="I784" i="16"/>
  <c r="H784" i="16"/>
  <c r="G784" i="16"/>
  <c r="F784" i="17"/>
  <c r="F784" i="16"/>
  <c r="E784" i="16"/>
  <c r="E784" i="17"/>
  <c r="D784" i="16"/>
  <c r="D784" i="17"/>
  <c r="C784" i="16"/>
  <c r="B784" i="16"/>
  <c r="I783" i="16"/>
  <c r="H783" i="16"/>
  <c r="G783" i="16"/>
  <c r="F783" i="17"/>
  <c r="F783" i="16"/>
  <c r="E783" i="16"/>
  <c r="E783" i="17"/>
  <c r="D783" i="16"/>
  <c r="D783" i="17"/>
  <c r="C783" i="16"/>
  <c r="B783" i="16"/>
  <c r="I782" i="16"/>
  <c r="H782" i="16"/>
  <c r="G782" i="16"/>
  <c r="F782" i="17"/>
  <c r="F782" i="16"/>
  <c r="E782" i="16"/>
  <c r="E782" i="17"/>
  <c r="D782" i="16"/>
  <c r="D782" i="17"/>
  <c r="C782" i="16"/>
  <c r="B782" i="16"/>
  <c r="I780" i="16"/>
  <c r="H780" i="16"/>
  <c r="G780" i="16"/>
  <c r="F780" i="17"/>
  <c r="F780" i="16"/>
  <c r="E780" i="16"/>
  <c r="E780" i="17"/>
  <c r="D780" i="16"/>
  <c r="D780" i="17"/>
  <c r="C780" i="16"/>
  <c r="B780" i="16"/>
  <c r="I778" i="16"/>
  <c r="H778" i="16"/>
  <c r="G778" i="16"/>
  <c r="F778" i="17"/>
  <c r="F778" i="16"/>
  <c r="E778" i="16"/>
  <c r="E778" i="17"/>
  <c r="D778" i="16"/>
  <c r="D778" i="17"/>
  <c r="C778" i="16"/>
  <c r="B778" i="16"/>
  <c r="I774" i="16"/>
  <c r="H774" i="16"/>
  <c r="G774" i="16"/>
  <c r="F774" i="17"/>
  <c r="F774" i="16"/>
  <c r="E774" i="16"/>
  <c r="E774" i="17"/>
  <c r="D774" i="16"/>
  <c r="D774" i="17"/>
  <c r="C774" i="16"/>
  <c r="B774" i="16"/>
  <c r="I773" i="16"/>
  <c r="H773" i="16"/>
  <c r="G773" i="16"/>
  <c r="F773" i="17"/>
  <c r="F773" i="16"/>
  <c r="E773" i="16"/>
  <c r="E773" i="17"/>
  <c r="D773" i="16"/>
  <c r="D773" i="17"/>
  <c r="C773" i="16"/>
  <c r="B773" i="16"/>
  <c r="I772" i="16"/>
  <c r="H772" i="16"/>
  <c r="G772" i="16"/>
  <c r="F772" i="17"/>
  <c r="F772" i="16"/>
  <c r="E772" i="16"/>
  <c r="E772" i="17"/>
  <c r="D772" i="16"/>
  <c r="D772" i="17"/>
  <c r="C772" i="16"/>
  <c r="B772" i="16"/>
  <c r="I771" i="16"/>
  <c r="H771" i="16"/>
  <c r="G771" i="16"/>
  <c r="F771" i="17"/>
  <c r="F771" i="16"/>
  <c r="E771" i="16"/>
  <c r="E771" i="17"/>
  <c r="D771" i="16"/>
  <c r="D771" i="17"/>
  <c r="C771" i="16"/>
  <c r="B771" i="16"/>
  <c r="I769" i="16"/>
  <c r="H769" i="16"/>
  <c r="G769" i="16"/>
  <c r="F769" i="17"/>
  <c r="F769" i="16"/>
  <c r="E769" i="16"/>
  <c r="E769" i="17"/>
  <c r="D769" i="16"/>
  <c r="D769" i="17"/>
  <c r="C769" i="16"/>
  <c r="B769" i="16"/>
  <c r="I766" i="16"/>
  <c r="H766" i="16"/>
  <c r="G766" i="16"/>
  <c r="F766" i="17"/>
  <c r="F766" i="16"/>
  <c r="E766" i="16"/>
  <c r="E766" i="17"/>
  <c r="D766" i="16"/>
  <c r="D766" i="17"/>
  <c r="C766" i="16"/>
  <c r="B766" i="16"/>
  <c r="I765" i="16"/>
  <c r="H765" i="16"/>
  <c r="G765" i="16"/>
  <c r="F765" i="17"/>
  <c r="F765" i="16"/>
  <c r="E765" i="16"/>
  <c r="E765" i="17"/>
  <c r="D765" i="16"/>
  <c r="D765" i="17"/>
  <c r="C765" i="16"/>
  <c r="B765" i="16"/>
  <c r="I764" i="16"/>
  <c r="H764" i="16"/>
  <c r="G764" i="16"/>
  <c r="F764" i="17"/>
  <c r="F764" i="16"/>
  <c r="E764" i="16"/>
  <c r="E764" i="17"/>
  <c r="D764" i="16"/>
  <c r="D764" i="17"/>
  <c r="C764" i="16"/>
  <c r="B764" i="16"/>
  <c r="I763" i="16"/>
  <c r="H763" i="16"/>
  <c r="G763" i="16"/>
  <c r="F763" i="17"/>
  <c r="F763" i="16"/>
  <c r="E763" i="16"/>
  <c r="E763" i="17"/>
  <c r="D763" i="16"/>
  <c r="D763" i="17"/>
  <c r="C763" i="16"/>
  <c r="B763" i="16"/>
  <c r="I761" i="16"/>
  <c r="H761" i="16"/>
  <c r="G761" i="16"/>
  <c r="F761" i="17"/>
  <c r="F761" i="16"/>
  <c r="E761" i="16"/>
  <c r="E761" i="17"/>
  <c r="D761" i="16"/>
  <c r="D761" i="17"/>
  <c r="C761" i="16"/>
  <c r="B761" i="16"/>
  <c r="I759" i="16"/>
  <c r="H759" i="16"/>
  <c r="G759" i="16"/>
  <c r="F759" i="17"/>
  <c r="F759" i="16"/>
  <c r="E759" i="16"/>
  <c r="E759" i="17"/>
  <c r="D759" i="16"/>
  <c r="D759" i="17"/>
  <c r="C759" i="16"/>
  <c r="B759" i="16"/>
  <c r="I755" i="16"/>
  <c r="H755" i="16"/>
  <c r="G755" i="16"/>
  <c r="F755" i="17"/>
  <c r="F755" i="16"/>
  <c r="E755" i="16"/>
  <c r="E755" i="17"/>
  <c r="D755" i="16"/>
  <c r="D755" i="17"/>
  <c r="C755" i="16"/>
  <c r="B755" i="16"/>
  <c r="I754" i="16"/>
  <c r="H754" i="16"/>
  <c r="G754" i="16"/>
  <c r="F754" i="17"/>
  <c r="F754" i="16"/>
  <c r="E754" i="16"/>
  <c r="E754" i="17"/>
  <c r="D754" i="16"/>
  <c r="D754" i="17"/>
  <c r="C754" i="16"/>
  <c r="B754" i="16"/>
  <c r="I753" i="16"/>
  <c r="H753" i="16"/>
  <c r="G753" i="16"/>
  <c r="F753" i="17"/>
  <c r="F753" i="16"/>
  <c r="E753" i="16"/>
  <c r="E753" i="17"/>
  <c r="D753" i="16"/>
  <c r="D753" i="17"/>
  <c r="C753" i="16"/>
  <c r="B753" i="16"/>
  <c r="I752" i="16"/>
  <c r="H752" i="16"/>
  <c r="G752" i="16"/>
  <c r="F752" i="17"/>
  <c r="F752" i="16"/>
  <c r="E752" i="16"/>
  <c r="E752" i="17"/>
  <c r="D752" i="16"/>
  <c r="D752" i="17"/>
  <c r="C752" i="16"/>
  <c r="B752" i="16"/>
  <c r="I750" i="16"/>
  <c r="H750" i="16"/>
  <c r="G750" i="16"/>
  <c r="F750" i="17"/>
  <c r="F750" i="16"/>
  <c r="E750" i="16"/>
  <c r="E750" i="17"/>
  <c r="D750" i="16"/>
  <c r="D750" i="17"/>
  <c r="C750" i="16"/>
  <c r="B750" i="16"/>
  <c r="I747" i="16"/>
  <c r="H747" i="16"/>
  <c r="G747" i="16"/>
  <c r="F747" i="17"/>
  <c r="F747" i="16"/>
  <c r="E747" i="16"/>
  <c r="E747" i="17"/>
  <c r="D747" i="16"/>
  <c r="D747" i="17"/>
  <c r="C747" i="16"/>
  <c r="B747" i="16"/>
  <c r="I746" i="16"/>
  <c r="H746" i="16"/>
  <c r="G746" i="16"/>
  <c r="F746" i="17"/>
  <c r="F746" i="16"/>
  <c r="E746" i="16"/>
  <c r="E746" i="17"/>
  <c r="D746" i="16"/>
  <c r="D746" i="17"/>
  <c r="C746" i="16"/>
  <c r="B746" i="16"/>
  <c r="I745" i="16"/>
  <c r="H745" i="16"/>
  <c r="G745" i="16"/>
  <c r="F745" i="17"/>
  <c r="F745" i="16"/>
  <c r="E745" i="16"/>
  <c r="E745" i="17"/>
  <c r="D745" i="16"/>
  <c r="D745" i="17"/>
  <c r="C745" i="16"/>
  <c r="B745" i="16"/>
  <c r="I744" i="16"/>
  <c r="H744" i="16"/>
  <c r="G744" i="16"/>
  <c r="F744" i="17"/>
  <c r="F744" i="16"/>
  <c r="E744" i="16"/>
  <c r="E744" i="17"/>
  <c r="D744" i="16"/>
  <c r="D744" i="17"/>
  <c r="C744" i="16"/>
  <c r="B744" i="16"/>
  <c r="I742" i="16"/>
  <c r="H742" i="16"/>
  <c r="G742" i="16"/>
  <c r="F742" i="17"/>
  <c r="F742" i="16"/>
  <c r="E742" i="16"/>
  <c r="E742" i="17"/>
  <c r="D742" i="16"/>
  <c r="D742" i="17"/>
  <c r="C742" i="16"/>
  <c r="B742" i="16"/>
  <c r="I740" i="16"/>
  <c r="H740" i="16"/>
  <c r="G740" i="16"/>
  <c r="F740" i="17"/>
  <c r="F740" i="16"/>
  <c r="E740" i="16"/>
  <c r="E740" i="17"/>
  <c r="D740" i="16"/>
  <c r="D740" i="17"/>
  <c r="C740" i="16"/>
  <c r="B740" i="16"/>
  <c r="I736" i="16"/>
  <c r="H736" i="16"/>
  <c r="G736" i="16"/>
  <c r="F736" i="17"/>
  <c r="F736" i="16"/>
  <c r="E736" i="16"/>
  <c r="E736" i="17"/>
  <c r="D736" i="16"/>
  <c r="D736" i="17"/>
  <c r="C736" i="16"/>
  <c r="B736" i="16"/>
  <c r="I735" i="16"/>
  <c r="H735" i="16"/>
  <c r="G735" i="16"/>
  <c r="F735" i="17"/>
  <c r="F735" i="16"/>
  <c r="E735" i="16"/>
  <c r="E735" i="17"/>
  <c r="D735" i="16"/>
  <c r="D735" i="17"/>
  <c r="C735" i="16"/>
  <c r="B735" i="16"/>
  <c r="I734" i="16"/>
  <c r="H734" i="16"/>
  <c r="G734" i="16"/>
  <c r="F734" i="17"/>
  <c r="F734" i="16"/>
  <c r="E734" i="16"/>
  <c r="E734" i="17"/>
  <c r="D734" i="16"/>
  <c r="D734" i="17"/>
  <c r="C734" i="16"/>
  <c r="B734" i="16"/>
  <c r="I733" i="16"/>
  <c r="H733" i="16"/>
  <c r="G733" i="16"/>
  <c r="F733" i="17"/>
  <c r="F733" i="16"/>
  <c r="E733" i="16"/>
  <c r="E733" i="17"/>
  <c r="D733" i="16"/>
  <c r="D733" i="17"/>
  <c r="C733" i="16"/>
  <c r="B733" i="16"/>
  <c r="I731" i="16"/>
  <c r="H731" i="16"/>
  <c r="G731" i="16"/>
  <c r="F731" i="17"/>
  <c r="F731" i="16"/>
  <c r="E731" i="16"/>
  <c r="E731" i="17"/>
  <c r="D731" i="16"/>
  <c r="D731" i="17"/>
  <c r="C731" i="16"/>
  <c r="B731" i="16"/>
  <c r="I728" i="16"/>
  <c r="H728" i="16"/>
  <c r="G728" i="16"/>
  <c r="F728" i="17"/>
  <c r="F728" i="16"/>
  <c r="E728" i="16"/>
  <c r="E728" i="17"/>
  <c r="D728" i="16"/>
  <c r="D728" i="17"/>
  <c r="C728" i="16"/>
  <c r="B728" i="16"/>
  <c r="I727" i="16"/>
  <c r="H727" i="16"/>
  <c r="G727" i="16"/>
  <c r="F727" i="17"/>
  <c r="F727" i="16"/>
  <c r="E727" i="16"/>
  <c r="E727" i="17"/>
  <c r="D727" i="16"/>
  <c r="D727" i="17"/>
  <c r="C727" i="16"/>
  <c r="B727" i="16"/>
  <c r="I726" i="16"/>
  <c r="H726" i="16"/>
  <c r="G726" i="16"/>
  <c r="F726" i="17"/>
  <c r="F726" i="16"/>
  <c r="E726" i="16"/>
  <c r="E726" i="17"/>
  <c r="D726" i="16"/>
  <c r="D726" i="17"/>
  <c r="C726" i="16"/>
  <c r="B726" i="16"/>
  <c r="I725" i="16"/>
  <c r="H725" i="16"/>
  <c r="G725" i="16"/>
  <c r="F725" i="17"/>
  <c r="F725" i="16"/>
  <c r="E725" i="16"/>
  <c r="E725" i="17"/>
  <c r="D725" i="16"/>
  <c r="D725" i="17"/>
  <c r="C725" i="16"/>
  <c r="B725" i="16"/>
  <c r="I723" i="16"/>
  <c r="H723" i="16"/>
  <c r="G723" i="16"/>
  <c r="F723" i="17"/>
  <c r="F723" i="16"/>
  <c r="E723" i="16"/>
  <c r="E723" i="17"/>
  <c r="D723" i="16"/>
  <c r="D723" i="17"/>
  <c r="C723" i="16"/>
  <c r="B723" i="16"/>
  <c r="I721" i="16"/>
  <c r="H721" i="16"/>
  <c r="G721" i="16"/>
  <c r="F721" i="17"/>
  <c r="F721" i="16"/>
  <c r="E721" i="16"/>
  <c r="E721" i="17"/>
  <c r="D721" i="16"/>
  <c r="D721" i="17"/>
  <c r="C721" i="16"/>
  <c r="B721" i="16"/>
  <c r="I717" i="16"/>
  <c r="H717" i="16"/>
  <c r="G717" i="16"/>
  <c r="F717" i="17"/>
  <c r="F717" i="16"/>
  <c r="E717" i="16"/>
  <c r="E717" i="17"/>
  <c r="D717" i="16"/>
  <c r="D717" i="17"/>
  <c r="C717" i="16"/>
  <c r="B717" i="16"/>
  <c r="I716" i="16"/>
  <c r="H716" i="16"/>
  <c r="G716" i="16"/>
  <c r="F716" i="17"/>
  <c r="F716" i="16"/>
  <c r="E716" i="16"/>
  <c r="E716" i="17"/>
  <c r="D716" i="16"/>
  <c r="D716" i="17"/>
  <c r="C716" i="16"/>
  <c r="B716" i="16"/>
  <c r="I715" i="16"/>
  <c r="H715" i="16"/>
  <c r="G715" i="17"/>
  <c r="G715" i="16"/>
  <c r="F715" i="17"/>
  <c r="F715" i="16"/>
  <c r="E715" i="16"/>
  <c r="E715" i="17"/>
  <c r="D715" i="16"/>
  <c r="D715" i="17"/>
  <c r="C715" i="16"/>
  <c r="B715" i="16"/>
  <c r="I714" i="16"/>
  <c r="H714" i="16"/>
  <c r="G714" i="17"/>
  <c r="G714" i="16"/>
  <c r="F714" i="17"/>
  <c r="F714" i="16"/>
  <c r="E714" i="16"/>
  <c r="E714" i="17"/>
  <c r="D714" i="16"/>
  <c r="D714" i="17"/>
  <c r="C714" i="16"/>
  <c r="B714" i="16"/>
  <c r="I712" i="16"/>
  <c r="H712" i="16"/>
  <c r="G712" i="17"/>
  <c r="G712" i="16"/>
  <c r="F712" i="17"/>
  <c r="F712" i="16"/>
  <c r="E712" i="16"/>
  <c r="E712" i="17"/>
  <c r="D712" i="16"/>
  <c r="D712" i="17"/>
  <c r="C712" i="16"/>
  <c r="B712" i="16"/>
  <c r="I709" i="16"/>
  <c r="H709" i="16"/>
  <c r="G709" i="17"/>
  <c r="G709" i="16"/>
  <c r="F709" i="17"/>
  <c r="F709" i="16"/>
  <c r="E709" i="16"/>
  <c r="E709" i="17"/>
  <c r="D709" i="16"/>
  <c r="D709" i="17"/>
  <c r="C709" i="16"/>
  <c r="B709" i="16"/>
  <c r="I708" i="16"/>
  <c r="H708" i="16"/>
  <c r="G708" i="17"/>
  <c r="G708" i="16"/>
  <c r="F708" i="17"/>
  <c r="F708" i="16"/>
  <c r="E708" i="16"/>
  <c r="E708" i="17"/>
  <c r="D708" i="16"/>
  <c r="D708" i="17"/>
  <c r="C708" i="16"/>
  <c r="B708" i="16"/>
  <c r="I707" i="16"/>
  <c r="H707" i="16"/>
  <c r="G707" i="17"/>
  <c r="G707" i="16"/>
  <c r="F707" i="17"/>
  <c r="F707" i="16"/>
  <c r="E707" i="16"/>
  <c r="E707" i="17"/>
  <c r="D707" i="16"/>
  <c r="D707" i="17"/>
  <c r="C707" i="16"/>
  <c r="B707" i="16"/>
  <c r="I706" i="16"/>
  <c r="H706" i="16"/>
  <c r="G706" i="17"/>
  <c r="G706" i="16"/>
  <c r="F706" i="17"/>
  <c r="F706" i="16"/>
  <c r="E706" i="16"/>
  <c r="E706" i="17"/>
  <c r="D706" i="16"/>
  <c r="D706" i="17"/>
  <c r="C706" i="16"/>
  <c r="B706" i="16"/>
  <c r="I704" i="16"/>
  <c r="H704" i="16"/>
  <c r="G704" i="17"/>
  <c r="G704" i="16"/>
  <c r="F704" i="17"/>
  <c r="F704" i="16"/>
  <c r="E704" i="16"/>
  <c r="E704" i="17"/>
  <c r="D704" i="16"/>
  <c r="D704" i="17"/>
  <c r="C704" i="16"/>
  <c r="B704" i="16"/>
  <c r="I702" i="16"/>
  <c r="H702" i="16"/>
  <c r="G702" i="17"/>
  <c r="G702" i="16"/>
  <c r="F702" i="17"/>
  <c r="F702" i="16"/>
  <c r="E702" i="16"/>
  <c r="E702" i="17"/>
  <c r="D702" i="16"/>
  <c r="D702" i="17"/>
  <c r="C702" i="16"/>
  <c r="B702" i="16"/>
  <c r="I698" i="16"/>
  <c r="H698" i="16"/>
  <c r="G698" i="17"/>
  <c r="G698" i="16"/>
  <c r="F698" i="17"/>
  <c r="F698" i="16"/>
  <c r="E698" i="16"/>
  <c r="E698" i="17"/>
  <c r="D698" i="16"/>
  <c r="D698" i="17"/>
  <c r="C698" i="16"/>
  <c r="B698" i="16"/>
  <c r="I697" i="16"/>
  <c r="H697" i="16"/>
  <c r="G697" i="17"/>
  <c r="G697" i="16"/>
  <c r="F697" i="17"/>
  <c r="F697" i="16"/>
  <c r="E697" i="16"/>
  <c r="E697" i="17"/>
  <c r="D697" i="16"/>
  <c r="D697" i="17"/>
  <c r="C697" i="16"/>
  <c r="B697" i="16"/>
  <c r="I696" i="16"/>
  <c r="H696" i="16"/>
  <c r="G696" i="17"/>
  <c r="G696" i="16"/>
  <c r="F696" i="17"/>
  <c r="F696" i="16"/>
  <c r="E696" i="16"/>
  <c r="E696" i="17"/>
  <c r="D696" i="16"/>
  <c r="D696" i="17"/>
  <c r="C696" i="16"/>
  <c r="B696" i="16"/>
  <c r="I695" i="16"/>
  <c r="H695" i="16"/>
  <c r="G695" i="17"/>
  <c r="G695" i="16"/>
  <c r="F695" i="17"/>
  <c r="F695" i="16"/>
  <c r="E695" i="16"/>
  <c r="E695" i="17"/>
  <c r="D695" i="16"/>
  <c r="D695" i="17"/>
  <c r="C695" i="16"/>
  <c r="B695" i="16"/>
  <c r="I693" i="16"/>
  <c r="H693" i="16"/>
  <c r="G693" i="17"/>
  <c r="G693" i="16"/>
  <c r="F693" i="17"/>
  <c r="F693" i="16"/>
  <c r="E693" i="16"/>
  <c r="E693" i="17"/>
  <c r="D693" i="16"/>
  <c r="D693" i="17"/>
  <c r="C693" i="16"/>
  <c r="B693" i="16"/>
  <c r="I690" i="16"/>
  <c r="H690" i="16"/>
  <c r="G690" i="17"/>
  <c r="G690" i="16"/>
  <c r="F690" i="17"/>
  <c r="F690" i="16"/>
  <c r="E690" i="16"/>
  <c r="E690" i="17"/>
  <c r="D690" i="16"/>
  <c r="D690" i="17"/>
  <c r="C690" i="16"/>
  <c r="B690" i="16"/>
  <c r="I689" i="16"/>
  <c r="H689" i="16"/>
  <c r="G689" i="17"/>
  <c r="G689" i="16"/>
  <c r="F689" i="17"/>
  <c r="F689" i="16"/>
  <c r="E689" i="16"/>
  <c r="E689" i="17"/>
  <c r="D689" i="16"/>
  <c r="D689" i="17"/>
  <c r="C689" i="16"/>
  <c r="B689" i="16"/>
  <c r="I688" i="16"/>
  <c r="H688" i="16"/>
  <c r="G688" i="17"/>
  <c r="G688" i="16"/>
  <c r="F688" i="17"/>
  <c r="F688" i="16"/>
  <c r="E688" i="16"/>
  <c r="E688" i="17"/>
  <c r="D688" i="16"/>
  <c r="D688" i="17"/>
  <c r="C688" i="16"/>
  <c r="B688" i="16"/>
  <c r="I687" i="16"/>
  <c r="H687" i="16"/>
  <c r="G687" i="17"/>
  <c r="G687" i="16"/>
  <c r="F687" i="17"/>
  <c r="F687" i="16"/>
  <c r="E687" i="16"/>
  <c r="E687" i="17"/>
  <c r="D687" i="16"/>
  <c r="D687" i="17"/>
  <c r="C687" i="16"/>
  <c r="B687" i="16"/>
  <c r="I685" i="16"/>
  <c r="H685" i="16"/>
  <c r="G685" i="17"/>
  <c r="G685" i="16"/>
  <c r="F685" i="17"/>
  <c r="F685" i="16"/>
  <c r="E685" i="16"/>
  <c r="E685" i="17"/>
  <c r="D685" i="16"/>
  <c r="D685" i="17"/>
  <c r="C685" i="16"/>
  <c r="B685" i="16"/>
  <c r="I683" i="16"/>
  <c r="H683" i="16"/>
  <c r="G683" i="17"/>
  <c r="G683" i="16"/>
  <c r="F683" i="17"/>
  <c r="F683" i="16"/>
  <c r="E683" i="16"/>
  <c r="E683" i="17"/>
  <c r="D683" i="16"/>
  <c r="D683" i="17"/>
  <c r="C683" i="16"/>
  <c r="B683" i="16"/>
  <c r="I679" i="16"/>
  <c r="H679" i="16"/>
  <c r="G679" i="17"/>
  <c r="G679" i="16"/>
  <c r="F679" i="17"/>
  <c r="F679" i="16"/>
  <c r="E679" i="16"/>
  <c r="E679" i="17"/>
  <c r="D679" i="16"/>
  <c r="D679" i="17"/>
  <c r="C679" i="16"/>
  <c r="B679" i="16"/>
  <c r="I678" i="16"/>
  <c r="H678" i="16"/>
  <c r="G678" i="17"/>
  <c r="G678" i="16"/>
  <c r="F678" i="17"/>
  <c r="F678" i="16"/>
  <c r="E678" i="16"/>
  <c r="E678" i="17"/>
  <c r="D678" i="16"/>
  <c r="D678" i="17"/>
  <c r="C678" i="16"/>
  <c r="B678" i="16"/>
  <c r="I677" i="16"/>
  <c r="H677" i="16"/>
  <c r="G677" i="17"/>
  <c r="G677" i="16"/>
  <c r="F677" i="17"/>
  <c r="F677" i="16"/>
  <c r="E677" i="16"/>
  <c r="E677" i="17"/>
  <c r="D677" i="16"/>
  <c r="D677" i="17"/>
  <c r="C677" i="16"/>
  <c r="B677" i="16"/>
  <c r="I676" i="16"/>
  <c r="H676" i="16"/>
  <c r="G676" i="17"/>
  <c r="G676" i="16"/>
  <c r="F676" i="17"/>
  <c r="F676" i="16"/>
  <c r="E676" i="16"/>
  <c r="E676" i="17"/>
  <c r="D676" i="16"/>
  <c r="D676" i="17"/>
  <c r="C676" i="16"/>
  <c r="B676" i="16"/>
  <c r="I674" i="16"/>
  <c r="H674" i="16"/>
  <c r="G674" i="17"/>
  <c r="G674" i="16"/>
  <c r="F674" i="17"/>
  <c r="F674" i="16"/>
  <c r="E674" i="16"/>
  <c r="E674" i="17"/>
  <c r="D674" i="16"/>
  <c r="D674" i="17"/>
  <c r="C674" i="16"/>
  <c r="B674" i="16"/>
  <c r="I671" i="16"/>
  <c r="H671" i="16"/>
  <c r="G671" i="17"/>
  <c r="G671" i="16"/>
  <c r="F671" i="17"/>
  <c r="F671" i="16"/>
  <c r="E671" i="16"/>
  <c r="E671" i="17"/>
  <c r="D671" i="16"/>
  <c r="D671" i="17"/>
  <c r="C671" i="16"/>
  <c r="B671" i="16"/>
  <c r="I670" i="16"/>
  <c r="H670" i="16"/>
  <c r="G670" i="17"/>
  <c r="G670" i="16"/>
  <c r="F670" i="17"/>
  <c r="F670" i="16"/>
  <c r="E670" i="16"/>
  <c r="E670" i="17"/>
  <c r="D670" i="16"/>
  <c r="D670" i="17"/>
  <c r="C670" i="16"/>
  <c r="B670" i="16"/>
  <c r="I669" i="16"/>
  <c r="H669" i="16"/>
  <c r="G669" i="17"/>
  <c r="G669" i="16"/>
  <c r="F669" i="17"/>
  <c r="F669" i="16"/>
  <c r="E669" i="16"/>
  <c r="E669" i="17"/>
  <c r="D669" i="16"/>
  <c r="D669" i="17"/>
  <c r="C669" i="16"/>
  <c r="B669" i="16"/>
  <c r="I668" i="16"/>
  <c r="H668" i="16"/>
  <c r="G668" i="17"/>
  <c r="G668" i="16"/>
  <c r="F668" i="17"/>
  <c r="F668" i="16"/>
  <c r="E668" i="16"/>
  <c r="E668" i="17"/>
  <c r="D668" i="16"/>
  <c r="D668" i="17"/>
  <c r="C668" i="16"/>
  <c r="B668" i="16"/>
  <c r="I666" i="16"/>
  <c r="H666" i="16"/>
  <c r="G666" i="17"/>
  <c r="G666" i="16"/>
  <c r="F666" i="17"/>
  <c r="F666" i="16"/>
  <c r="E666" i="16"/>
  <c r="E666" i="17"/>
  <c r="D666" i="16"/>
  <c r="D666" i="17"/>
  <c r="C666" i="16"/>
  <c r="B666" i="16"/>
  <c r="I664" i="16"/>
  <c r="H664" i="16"/>
  <c r="G664" i="17"/>
  <c r="G664" i="16"/>
  <c r="F664" i="17"/>
  <c r="F664" i="16"/>
  <c r="E664" i="16"/>
  <c r="E664" i="17"/>
  <c r="D664" i="16"/>
  <c r="D664" i="17"/>
  <c r="C664" i="16"/>
  <c r="B664" i="16"/>
  <c r="I660" i="16"/>
  <c r="H660" i="16"/>
  <c r="G660" i="17"/>
  <c r="G660" i="16"/>
  <c r="F660" i="17"/>
  <c r="F660" i="16"/>
  <c r="E660" i="16"/>
  <c r="E660" i="17"/>
  <c r="D660" i="16"/>
  <c r="D660" i="17"/>
  <c r="C660" i="16"/>
  <c r="B660" i="16"/>
  <c r="I659" i="16"/>
  <c r="H659" i="16"/>
  <c r="G659" i="17"/>
  <c r="G659" i="16"/>
  <c r="F659" i="17"/>
  <c r="F659" i="16"/>
  <c r="E659" i="16"/>
  <c r="E659" i="17"/>
  <c r="D659" i="16"/>
  <c r="D659" i="17"/>
  <c r="C659" i="16"/>
  <c r="B659" i="16"/>
  <c r="I658" i="16"/>
  <c r="H658" i="16"/>
  <c r="G658" i="17"/>
  <c r="G658" i="16"/>
  <c r="F658" i="17"/>
  <c r="F658" i="16"/>
  <c r="E658" i="16"/>
  <c r="E658" i="17"/>
  <c r="D658" i="16"/>
  <c r="D658" i="17"/>
  <c r="C658" i="16"/>
  <c r="B658" i="16"/>
  <c r="I657" i="16"/>
  <c r="H657" i="16"/>
  <c r="G657" i="17"/>
  <c r="G657" i="16"/>
  <c r="F657" i="17"/>
  <c r="F657" i="16"/>
  <c r="E657" i="16"/>
  <c r="E657" i="17"/>
  <c r="D657" i="16"/>
  <c r="D657" i="17"/>
  <c r="C657" i="16"/>
  <c r="B657" i="16"/>
  <c r="I655" i="16"/>
  <c r="H655" i="16"/>
  <c r="G655" i="17"/>
  <c r="G655" i="16"/>
  <c r="F655" i="17"/>
  <c r="F655" i="16"/>
  <c r="E655" i="16"/>
  <c r="E655" i="17"/>
  <c r="D655" i="16"/>
  <c r="D655" i="17"/>
  <c r="C655" i="16"/>
  <c r="B655" i="16"/>
  <c r="I652" i="16"/>
  <c r="H652" i="16"/>
  <c r="G652" i="17"/>
  <c r="G652" i="16"/>
  <c r="F652" i="17"/>
  <c r="F652" i="16"/>
  <c r="E652" i="16"/>
  <c r="E652" i="17"/>
  <c r="D652" i="16"/>
  <c r="D652" i="17"/>
  <c r="C652" i="16"/>
  <c r="B652" i="16"/>
  <c r="I651" i="16"/>
  <c r="H651" i="16"/>
  <c r="G651" i="17"/>
  <c r="G651" i="16"/>
  <c r="F651" i="17"/>
  <c r="F651" i="16"/>
  <c r="E651" i="16"/>
  <c r="E651" i="17"/>
  <c r="D651" i="16"/>
  <c r="D651" i="17"/>
  <c r="C651" i="16"/>
  <c r="B651" i="16"/>
  <c r="I650" i="16"/>
  <c r="H650" i="16"/>
  <c r="G650" i="17"/>
  <c r="G650" i="16"/>
  <c r="F650" i="17"/>
  <c r="F650" i="16"/>
  <c r="E650" i="16"/>
  <c r="E650" i="17"/>
  <c r="D650" i="16"/>
  <c r="D650" i="17"/>
  <c r="C650" i="16"/>
  <c r="B650" i="16"/>
  <c r="I649" i="16"/>
  <c r="H649" i="16"/>
  <c r="G649" i="17"/>
  <c r="G649" i="16"/>
  <c r="F649" i="17"/>
  <c r="F649" i="16"/>
  <c r="E649" i="16"/>
  <c r="E649" i="17"/>
  <c r="D649" i="16"/>
  <c r="D649" i="17"/>
  <c r="C649" i="16"/>
  <c r="B649" i="16"/>
  <c r="I647" i="16"/>
  <c r="H647" i="16"/>
  <c r="G647" i="17"/>
  <c r="G647" i="16"/>
  <c r="F647" i="17"/>
  <c r="F647" i="16"/>
  <c r="E647" i="16"/>
  <c r="E647" i="17"/>
  <c r="D647" i="16"/>
  <c r="D647" i="17"/>
  <c r="C647" i="16"/>
  <c r="B647" i="16"/>
  <c r="I645" i="16"/>
  <c r="H645" i="16"/>
  <c r="G645" i="17"/>
  <c r="G645" i="16"/>
  <c r="F645" i="17"/>
  <c r="F645" i="16"/>
  <c r="E645" i="16"/>
  <c r="E645" i="17"/>
  <c r="D645" i="16"/>
  <c r="D645" i="17"/>
  <c r="C645" i="16"/>
  <c r="B645" i="16"/>
  <c r="I641" i="16"/>
  <c r="H641" i="16"/>
  <c r="G641" i="17"/>
  <c r="G641" i="16"/>
  <c r="F641" i="17"/>
  <c r="F641" i="16"/>
  <c r="E641" i="16"/>
  <c r="E641" i="17"/>
  <c r="D641" i="16"/>
  <c r="D641" i="17"/>
  <c r="C641" i="16"/>
  <c r="B641" i="16"/>
  <c r="I640" i="16"/>
  <c r="H640" i="16"/>
  <c r="G640" i="17"/>
  <c r="G640" i="16"/>
  <c r="F640" i="17"/>
  <c r="F640" i="16"/>
  <c r="E640" i="16"/>
  <c r="E640" i="17"/>
  <c r="D640" i="16"/>
  <c r="D640" i="17"/>
  <c r="C640" i="16"/>
  <c r="B640" i="16"/>
  <c r="I639" i="16"/>
  <c r="H639" i="16"/>
  <c r="G639" i="17"/>
  <c r="G639" i="16"/>
  <c r="F639" i="17"/>
  <c r="F639" i="16"/>
  <c r="E639" i="16"/>
  <c r="E639" i="17"/>
  <c r="D639" i="16"/>
  <c r="D639" i="17"/>
  <c r="C639" i="16"/>
  <c r="B639" i="16"/>
  <c r="I638" i="16"/>
  <c r="H638" i="16"/>
  <c r="G638" i="17"/>
  <c r="G638" i="16"/>
  <c r="F638" i="17"/>
  <c r="F638" i="16"/>
  <c r="E638" i="16"/>
  <c r="E638" i="17"/>
  <c r="D638" i="16"/>
  <c r="D638" i="17"/>
  <c r="C638" i="16"/>
  <c r="B638" i="16"/>
  <c r="I636" i="16"/>
  <c r="H636" i="16"/>
  <c r="G636" i="17"/>
  <c r="G636" i="16"/>
  <c r="F636" i="17"/>
  <c r="F636" i="16"/>
  <c r="E636" i="16"/>
  <c r="E636" i="17"/>
  <c r="D636" i="16"/>
  <c r="D636" i="17"/>
  <c r="C636" i="16"/>
  <c r="B636" i="16"/>
  <c r="I633" i="16"/>
  <c r="H633" i="16"/>
  <c r="G633" i="17"/>
  <c r="G633" i="16"/>
  <c r="F633" i="17"/>
  <c r="F633" i="16"/>
  <c r="E633" i="16"/>
  <c r="E633" i="17"/>
  <c r="D633" i="16"/>
  <c r="D633" i="17"/>
  <c r="C633" i="16"/>
  <c r="B633" i="16"/>
  <c r="I632" i="16"/>
  <c r="H632" i="16"/>
  <c r="G632" i="17"/>
  <c r="G632" i="16"/>
  <c r="F632" i="17"/>
  <c r="F632" i="16"/>
  <c r="E632" i="16"/>
  <c r="E632" i="17"/>
  <c r="D632" i="16"/>
  <c r="D632" i="17"/>
  <c r="C632" i="16"/>
  <c r="B632" i="16"/>
  <c r="I631" i="16"/>
  <c r="H631" i="16"/>
  <c r="G631" i="17"/>
  <c r="G631" i="16"/>
  <c r="F631" i="17"/>
  <c r="F631" i="16"/>
  <c r="E631" i="16"/>
  <c r="E631" i="17"/>
  <c r="D631" i="16"/>
  <c r="D631" i="17"/>
  <c r="C631" i="16"/>
  <c r="B631" i="16"/>
  <c r="I630" i="16"/>
  <c r="H630" i="16"/>
  <c r="G630" i="17"/>
  <c r="G630" i="16"/>
  <c r="F630" i="17"/>
  <c r="F630" i="16"/>
  <c r="E630" i="16"/>
  <c r="E630" i="17"/>
  <c r="D630" i="16"/>
  <c r="D630" i="17"/>
  <c r="C630" i="16"/>
  <c r="B630" i="16"/>
  <c r="I628" i="16"/>
  <c r="H628" i="16"/>
  <c r="G628" i="17"/>
  <c r="G628" i="16"/>
  <c r="F628" i="17"/>
  <c r="F628" i="16"/>
  <c r="E628" i="16"/>
  <c r="E628" i="17"/>
  <c r="D628" i="16"/>
  <c r="D628" i="17"/>
  <c r="C628" i="16"/>
  <c r="B628" i="16"/>
  <c r="I626" i="16"/>
  <c r="H626" i="16"/>
  <c r="G626" i="17"/>
  <c r="G626" i="16"/>
  <c r="F626" i="17"/>
  <c r="F626" i="16"/>
  <c r="E626" i="16"/>
  <c r="E626" i="17"/>
  <c r="D626" i="16"/>
  <c r="D626" i="17"/>
  <c r="C626" i="16"/>
  <c r="B626" i="16"/>
  <c r="I622" i="16"/>
  <c r="H622" i="16"/>
  <c r="G622" i="17"/>
  <c r="G622" i="16"/>
  <c r="F622" i="17"/>
  <c r="F622" i="16"/>
  <c r="E622" i="16"/>
  <c r="E622" i="17"/>
  <c r="D622" i="16"/>
  <c r="D622" i="17"/>
  <c r="C622" i="16"/>
  <c r="B622" i="16"/>
  <c r="I621" i="16"/>
  <c r="H621" i="16"/>
  <c r="G621" i="17"/>
  <c r="G621" i="16"/>
  <c r="F621" i="17"/>
  <c r="F621" i="16"/>
  <c r="E621" i="16"/>
  <c r="E621" i="17"/>
  <c r="D621" i="16"/>
  <c r="D621" i="17"/>
  <c r="C621" i="16"/>
  <c r="B621" i="16"/>
  <c r="I620" i="16"/>
  <c r="H620" i="16"/>
  <c r="G620" i="17"/>
  <c r="G620" i="16"/>
  <c r="F620" i="17"/>
  <c r="F620" i="16"/>
  <c r="E620" i="16"/>
  <c r="E620" i="17"/>
  <c r="D620" i="16"/>
  <c r="D620" i="17"/>
  <c r="C620" i="16"/>
  <c r="B620" i="16"/>
  <c r="I619" i="16"/>
  <c r="H619" i="16"/>
  <c r="G619" i="17"/>
  <c r="G619" i="16"/>
  <c r="F619" i="17"/>
  <c r="F619" i="16"/>
  <c r="E619" i="16"/>
  <c r="E619" i="17"/>
  <c r="D619" i="16"/>
  <c r="D619" i="17"/>
  <c r="C619" i="16"/>
  <c r="B619" i="16"/>
  <c r="I617" i="16"/>
  <c r="H617" i="16"/>
  <c r="G617" i="17"/>
  <c r="G617" i="16"/>
  <c r="F617" i="17"/>
  <c r="F617" i="16"/>
  <c r="E617" i="16"/>
  <c r="E617" i="17"/>
  <c r="D617" i="16"/>
  <c r="D617" i="17"/>
  <c r="C617" i="16"/>
  <c r="B617" i="16"/>
  <c r="I614" i="16"/>
  <c r="H614" i="16"/>
  <c r="G614" i="17"/>
  <c r="G614" i="16"/>
  <c r="F614" i="17"/>
  <c r="F614" i="16"/>
  <c r="E614" i="16"/>
  <c r="E614" i="17"/>
  <c r="D614" i="16"/>
  <c r="D614" i="17"/>
  <c r="C614" i="16"/>
  <c r="B614" i="16"/>
  <c r="I613" i="16"/>
  <c r="H613" i="16"/>
  <c r="G613" i="17"/>
  <c r="G613" i="16"/>
  <c r="F613" i="17"/>
  <c r="F613" i="16"/>
  <c r="E613" i="16"/>
  <c r="E613" i="17"/>
  <c r="D613" i="16"/>
  <c r="D613" i="17"/>
  <c r="C613" i="16"/>
  <c r="B613" i="16"/>
  <c r="I612" i="16"/>
  <c r="H612" i="16"/>
  <c r="G612" i="17"/>
  <c r="G612" i="16"/>
  <c r="F612" i="17"/>
  <c r="F612" i="16"/>
  <c r="E612" i="16"/>
  <c r="E612" i="17"/>
  <c r="D612" i="16"/>
  <c r="D612" i="17"/>
  <c r="C612" i="16"/>
  <c r="B612" i="16"/>
  <c r="I611" i="16"/>
  <c r="H611" i="16"/>
  <c r="G611" i="17"/>
  <c r="G611" i="16"/>
  <c r="F611" i="17"/>
  <c r="F611" i="16"/>
  <c r="E611" i="16"/>
  <c r="E611" i="17"/>
  <c r="D611" i="16"/>
  <c r="D611" i="17"/>
  <c r="C611" i="16"/>
  <c r="B611" i="16"/>
  <c r="I609" i="16"/>
  <c r="H609" i="16"/>
  <c r="G609" i="17"/>
  <c r="G609" i="16"/>
  <c r="F609" i="17"/>
  <c r="F609" i="16"/>
  <c r="E609" i="16"/>
  <c r="E609" i="17"/>
  <c r="D609" i="16"/>
  <c r="D609" i="17"/>
  <c r="C609" i="16"/>
  <c r="B609" i="16"/>
  <c r="I607" i="16"/>
  <c r="H607" i="16"/>
  <c r="G607" i="17"/>
  <c r="G607" i="16"/>
  <c r="F607" i="17"/>
  <c r="F607" i="16"/>
  <c r="E607" i="16"/>
  <c r="E607" i="17"/>
  <c r="D607" i="16"/>
  <c r="D607" i="17"/>
  <c r="C607" i="16"/>
  <c r="B607" i="16"/>
  <c r="I603" i="16"/>
  <c r="H603" i="16"/>
  <c r="G603" i="17"/>
  <c r="G603" i="16"/>
  <c r="F603" i="17"/>
  <c r="F603" i="16"/>
  <c r="E603" i="16"/>
  <c r="E603" i="17"/>
  <c r="D603" i="16"/>
  <c r="D603" i="17"/>
  <c r="C603" i="16"/>
  <c r="B603" i="16"/>
  <c r="I602" i="16"/>
  <c r="H602" i="16"/>
  <c r="G602" i="17"/>
  <c r="G602" i="16"/>
  <c r="F602" i="17"/>
  <c r="F602" i="16"/>
  <c r="E602" i="16"/>
  <c r="E602" i="17"/>
  <c r="D602" i="16"/>
  <c r="D602" i="17"/>
  <c r="C602" i="16"/>
  <c r="B602" i="16"/>
  <c r="I601" i="16"/>
  <c r="H601" i="16"/>
  <c r="G601" i="17"/>
  <c r="G601" i="16"/>
  <c r="F601" i="17"/>
  <c r="F601" i="16"/>
  <c r="E601" i="16"/>
  <c r="E601" i="17"/>
  <c r="D601" i="16"/>
  <c r="D601" i="17"/>
  <c r="C601" i="16"/>
  <c r="B601" i="16"/>
  <c r="I600" i="16"/>
  <c r="H600" i="16"/>
  <c r="G600" i="17"/>
  <c r="G600" i="16"/>
  <c r="F600" i="17"/>
  <c r="F600" i="16"/>
  <c r="E600" i="16"/>
  <c r="E600" i="17"/>
  <c r="D600" i="16"/>
  <c r="D600" i="17"/>
  <c r="C600" i="16"/>
  <c r="B600" i="16"/>
  <c r="I598" i="16"/>
  <c r="H598" i="16"/>
  <c r="G598" i="17"/>
  <c r="G598" i="16"/>
  <c r="F598" i="17"/>
  <c r="F598" i="16"/>
  <c r="E598" i="16"/>
  <c r="E598" i="17"/>
  <c r="D598" i="16"/>
  <c r="D598" i="17"/>
  <c r="C598" i="16"/>
  <c r="B598" i="16"/>
  <c r="I595" i="16"/>
  <c r="H595" i="16"/>
  <c r="G595" i="17"/>
  <c r="G595" i="16"/>
  <c r="F595" i="17"/>
  <c r="F595" i="16"/>
  <c r="E595" i="16"/>
  <c r="E595" i="17"/>
  <c r="D595" i="16"/>
  <c r="D595" i="17"/>
  <c r="C595" i="16"/>
  <c r="B595" i="16"/>
  <c r="I594" i="16"/>
  <c r="H594" i="16"/>
  <c r="G594" i="17"/>
  <c r="G594" i="16"/>
  <c r="F594" i="17"/>
  <c r="F594" i="16"/>
  <c r="E594" i="16"/>
  <c r="E594" i="17"/>
  <c r="D594" i="16"/>
  <c r="D594" i="17"/>
  <c r="C594" i="16"/>
  <c r="B594" i="16"/>
  <c r="I593" i="16"/>
  <c r="H593" i="16"/>
  <c r="G593" i="17"/>
  <c r="G593" i="16"/>
  <c r="F593" i="17"/>
  <c r="F593" i="16"/>
  <c r="E593" i="16"/>
  <c r="E593" i="17"/>
  <c r="D593" i="16"/>
  <c r="D593" i="17"/>
  <c r="C593" i="16"/>
  <c r="B593" i="16"/>
  <c r="I592" i="16"/>
  <c r="H592" i="16"/>
  <c r="G592" i="17"/>
  <c r="G592" i="16"/>
  <c r="F592" i="17"/>
  <c r="F592" i="16"/>
  <c r="E592" i="16"/>
  <c r="E592" i="17"/>
  <c r="D592" i="16"/>
  <c r="D592" i="17"/>
  <c r="C592" i="16"/>
  <c r="B592" i="16"/>
  <c r="I590" i="16"/>
  <c r="H590" i="16"/>
  <c r="G590" i="17"/>
  <c r="G590" i="16"/>
  <c r="F590" i="17"/>
  <c r="F590" i="16"/>
  <c r="E590" i="16"/>
  <c r="E590" i="17"/>
  <c r="D590" i="16"/>
  <c r="D590" i="17"/>
  <c r="C590" i="16"/>
  <c r="B590" i="16"/>
  <c r="I588" i="16"/>
  <c r="H588" i="16"/>
  <c r="G588" i="17"/>
  <c r="G588" i="16"/>
  <c r="F588" i="17"/>
  <c r="F588" i="16"/>
  <c r="E588" i="16"/>
  <c r="E588" i="17"/>
  <c r="D588" i="16"/>
  <c r="D588" i="17"/>
  <c r="C588" i="16"/>
  <c r="B588" i="16"/>
  <c r="I584" i="16"/>
  <c r="H584" i="16"/>
  <c r="G584" i="17"/>
  <c r="G584" i="16"/>
  <c r="F584" i="17"/>
  <c r="F584" i="16"/>
  <c r="E584" i="16"/>
  <c r="E584" i="17"/>
  <c r="D584" i="16"/>
  <c r="D584" i="17"/>
  <c r="C584" i="16"/>
  <c r="B584" i="16"/>
  <c r="I583" i="16"/>
  <c r="H583" i="16"/>
  <c r="G583" i="17"/>
  <c r="G583" i="16"/>
  <c r="F583" i="17"/>
  <c r="F583" i="16"/>
  <c r="E583" i="16"/>
  <c r="E583" i="17"/>
  <c r="D583" i="16"/>
  <c r="D583" i="17"/>
  <c r="C583" i="16"/>
  <c r="B583" i="16"/>
  <c r="I582" i="16"/>
  <c r="H582" i="16"/>
  <c r="G582" i="17"/>
  <c r="G582" i="16"/>
  <c r="F582" i="17"/>
  <c r="F582" i="16"/>
  <c r="E582" i="16"/>
  <c r="E582" i="17"/>
  <c r="D582" i="16"/>
  <c r="D582" i="17"/>
  <c r="C582" i="16"/>
  <c r="B582" i="16"/>
  <c r="I581" i="16"/>
  <c r="H581" i="16"/>
  <c r="G581" i="17"/>
  <c r="G581" i="16"/>
  <c r="F581" i="17"/>
  <c r="F581" i="16"/>
  <c r="E581" i="16"/>
  <c r="E581" i="17"/>
  <c r="D581" i="16"/>
  <c r="D581" i="17"/>
  <c r="C581" i="16"/>
  <c r="B581" i="16"/>
  <c r="I579" i="16"/>
  <c r="H579" i="16"/>
  <c r="G579" i="17"/>
  <c r="G579" i="16"/>
  <c r="F579" i="17"/>
  <c r="F579" i="16"/>
  <c r="E579" i="16"/>
  <c r="E579" i="17"/>
  <c r="D579" i="16"/>
  <c r="D579" i="17"/>
  <c r="C579" i="16"/>
  <c r="B579" i="16"/>
  <c r="I576" i="16"/>
  <c r="H576" i="16"/>
  <c r="G576" i="17"/>
  <c r="G576" i="16"/>
  <c r="F576" i="17"/>
  <c r="F576" i="16"/>
  <c r="E576" i="16"/>
  <c r="E576" i="17"/>
  <c r="D576" i="16"/>
  <c r="D576" i="17"/>
  <c r="C576" i="16"/>
  <c r="B576" i="16"/>
  <c r="I575" i="16"/>
  <c r="H575" i="16"/>
  <c r="G575" i="17"/>
  <c r="G575" i="16"/>
  <c r="F575" i="17"/>
  <c r="F575" i="16"/>
  <c r="E575" i="16"/>
  <c r="E575" i="17"/>
  <c r="D575" i="16"/>
  <c r="D575" i="17"/>
  <c r="C575" i="16"/>
  <c r="B575" i="16"/>
  <c r="I574" i="16"/>
  <c r="H574" i="16"/>
  <c r="G574" i="17"/>
  <c r="G574" i="16"/>
  <c r="F574" i="17"/>
  <c r="F574" i="16"/>
  <c r="E574" i="16"/>
  <c r="E574" i="17"/>
  <c r="D574" i="16"/>
  <c r="D574" i="17"/>
  <c r="C574" i="16"/>
  <c r="B574" i="16"/>
  <c r="I573" i="16"/>
  <c r="H573" i="16"/>
  <c r="G573" i="17"/>
  <c r="G573" i="16"/>
  <c r="F573" i="17"/>
  <c r="F573" i="16"/>
  <c r="E573" i="16"/>
  <c r="E573" i="17"/>
  <c r="D573" i="16"/>
  <c r="D573" i="17"/>
  <c r="C573" i="16"/>
  <c r="B573" i="16"/>
  <c r="I571" i="16"/>
  <c r="H571" i="16"/>
  <c r="G571" i="17"/>
  <c r="G571" i="16"/>
  <c r="F571" i="17"/>
  <c r="F571" i="16"/>
  <c r="E571" i="16"/>
  <c r="E571" i="17"/>
  <c r="D571" i="16"/>
  <c r="D571" i="17"/>
  <c r="C571" i="16"/>
  <c r="B571" i="16"/>
  <c r="I569" i="16"/>
  <c r="H569" i="16"/>
  <c r="G569" i="17"/>
  <c r="G569" i="16"/>
  <c r="F569" i="17"/>
  <c r="F569" i="16"/>
  <c r="E569" i="16"/>
  <c r="E569" i="17"/>
  <c r="D569" i="16"/>
  <c r="D569" i="17"/>
  <c r="C569" i="16"/>
  <c r="B569" i="16"/>
  <c r="I565" i="16"/>
  <c r="H565" i="16"/>
  <c r="G565" i="17"/>
  <c r="G565" i="16"/>
  <c r="F565" i="17"/>
  <c r="F565" i="16"/>
  <c r="E565" i="16"/>
  <c r="E565" i="17"/>
  <c r="D565" i="16"/>
  <c r="D565" i="17"/>
  <c r="C565" i="16"/>
  <c r="B565" i="16"/>
  <c r="I564" i="16"/>
  <c r="H564" i="16"/>
  <c r="G564" i="17"/>
  <c r="G564" i="16"/>
  <c r="F564" i="17"/>
  <c r="F564" i="16"/>
  <c r="E564" i="16"/>
  <c r="E564" i="17"/>
  <c r="D564" i="16"/>
  <c r="D564" i="17"/>
  <c r="C564" i="16"/>
  <c r="B564" i="16"/>
  <c r="I563" i="16"/>
  <c r="H563" i="16"/>
  <c r="G563" i="17"/>
  <c r="G563" i="16"/>
  <c r="F563" i="17"/>
  <c r="F563" i="16"/>
  <c r="E563" i="16"/>
  <c r="E563" i="17"/>
  <c r="D563" i="16"/>
  <c r="D563" i="17"/>
  <c r="C563" i="16"/>
  <c r="B563" i="16"/>
  <c r="I562" i="16"/>
  <c r="H562" i="16"/>
  <c r="G562" i="17"/>
  <c r="G562" i="16"/>
  <c r="F562" i="17"/>
  <c r="F562" i="16"/>
  <c r="E562" i="16"/>
  <c r="E562" i="17"/>
  <c r="D562" i="16"/>
  <c r="D562" i="17"/>
  <c r="C562" i="16"/>
  <c r="B562" i="16"/>
  <c r="I560" i="16"/>
  <c r="H560" i="16"/>
  <c r="G560" i="17"/>
  <c r="G560" i="16"/>
  <c r="F560" i="17"/>
  <c r="F560" i="16"/>
  <c r="E560" i="16"/>
  <c r="E560" i="17"/>
  <c r="D560" i="16"/>
  <c r="D560" i="17"/>
  <c r="C560" i="16"/>
  <c r="B560" i="16"/>
  <c r="I557" i="16"/>
  <c r="H557" i="16"/>
  <c r="G557" i="17"/>
  <c r="G557" i="16"/>
  <c r="F557" i="17"/>
  <c r="F557" i="16"/>
  <c r="E557" i="16"/>
  <c r="E557" i="17"/>
  <c r="D557" i="16"/>
  <c r="D557" i="17"/>
  <c r="C557" i="16"/>
  <c r="B557" i="16"/>
  <c r="I556" i="16"/>
  <c r="H556" i="16"/>
  <c r="G556" i="17"/>
  <c r="G556" i="16"/>
  <c r="F556" i="17"/>
  <c r="F556" i="16"/>
  <c r="E556" i="16"/>
  <c r="E556" i="17"/>
  <c r="D556" i="16"/>
  <c r="D556" i="17"/>
  <c r="C556" i="16"/>
  <c r="B556" i="16"/>
  <c r="I555" i="16"/>
  <c r="H555" i="16"/>
  <c r="G555" i="17"/>
  <c r="G555" i="16"/>
  <c r="F555" i="17"/>
  <c r="F555" i="16"/>
  <c r="E555" i="16"/>
  <c r="E555" i="17"/>
  <c r="D555" i="16"/>
  <c r="D555" i="17"/>
  <c r="C555" i="16"/>
  <c r="B555" i="16"/>
  <c r="I554" i="16"/>
  <c r="H554" i="16"/>
  <c r="G554" i="17"/>
  <c r="G554" i="16"/>
  <c r="F554" i="17"/>
  <c r="F554" i="16"/>
  <c r="E554" i="16"/>
  <c r="E554" i="17"/>
  <c r="D554" i="16"/>
  <c r="D554" i="17"/>
  <c r="C554" i="16"/>
  <c r="B554" i="16"/>
  <c r="I552" i="16"/>
  <c r="H552" i="16"/>
  <c r="G552" i="17"/>
  <c r="G552" i="16"/>
  <c r="F552" i="17"/>
  <c r="F552" i="16"/>
  <c r="E552" i="16"/>
  <c r="E552" i="17"/>
  <c r="D552" i="16"/>
  <c r="D552" i="17"/>
  <c r="C552" i="16"/>
  <c r="B552" i="16"/>
  <c r="I550" i="16"/>
  <c r="H550" i="16"/>
  <c r="G550" i="17"/>
  <c r="G550" i="16"/>
  <c r="F550" i="17"/>
  <c r="F550" i="16"/>
  <c r="E550" i="16"/>
  <c r="E550" i="17"/>
  <c r="D550" i="16"/>
  <c r="D550" i="17"/>
  <c r="C550" i="16"/>
  <c r="B550" i="16"/>
  <c r="I546" i="16"/>
  <c r="H546" i="16"/>
  <c r="G546" i="17"/>
  <c r="G546" i="16"/>
  <c r="F546" i="17"/>
  <c r="F546" i="16"/>
  <c r="E546" i="16"/>
  <c r="E546" i="17"/>
  <c r="D546" i="16"/>
  <c r="D546" i="17"/>
  <c r="C546" i="16"/>
  <c r="B546" i="16"/>
  <c r="I545" i="16"/>
  <c r="H545" i="16"/>
  <c r="G545" i="17"/>
  <c r="G545" i="16"/>
  <c r="F545" i="17"/>
  <c r="F545" i="16"/>
  <c r="E545" i="16"/>
  <c r="E545" i="17"/>
  <c r="D545" i="16"/>
  <c r="D545" i="17"/>
  <c r="C545" i="16"/>
  <c r="B545" i="16"/>
  <c r="I544" i="16"/>
  <c r="H544" i="16"/>
  <c r="G544" i="17"/>
  <c r="G544" i="16"/>
  <c r="F544" i="17"/>
  <c r="F544" i="16"/>
  <c r="E544" i="16"/>
  <c r="E544" i="17"/>
  <c r="D544" i="16"/>
  <c r="D544" i="17"/>
  <c r="C544" i="16"/>
  <c r="B544" i="16"/>
  <c r="I543" i="16"/>
  <c r="H543" i="16"/>
  <c r="G543" i="17"/>
  <c r="G543" i="16"/>
  <c r="F543" i="17"/>
  <c r="F543" i="16"/>
  <c r="E543" i="16"/>
  <c r="E543" i="17"/>
  <c r="D543" i="16"/>
  <c r="D543" i="17"/>
  <c r="C543" i="16"/>
  <c r="B543" i="16"/>
  <c r="I541" i="16"/>
  <c r="H541" i="16"/>
  <c r="G541" i="17"/>
  <c r="G541" i="16"/>
  <c r="F541" i="17"/>
  <c r="F541" i="16"/>
  <c r="E541" i="16"/>
  <c r="E541" i="17"/>
  <c r="D541" i="16"/>
  <c r="D541" i="17"/>
  <c r="C541" i="16"/>
  <c r="B541" i="16"/>
  <c r="I538" i="16"/>
  <c r="H538" i="16"/>
  <c r="G538" i="17"/>
  <c r="G538" i="16"/>
  <c r="F538" i="17"/>
  <c r="F538" i="16"/>
  <c r="E538" i="16"/>
  <c r="E538" i="17"/>
  <c r="D538" i="16"/>
  <c r="D538" i="17"/>
  <c r="C538" i="16"/>
  <c r="B538" i="16"/>
  <c r="I537" i="16"/>
  <c r="H537" i="16"/>
  <c r="G537" i="17"/>
  <c r="G537" i="16"/>
  <c r="F537" i="17"/>
  <c r="F537" i="16"/>
  <c r="E537" i="16"/>
  <c r="E537" i="17"/>
  <c r="D537" i="16"/>
  <c r="D537" i="17"/>
  <c r="C537" i="16"/>
  <c r="B537" i="16"/>
  <c r="I536" i="16"/>
  <c r="H536" i="16"/>
  <c r="G536" i="17"/>
  <c r="G536" i="16"/>
  <c r="F536" i="17"/>
  <c r="F536" i="16"/>
  <c r="E536" i="16"/>
  <c r="E536" i="17"/>
  <c r="D536" i="16"/>
  <c r="D536" i="17"/>
  <c r="C536" i="16"/>
  <c r="B536" i="16"/>
  <c r="I535" i="16"/>
  <c r="H535" i="16"/>
  <c r="G535" i="17"/>
  <c r="G535" i="16"/>
  <c r="F535" i="17"/>
  <c r="F535" i="16"/>
  <c r="E535" i="16"/>
  <c r="E535" i="17"/>
  <c r="D535" i="16"/>
  <c r="D535" i="17"/>
  <c r="C535" i="16"/>
  <c r="B535" i="16"/>
  <c r="I533" i="16"/>
  <c r="H533" i="16"/>
  <c r="G533" i="17"/>
  <c r="G533" i="16"/>
  <c r="F533" i="17"/>
  <c r="F533" i="16"/>
  <c r="E533" i="16"/>
  <c r="E533" i="17"/>
  <c r="D533" i="16"/>
  <c r="D533" i="17"/>
  <c r="C533" i="16"/>
  <c r="B533" i="16"/>
  <c r="I531" i="16"/>
  <c r="H531" i="16"/>
  <c r="G531" i="17"/>
  <c r="G531" i="16"/>
  <c r="F531" i="17"/>
  <c r="F531" i="16"/>
  <c r="E531" i="16"/>
  <c r="E531" i="17"/>
  <c r="D531" i="16"/>
  <c r="D531" i="17"/>
  <c r="C531" i="16"/>
  <c r="B531" i="16"/>
  <c r="I527" i="16"/>
  <c r="H527" i="16"/>
  <c r="G527" i="17"/>
  <c r="G527" i="16"/>
  <c r="F527" i="17"/>
  <c r="F527" i="16"/>
  <c r="E527" i="16"/>
  <c r="E527" i="17"/>
  <c r="D527" i="16"/>
  <c r="D527" i="17"/>
  <c r="C527" i="16"/>
  <c r="B527" i="16"/>
  <c r="I526" i="16"/>
  <c r="H526" i="16"/>
  <c r="G526" i="17"/>
  <c r="G526" i="16"/>
  <c r="F526" i="17"/>
  <c r="F526" i="16"/>
  <c r="E526" i="16"/>
  <c r="E526" i="17"/>
  <c r="D526" i="16"/>
  <c r="D526" i="17"/>
  <c r="C526" i="16"/>
  <c r="B526" i="16"/>
  <c r="I525" i="16"/>
  <c r="H525" i="16"/>
  <c r="G525" i="17"/>
  <c r="G525" i="16"/>
  <c r="F525" i="17"/>
  <c r="F525" i="16"/>
  <c r="E525" i="16"/>
  <c r="E525" i="17"/>
  <c r="D525" i="16"/>
  <c r="D525" i="17"/>
  <c r="C525" i="16"/>
  <c r="B525" i="16"/>
  <c r="I524" i="16"/>
  <c r="H524" i="16"/>
  <c r="G524" i="17"/>
  <c r="G524" i="16"/>
  <c r="F524" i="17"/>
  <c r="F524" i="16"/>
  <c r="E524" i="16"/>
  <c r="E524" i="17"/>
  <c r="D524" i="16"/>
  <c r="D524" i="17"/>
  <c r="C524" i="16"/>
  <c r="B524" i="16"/>
  <c r="I522" i="16"/>
  <c r="H522" i="16"/>
  <c r="G522" i="17"/>
  <c r="G522" i="16"/>
  <c r="F522" i="17"/>
  <c r="F522" i="16"/>
  <c r="E522" i="16"/>
  <c r="E522" i="17"/>
  <c r="D522" i="16"/>
  <c r="D522" i="17"/>
  <c r="C522" i="16"/>
  <c r="B522" i="16"/>
  <c r="I519" i="16"/>
  <c r="H519" i="16"/>
  <c r="G519" i="17"/>
  <c r="G519" i="16"/>
  <c r="F519" i="17"/>
  <c r="F519" i="16"/>
  <c r="E519" i="16"/>
  <c r="E519" i="17"/>
  <c r="D519" i="16"/>
  <c r="D519" i="17"/>
  <c r="C519" i="16"/>
  <c r="B519" i="16"/>
  <c r="I518" i="16"/>
  <c r="H518" i="16"/>
  <c r="G518" i="17"/>
  <c r="G518" i="16"/>
  <c r="F518" i="17"/>
  <c r="F518" i="16"/>
  <c r="E518" i="16"/>
  <c r="E518" i="17"/>
  <c r="D518" i="16"/>
  <c r="D518" i="17"/>
  <c r="C518" i="16"/>
  <c r="B518" i="16"/>
  <c r="I517" i="16"/>
  <c r="H517" i="16"/>
  <c r="G517" i="17"/>
  <c r="G517" i="16"/>
  <c r="F517" i="17"/>
  <c r="F517" i="16"/>
  <c r="E517" i="16"/>
  <c r="E517" i="17"/>
  <c r="D517" i="16"/>
  <c r="D517" i="17"/>
  <c r="C517" i="16"/>
  <c r="B517" i="16"/>
  <c r="I516" i="16"/>
  <c r="H516" i="16"/>
  <c r="G516" i="17"/>
  <c r="G516" i="16"/>
  <c r="F516" i="17"/>
  <c r="F516" i="16"/>
  <c r="E516" i="16"/>
  <c r="E516" i="17"/>
  <c r="D516" i="16"/>
  <c r="D516" i="17"/>
  <c r="C516" i="16"/>
  <c r="B516" i="16"/>
  <c r="I514" i="16"/>
  <c r="H514" i="16"/>
  <c r="G514" i="17"/>
  <c r="G514" i="16"/>
  <c r="F514" i="17"/>
  <c r="F514" i="16"/>
  <c r="E514" i="16"/>
  <c r="E514" i="17"/>
  <c r="D514" i="16"/>
  <c r="D514" i="17"/>
  <c r="C514" i="16"/>
  <c r="B514" i="16"/>
  <c r="I512" i="16"/>
  <c r="H512" i="16"/>
  <c r="G512" i="17"/>
  <c r="G512" i="16"/>
  <c r="F512" i="17"/>
  <c r="F512" i="16"/>
  <c r="E512" i="16"/>
  <c r="E512" i="17"/>
  <c r="D512" i="16"/>
  <c r="D512" i="17"/>
  <c r="C512" i="16"/>
  <c r="B512" i="16"/>
  <c r="I508" i="16"/>
  <c r="H508" i="16"/>
  <c r="G508" i="17"/>
  <c r="G508" i="16"/>
  <c r="F508" i="17"/>
  <c r="F508" i="16"/>
  <c r="E508" i="16"/>
  <c r="E508" i="17"/>
  <c r="D508" i="16"/>
  <c r="D508" i="17"/>
  <c r="C508" i="16"/>
  <c r="B508" i="16"/>
  <c r="I507" i="16"/>
  <c r="H507" i="16"/>
  <c r="G507" i="17"/>
  <c r="G507" i="16"/>
  <c r="F507" i="17"/>
  <c r="F507" i="16"/>
  <c r="E507" i="16"/>
  <c r="E507" i="17"/>
  <c r="D507" i="16"/>
  <c r="D507" i="17"/>
  <c r="C507" i="16"/>
  <c r="B507" i="16"/>
  <c r="I506" i="16"/>
  <c r="H506" i="16"/>
  <c r="G506" i="17"/>
  <c r="G506" i="16"/>
  <c r="F506" i="17"/>
  <c r="F506" i="16"/>
  <c r="E506" i="16"/>
  <c r="E506" i="17"/>
  <c r="D506" i="16"/>
  <c r="D506" i="17"/>
  <c r="C506" i="16"/>
  <c r="B506" i="16"/>
  <c r="I505" i="16"/>
  <c r="H505" i="16"/>
  <c r="G505" i="17"/>
  <c r="G505" i="16"/>
  <c r="F505" i="17"/>
  <c r="F505" i="16"/>
  <c r="E505" i="16"/>
  <c r="E505" i="17"/>
  <c r="D505" i="16"/>
  <c r="D505" i="17"/>
  <c r="C505" i="16"/>
  <c r="B505" i="16"/>
  <c r="I503" i="16"/>
  <c r="H503" i="16"/>
  <c r="G503" i="17"/>
  <c r="G503" i="16"/>
  <c r="F503" i="17"/>
  <c r="F503" i="16"/>
  <c r="E503" i="16"/>
  <c r="E503" i="17"/>
  <c r="D503" i="16"/>
  <c r="D503" i="17"/>
  <c r="C503" i="16"/>
  <c r="B503" i="16"/>
  <c r="I500" i="16"/>
  <c r="H500" i="16"/>
  <c r="G500" i="17"/>
  <c r="G500" i="16"/>
  <c r="F500" i="17"/>
  <c r="F500" i="16"/>
  <c r="E500" i="16"/>
  <c r="E500" i="17"/>
  <c r="D500" i="16"/>
  <c r="D500" i="17"/>
  <c r="C500" i="16"/>
  <c r="B500" i="16"/>
  <c r="I499" i="16"/>
  <c r="H499" i="16"/>
  <c r="G499" i="17"/>
  <c r="G499" i="16"/>
  <c r="F499" i="17"/>
  <c r="F499" i="16"/>
  <c r="E499" i="16"/>
  <c r="E499" i="17"/>
  <c r="D499" i="16"/>
  <c r="D499" i="17"/>
  <c r="C499" i="16"/>
  <c r="B499" i="16"/>
  <c r="I498" i="16"/>
  <c r="H498" i="16"/>
  <c r="G498" i="17"/>
  <c r="G498" i="16"/>
  <c r="F498" i="17"/>
  <c r="F498" i="16"/>
  <c r="E498" i="16"/>
  <c r="E498" i="17"/>
  <c r="D498" i="16"/>
  <c r="D498" i="17"/>
  <c r="C498" i="16"/>
  <c r="B498" i="16"/>
  <c r="I497" i="16"/>
  <c r="H497" i="16"/>
  <c r="G497" i="17"/>
  <c r="G497" i="16"/>
  <c r="F497" i="17"/>
  <c r="F497" i="16"/>
  <c r="E497" i="16"/>
  <c r="E497" i="17"/>
  <c r="D497" i="16"/>
  <c r="D497" i="17"/>
  <c r="C497" i="16"/>
  <c r="B497" i="16"/>
  <c r="I495" i="16"/>
  <c r="H495" i="16"/>
  <c r="G495" i="17"/>
  <c r="G495" i="16"/>
  <c r="F495" i="17"/>
  <c r="F495" i="16"/>
  <c r="E495" i="16"/>
  <c r="E495" i="17"/>
  <c r="D495" i="16"/>
  <c r="D495" i="17"/>
  <c r="C495" i="16"/>
  <c r="B495" i="16"/>
  <c r="I493" i="16"/>
  <c r="H493" i="16"/>
  <c r="G493" i="17"/>
  <c r="G493" i="16"/>
  <c r="F493" i="17"/>
  <c r="F493" i="16"/>
  <c r="E493" i="16"/>
  <c r="E493" i="17"/>
  <c r="D493" i="16"/>
  <c r="D493" i="17"/>
  <c r="C493" i="16"/>
  <c r="B493" i="16"/>
  <c r="I489" i="16"/>
  <c r="H489" i="16"/>
  <c r="G489" i="17"/>
  <c r="G489" i="16"/>
  <c r="F489" i="17"/>
  <c r="F489" i="16"/>
  <c r="E489" i="16"/>
  <c r="E489" i="17"/>
  <c r="D489" i="16"/>
  <c r="D489" i="17"/>
  <c r="C489" i="16"/>
  <c r="B489" i="16"/>
  <c r="I488" i="16"/>
  <c r="H488" i="16"/>
  <c r="G488" i="17"/>
  <c r="G488" i="16"/>
  <c r="F488" i="17"/>
  <c r="F488" i="16"/>
  <c r="E488" i="16"/>
  <c r="E488" i="17"/>
  <c r="D488" i="16"/>
  <c r="D488" i="17"/>
  <c r="C488" i="16"/>
  <c r="B488" i="16"/>
  <c r="I487" i="16"/>
  <c r="H487" i="16"/>
  <c r="G487" i="17"/>
  <c r="G487" i="16"/>
  <c r="F487" i="17"/>
  <c r="F487" i="16"/>
  <c r="E487" i="16"/>
  <c r="E487" i="17"/>
  <c r="D487" i="16"/>
  <c r="D487" i="17"/>
  <c r="C487" i="16"/>
  <c r="B487" i="16"/>
  <c r="I486" i="16"/>
  <c r="H486" i="16"/>
  <c r="G486" i="17"/>
  <c r="G486" i="16"/>
  <c r="F486" i="17"/>
  <c r="F486" i="16"/>
  <c r="E486" i="16"/>
  <c r="E486" i="17"/>
  <c r="D486" i="16"/>
  <c r="D486" i="17"/>
  <c r="C486" i="16"/>
  <c r="B486" i="16"/>
  <c r="I484" i="16"/>
  <c r="H484" i="16"/>
  <c r="G484" i="17"/>
  <c r="G484" i="16"/>
  <c r="F484" i="17"/>
  <c r="F484" i="16"/>
  <c r="E484" i="16"/>
  <c r="E484" i="17"/>
  <c r="D484" i="16"/>
  <c r="D484" i="17"/>
  <c r="C484" i="16"/>
  <c r="B484" i="16"/>
  <c r="I481" i="16"/>
  <c r="H481" i="16"/>
  <c r="G481" i="17"/>
  <c r="G481" i="16"/>
  <c r="F481" i="17"/>
  <c r="F481" i="16"/>
  <c r="E481" i="16"/>
  <c r="E481" i="17"/>
  <c r="D481" i="16"/>
  <c r="D481" i="17"/>
  <c r="C481" i="16"/>
  <c r="B481" i="16"/>
  <c r="I480" i="16"/>
  <c r="H480" i="16"/>
  <c r="G480" i="17"/>
  <c r="G480" i="16"/>
  <c r="F480" i="17"/>
  <c r="F480" i="16"/>
  <c r="E480" i="16"/>
  <c r="E480" i="17"/>
  <c r="D480" i="16"/>
  <c r="D480" i="17"/>
  <c r="C480" i="16"/>
  <c r="B480" i="16"/>
  <c r="I479" i="16"/>
  <c r="H479" i="16"/>
  <c r="G479" i="17"/>
  <c r="G479" i="16"/>
  <c r="F479" i="17"/>
  <c r="F479" i="16"/>
  <c r="E479" i="16"/>
  <c r="E479" i="17"/>
  <c r="D479" i="16"/>
  <c r="D479" i="17"/>
  <c r="C479" i="16"/>
  <c r="B479" i="16"/>
  <c r="I478" i="16"/>
  <c r="H478" i="16"/>
  <c r="G478" i="17"/>
  <c r="G478" i="16"/>
  <c r="F478" i="17"/>
  <c r="F478" i="16"/>
  <c r="E478" i="16"/>
  <c r="E478" i="17"/>
  <c r="D478" i="16"/>
  <c r="D478" i="17"/>
  <c r="C478" i="16"/>
  <c r="B478" i="16"/>
  <c r="I476" i="16"/>
  <c r="H476" i="16"/>
  <c r="G476" i="17"/>
  <c r="G476" i="16"/>
  <c r="F476" i="17"/>
  <c r="F476" i="16"/>
  <c r="E476" i="16"/>
  <c r="E476" i="17"/>
  <c r="D476" i="16"/>
  <c r="D476" i="17"/>
  <c r="C476" i="16"/>
  <c r="B476" i="16"/>
  <c r="I474" i="16"/>
  <c r="H474" i="16"/>
  <c r="G474" i="17"/>
  <c r="G474" i="16"/>
  <c r="F474" i="17"/>
  <c r="F474" i="16"/>
  <c r="E474" i="16"/>
  <c r="E474" i="17"/>
  <c r="D474" i="16"/>
  <c r="D474" i="17"/>
  <c r="C474" i="16"/>
  <c r="B474" i="16"/>
  <c r="I470" i="16"/>
  <c r="H470" i="16"/>
  <c r="G470" i="17"/>
  <c r="G470" i="16"/>
  <c r="F470" i="17"/>
  <c r="F470" i="16"/>
  <c r="E470" i="16"/>
  <c r="E470" i="17"/>
  <c r="D470" i="16"/>
  <c r="D470" i="17"/>
  <c r="C470" i="16"/>
  <c r="B470" i="16"/>
  <c r="I469" i="16"/>
  <c r="H469" i="16"/>
  <c r="G469" i="17"/>
  <c r="G469" i="16"/>
  <c r="F469" i="17"/>
  <c r="F469" i="16"/>
  <c r="E469" i="16"/>
  <c r="E469" i="17"/>
  <c r="D469" i="16"/>
  <c r="D469" i="17"/>
  <c r="C469" i="16"/>
  <c r="B469" i="16"/>
  <c r="I468" i="16"/>
  <c r="H468" i="16"/>
  <c r="G468" i="17"/>
  <c r="G468" i="16"/>
  <c r="F468" i="17"/>
  <c r="F468" i="16"/>
  <c r="E468" i="16"/>
  <c r="E468" i="17"/>
  <c r="D468" i="16"/>
  <c r="D468" i="17"/>
  <c r="C468" i="16"/>
  <c r="B468" i="16"/>
  <c r="I467" i="16"/>
  <c r="H467" i="16"/>
  <c r="G467" i="17"/>
  <c r="G467" i="16"/>
  <c r="F467" i="17"/>
  <c r="F467" i="16"/>
  <c r="E467" i="16"/>
  <c r="E467" i="17"/>
  <c r="D467" i="16"/>
  <c r="D467" i="17"/>
  <c r="C467" i="16"/>
  <c r="B467" i="16"/>
  <c r="I465" i="16"/>
  <c r="H465" i="16"/>
  <c r="G465" i="17"/>
  <c r="G465" i="16"/>
  <c r="F465" i="17"/>
  <c r="F465" i="16"/>
  <c r="E465" i="16"/>
  <c r="E465" i="17"/>
  <c r="D465" i="16"/>
  <c r="D465" i="17"/>
  <c r="C465" i="16"/>
  <c r="B465" i="16"/>
  <c r="I462" i="16"/>
  <c r="H462" i="16"/>
  <c r="G462" i="17"/>
  <c r="G462" i="16"/>
  <c r="F462" i="17"/>
  <c r="F462" i="16"/>
  <c r="E462" i="16"/>
  <c r="E462" i="17"/>
  <c r="D462" i="16"/>
  <c r="D462" i="17"/>
  <c r="C462" i="16"/>
  <c r="B462" i="16"/>
  <c r="I461" i="16"/>
  <c r="H461" i="16"/>
  <c r="G461" i="17"/>
  <c r="G461" i="16"/>
  <c r="F461" i="17"/>
  <c r="F461" i="16"/>
  <c r="E461" i="16"/>
  <c r="E461" i="17"/>
  <c r="D461" i="16"/>
  <c r="D461" i="17"/>
  <c r="C461" i="16"/>
  <c r="B461" i="16"/>
  <c r="I460" i="16"/>
  <c r="H460" i="16"/>
  <c r="G460" i="17"/>
  <c r="G460" i="16"/>
  <c r="F460" i="17"/>
  <c r="F460" i="16"/>
  <c r="E460" i="16"/>
  <c r="E460" i="17"/>
  <c r="D460" i="16"/>
  <c r="D460" i="17"/>
  <c r="C460" i="16"/>
  <c r="B460" i="16"/>
  <c r="I459" i="16"/>
  <c r="H459" i="16"/>
  <c r="G459" i="17"/>
  <c r="G459" i="16"/>
  <c r="F459" i="17"/>
  <c r="F459" i="16"/>
  <c r="E459" i="16"/>
  <c r="E459" i="17"/>
  <c r="D459" i="16"/>
  <c r="D459" i="17"/>
  <c r="C459" i="16"/>
  <c r="B459" i="16"/>
  <c r="I457" i="16"/>
  <c r="H457" i="16"/>
  <c r="G457" i="17"/>
  <c r="G457" i="16"/>
  <c r="F457" i="17"/>
  <c r="F457" i="16"/>
  <c r="E457" i="16"/>
  <c r="E457" i="17"/>
  <c r="D457" i="16"/>
  <c r="D457" i="17"/>
  <c r="C457" i="16"/>
  <c r="B457" i="16"/>
  <c r="I455" i="16"/>
  <c r="H455" i="16"/>
  <c r="G455" i="17"/>
  <c r="G455" i="16"/>
  <c r="F455" i="17"/>
  <c r="F455" i="16"/>
  <c r="E455" i="16"/>
  <c r="E455" i="17"/>
  <c r="D455" i="16"/>
  <c r="D455" i="17"/>
  <c r="C455" i="16"/>
  <c r="B455" i="16"/>
  <c r="I451" i="16"/>
  <c r="H451" i="16"/>
  <c r="G451" i="17"/>
  <c r="G451" i="16"/>
  <c r="F451" i="17"/>
  <c r="F451" i="16"/>
  <c r="E451" i="16"/>
  <c r="E451" i="17"/>
  <c r="D451" i="16"/>
  <c r="D451" i="17"/>
  <c r="C451" i="16"/>
  <c r="B451" i="16"/>
  <c r="I450" i="16"/>
  <c r="H450" i="16"/>
  <c r="G450" i="17"/>
  <c r="G450" i="16"/>
  <c r="F450" i="17"/>
  <c r="F450" i="16"/>
  <c r="E450" i="16"/>
  <c r="E450" i="17"/>
  <c r="D450" i="16"/>
  <c r="D450" i="17"/>
  <c r="C450" i="16"/>
  <c r="B450" i="16"/>
  <c r="I449" i="16"/>
  <c r="H449" i="16"/>
  <c r="G449" i="17"/>
  <c r="G449" i="16"/>
  <c r="F449" i="17"/>
  <c r="F449" i="16"/>
  <c r="E449" i="16"/>
  <c r="E449" i="17"/>
  <c r="D449" i="16"/>
  <c r="D449" i="17"/>
  <c r="C449" i="16"/>
  <c r="B449" i="16"/>
  <c r="I448" i="16"/>
  <c r="H448" i="16"/>
  <c r="G448" i="17"/>
  <c r="G448" i="16"/>
  <c r="F448" i="17"/>
  <c r="F448" i="16"/>
  <c r="E448" i="16"/>
  <c r="E448" i="17"/>
  <c r="D448" i="16"/>
  <c r="D448" i="17"/>
  <c r="C448" i="16"/>
  <c r="B448" i="16"/>
  <c r="I446" i="16"/>
  <c r="H446" i="16"/>
  <c r="G446" i="17"/>
  <c r="G446" i="16"/>
  <c r="F446" i="17"/>
  <c r="F446" i="16"/>
  <c r="E446" i="16"/>
  <c r="E446" i="17"/>
  <c r="D446" i="16"/>
  <c r="D446" i="17"/>
  <c r="C446" i="16"/>
  <c r="B446" i="16"/>
  <c r="I443" i="16"/>
  <c r="H443" i="16"/>
  <c r="G443" i="17"/>
  <c r="G443" i="16"/>
  <c r="F443" i="17"/>
  <c r="F443" i="16"/>
  <c r="E443" i="16"/>
  <c r="E443" i="17"/>
  <c r="D443" i="16"/>
  <c r="D443" i="17"/>
  <c r="C443" i="16"/>
  <c r="B443" i="16"/>
  <c r="I442" i="16"/>
  <c r="H442" i="16"/>
  <c r="G442" i="17"/>
  <c r="G442" i="16"/>
  <c r="F442" i="17"/>
  <c r="F442" i="16"/>
  <c r="E442" i="16"/>
  <c r="E442" i="17"/>
  <c r="D442" i="16"/>
  <c r="D442" i="17"/>
  <c r="C442" i="16"/>
  <c r="B442" i="16"/>
  <c r="I441" i="16"/>
  <c r="H441" i="16"/>
  <c r="G441" i="17"/>
  <c r="G441" i="16"/>
  <c r="F441" i="17"/>
  <c r="F441" i="16"/>
  <c r="E441" i="16"/>
  <c r="E441" i="17"/>
  <c r="D441" i="16"/>
  <c r="D441" i="17"/>
  <c r="C441" i="16"/>
  <c r="B441" i="16"/>
  <c r="I440" i="16"/>
  <c r="H440" i="16"/>
  <c r="G440" i="17"/>
  <c r="G440" i="16"/>
  <c r="F440" i="17"/>
  <c r="F440" i="16"/>
  <c r="E440" i="16"/>
  <c r="E440" i="17"/>
  <c r="D440" i="16"/>
  <c r="D440" i="17"/>
  <c r="C440" i="16"/>
  <c r="B440" i="16"/>
  <c r="I438" i="16"/>
  <c r="H438" i="16"/>
  <c r="G438" i="17"/>
  <c r="G438" i="16"/>
  <c r="F438" i="17"/>
  <c r="F438" i="16"/>
  <c r="E438" i="16"/>
  <c r="E438" i="17"/>
  <c r="D438" i="16"/>
  <c r="D438" i="17"/>
  <c r="C438" i="16"/>
  <c r="B438" i="16"/>
  <c r="I436" i="16"/>
  <c r="H436" i="16"/>
  <c r="G436" i="17"/>
  <c r="G436" i="16"/>
  <c r="F436" i="17"/>
  <c r="F436" i="16"/>
  <c r="E436" i="16"/>
  <c r="E436" i="17"/>
  <c r="D436" i="16"/>
  <c r="D436" i="17"/>
  <c r="C436" i="16"/>
  <c r="B436" i="16"/>
  <c r="I432" i="16"/>
  <c r="H432" i="16"/>
  <c r="G432" i="17"/>
  <c r="G432" i="16"/>
  <c r="F432" i="17"/>
  <c r="F432" i="16"/>
  <c r="E432" i="16"/>
  <c r="E432" i="17"/>
  <c r="D432" i="16"/>
  <c r="D432" i="17"/>
  <c r="C432" i="16"/>
  <c r="B432" i="16"/>
  <c r="I431" i="16"/>
  <c r="H431" i="16"/>
  <c r="G431" i="17"/>
  <c r="G431" i="16"/>
  <c r="F431" i="17"/>
  <c r="F431" i="16"/>
  <c r="E431" i="16"/>
  <c r="E431" i="17"/>
  <c r="D431" i="16"/>
  <c r="D431" i="17"/>
  <c r="C431" i="16"/>
  <c r="B431" i="16"/>
  <c r="I430" i="16"/>
  <c r="H430" i="16"/>
  <c r="G430" i="17"/>
  <c r="G430" i="16"/>
  <c r="F430" i="17"/>
  <c r="F430" i="16"/>
  <c r="E430" i="16"/>
  <c r="E430" i="17"/>
  <c r="D430" i="16"/>
  <c r="D430" i="17"/>
  <c r="C430" i="16"/>
  <c r="B430" i="16"/>
  <c r="I429" i="16"/>
  <c r="H429" i="16"/>
  <c r="G429" i="17"/>
  <c r="G429" i="16"/>
  <c r="F429" i="17"/>
  <c r="F429" i="16"/>
  <c r="E429" i="16"/>
  <c r="E429" i="17"/>
  <c r="D429" i="16"/>
  <c r="D429" i="17"/>
  <c r="C429" i="16"/>
  <c r="B429" i="16"/>
  <c r="I427" i="16"/>
  <c r="H427" i="16"/>
  <c r="G427" i="17"/>
  <c r="G427" i="16"/>
  <c r="F427" i="17"/>
  <c r="F427" i="16"/>
  <c r="E427" i="16"/>
  <c r="E427" i="17"/>
  <c r="D427" i="16"/>
  <c r="D427" i="17"/>
  <c r="C427" i="16"/>
  <c r="B427" i="16"/>
  <c r="I424" i="16"/>
  <c r="H424" i="16"/>
  <c r="G424" i="17"/>
  <c r="G424" i="16"/>
  <c r="F424" i="17"/>
  <c r="F424" i="16"/>
  <c r="E424" i="16"/>
  <c r="E424" i="17"/>
  <c r="D424" i="16"/>
  <c r="D424" i="17"/>
  <c r="C424" i="16"/>
  <c r="B424" i="16"/>
  <c r="I423" i="16"/>
  <c r="H423" i="16"/>
  <c r="G423" i="17"/>
  <c r="G423" i="16"/>
  <c r="F423" i="17"/>
  <c r="F423" i="16"/>
  <c r="E423" i="16"/>
  <c r="E423" i="17"/>
  <c r="D423" i="16"/>
  <c r="D423" i="17"/>
  <c r="C423" i="16"/>
  <c r="B423" i="16"/>
  <c r="I422" i="16"/>
  <c r="H422" i="16"/>
  <c r="G422" i="17"/>
  <c r="G422" i="16"/>
  <c r="F422" i="17"/>
  <c r="F422" i="16"/>
  <c r="E422" i="16"/>
  <c r="E422" i="17"/>
  <c r="D422" i="16"/>
  <c r="D422" i="17"/>
  <c r="C422" i="16"/>
  <c r="B422" i="16"/>
  <c r="I421" i="16"/>
  <c r="H421" i="16"/>
  <c r="G421" i="17"/>
  <c r="G421" i="16"/>
  <c r="F421" i="17"/>
  <c r="F421" i="16"/>
  <c r="E421" i="16"/>
  <c r="E421" i="17"/>
  <c r="D421" i="16"/>
  <c r="D421" i="17"/>
  <c r="C421" i="16"/>
  <c r="B421" i="16"/>
  <c r="I419" i="16"/>
  <c r="H419" i="16"/>
  <c r="G419" i="17"/>
  <c r="G419" i="16"/>
  <c r="F419" i="17"/>
  <c r="F419" i="16"/>
  <c r="E419" i="16"/>
  <c r="E419" i="17"/>
  <c r="D419" i="16"/>
  <c r="D419" i="17"/>
  <c r="C419" i="16"/>
  <c r="B419" i="16"/>
  <c r="I417" i="16"/>
  <c r="H417" i="16"/>
  <c r="G417" i="17"/>
  <c r="G417" i="16"/>
  <c r="F417" i="17"/>
  <c r="F417" i="16"/>
  <c r="E417" i="16"/>
  <c r="E417" i="17"/>
  <c r="D417" i="16"/>
  <c r="D417" i="17"/>
  <c r="C417" i="16"/>
  <c r="B417" i="16"/>
  <c r="I411" i="16"/>
  <c r="H411" i="16"/>
  <c r="G411" i="17"/>
  <c r="G411" i="16"/>
  <c r="F411" i="17"/>
  <c r="F411" i="16"/>
  <c r="E411" i="16"/>
  <c r="E411" i="17"/>
  <c r="D411" i="16"/>
  <c r="D411" i="17"/>
  <c r="C411" i="16"/>
  <c r="B411" i="16"/>
  <c r="I410" i="16"/>
  <c r="H410" i="16"/>
  <c r="G410" i="17"/>
  <c r="G410" i="16"/>
  <c r="F410" i="17"/>
  <c r="F410" i="16"/>
  <c r="E410" i="16"/>
  <c r="E410" i="17"/>
  <c r="D410" i="16"/>
  <c r="D410" i="17"/>
  <c r="C410" i="16"/>
  <c r="B410" i="16"/>
  <c r="I409" i="16"/>
  <c r="H409" i="16"/>
  <c r="G409" i="17"/>
  <c r="G409" i="16"/>
  <c r="F409" i="17"/>
  <c r="F409" i="16"/>
  <c r="E409" i="16"/>
  <c r="E409" i="17"/>
  <c r="D409" i="16"/>
  <c r="D409" i="17"/>
  <c r="C409" i="16"/>
  <c r="B409" i="16"/>
  <c r="I408" i="16"/>
  <c r="H408" i="16"/>
  <c r="G408" i="17"/>
  <c r="G408" i="16"/>
  <c r="F408" i="17"/>
  <c r="F408" i="16"/>
  <c r="E408" i="16"/>
  <c r="E408" i="17"/>
  <c r="D408" i="16"/>
  <c r="D408" i="17"/>
  <c r="C408" i="16"/>
  <c r="B408" i="16"/>
  <c r="I406" i="16"/>
  <c r="H406" i="16"/>
  <c r="G406" i="17"/>
  <c r="G406" i="16"/>
  <c r="F406" i="17"/>
  <c r="F406" i="16"/>
  <c r="E406" i="16"/>
  <c r="E406" i="17"/>
  <c r="D406" i="16"/>
  <c r="D406" i="17"/>
  <c r="C406" i="16"/>
  <c r="B406" i="16"/>
  <c r="I403" i="16"/>
  <c r="H403" i="16"/>
  <c r="G403" i="17"/>
  <c r="G403" i="16"/>
  <c r="F403" i="17"/>
  <c r="F403" i="16"/>
  <c r="E403" i="16"/>
  <c r="E403" i="17"/>
  <c r="D403" i="16"/>
  <c r="D403" i="17"/>
  <c r="C403" i="16"/>
  <c r="B403" i="16"/>
  <c r="I402" i="16"/>
  <c r="H402" i="16"/>
  <c r="G402" i="17"/>
  <c r="G402" i="16"/>
  <c r="F402" i="17"/>
  <c r="F402" i="16"/>
  <c r="E402" i="16"/>
  <c r="E402" i="17"/>
  <c r="D402" i="16"/>
  <c r="D402" i="17"/>
  <c r="C402" i="16"/>
  <c r="B402" i="16"/>
  <c r="I401" i="16"/>
  <c r="H401" i="16"/>
  <c r="G401" i="17"/>
  <c r="G401" i="16"/>
  <c r="F401" i="17"/>
  <c r="F401" i="16"/>
  <c r="E401" i="16"/>
  <c r="E401" i="17"/>
  <c r="D401" i="16"/>
  <c r="D401" i="17"/>
  <c r="C401" i="16"/>
  <c r="B401" i="16"/>
  <c r="I400" i="16"/>
  <c r="H400" i="16"/>
  <c r="G400" i="17"/>
  <c r="G400" i="16"/>
  <c r="F400" i="17"/>
  <c r="F400" i="16"/>
  <c r="E400" i="16"/>
  <c r="E400" i="17"/>
  <c r="D400" i="16"/>
  <c r="D400" i="17"/>
  <c r="C400" i="16"/>
  <c r="B400" i="16"/>
  <c r="I398" i="16"/>
  <c r="H398" i="16"/>
  <c r="G398" i="17"/>
  <c r="G398" i="16"/>
  <c r="F398" i="17"/>
  <c r="F398" i="16"/>
  <c r="E398" i="16"/>
  <c r="E398" i="17"/>
  <c r="D398" i="16"/>
  <c r="D398" i="17"/>
  <c r="C398" i="16"/>
  <c r="B398" i="16"/>
  <c r="I396" i="16"/>
  <c r="H396" i="16"/>
  <c r="G396" i="17"/>
  <c r="G396" i="16"/>
  <c r="F396" i="17"/>
  <c r="F396" i="16"/>
  <c r="E396" i="16"/>
  <c r="E396" i="17"/>
  <c r="D396" i="16"/>
  <c r="D396" i="17"/>
  <c r="C396" i="16"/>
  <c r="B396" i="16"/>
  <c r="I391" i="16"/>
  <c r="H391" i="16"/>
  <c r="G391" i="17"/>
  <c r="G391" i="16"/>
  <c r="F391" i="17"/>
  <c r="F391" i="16"/>
  <c r="E391" i="16"/>
  <c r="E391" i="17"/>
  <c r="D391" i="16"/>
  <c r="D391" i="17"/>
  <c r="C391" i="16"/>
  <c r="B391" i="16"/>
  <c r="I390" i="16"/>
  <c r="H390" i="16"/>
  <c r="G390" i="17"/>
  <c r="G390" i="16"/>
  <c r="F390" i="17"/>
  <c r="F390" i="16"/>
  <c r="E390" i="16"/>
  <c r="E390" i="17"/>
  <c r="D390" i="16"/>
  <c r="D390" i="17"/>
  <c r="C390" i="16"/>
  <c r="B390" i="16"/>
  <c r="I389" i="16"/>
  <c r="H389" i="16"/>
  <c r="G389" i="17"/>
  <c r="G389" i="16"/>
  <c r="F389" i="17"/>
  <c r="F389" i="16"/>
  <c r="E389" i="16"/>
  <c r="E389" i="17"/>
  <c r="D389" i="16"/>
  <c r="D389" i="17"/>
  <c r="C389" i="16"/>
  <c r="B389" i="16"/>
  <c r="I388" i="16"/>
  <c r="H388" i="16"/>
  <c r="G388" i="17"/>
  <c r="G388" i="16"/>
  <c r="F388" i="17"/>
  <c r="F388" i="16"/>
  <c r="E388" i="16"/>
  <c r="E388" i="17"/>
  <c r="D388" i="16"/>
  <c r="D388" i="17"/>
  <c r="C388" i="16"/>
  <c r="B388" i="16"/>
  <c r="I386" i="16"/>
  <c r="H386" i="16"/>
  <c r="G386" i="17"/>
  <c r="G386" i="16"/>
  <c r="F386" i="17"/>
  <c r="F386" i="16"/>
  <c r="E386" i="16"/>
  <c r="E386" i="17"/>
  <c r="D386" i="16"/>
  <c r="D386" i="17"/>
  <c r="C386" i="16"/>
  <c r="B386" i="16"/>
  <c r="I383" i="16"/>
  <c r="H383" i="16"/>
  <c r="G383" i="17"/>
  <c r="G383" i="16"/>
  <c r="F383" i="17"/>
  <c r="F383" i="16"/>
  <c r="E383" i="16"/>
  <c r="E383" i="17"/>
  <c r="D383" i="16"/>
  <c r="D383" i="17"/>
  <c r="C383" i="16"/>
  <c r="B383" i="16"/>
  <c r="I382" i="16"/>
  <c r="H382" i="16"/>
  <c r="G382" i="17"/>
  <c r="G382" i="16"/>
  <c r="F382" i="17"/>
  <c r="F382" i="16"/>
  <c r="E382" i="16"/>
  <c r="E382" i="17"/>
  <c r="D382" i="16"/>
  <c r="D382" i="17"/>
  <c r="C382" i="16"/>
  <c r="B382" i="16"/>
  <c r="I381" i="16"/>
  <c r="H381" i="16"/>
  <c r="G381" i="17"/>
  <c r="G381" i="16"/>
  <c r="F381" i="17"/>
  <c r="F381" i="16"/>
  <c r="E381" i="16"/>
  <c r="E381" i="17"/>
  <c r="D381" i="16"/>
  <c r="D381" i="17"/>
  <c r="C381" i="16"/>
  <c r="B381" i="16"/>
  <c r="I380" i="16"/>
  <c r="H380" i="16"/>
  <c r="G380" i="17"/>
  <c r="G380" i="16"/>
  <c r="F380" i="17"/>
  <c r="F380" i="16"/>
  <c r="E380" i="16"/>
  <c r="E380" i="17"/>
  <c r="D380" i="16"/>
  <c r="D380" i="17"/>
  <c r="C380" i="16"/>
  <c r="B380" i="16"/>
  <c r="I378" i="16"/>
  <c r="H378" i="16"/>
  <c r="G378" i="17"/>
  <c r="G378" i="16"/>
  <c r="F378" i="17"/>
  <c r="F378" i="16"/>
  <c r="E378" i="16"/>
  <c r="E378" i="17"/>
  <c r="D378" i="16"/>
  <c r="D378" i="17"/>
  <c r="C378" i="16"/>
  <c r="B378" i="16"/>
  <c r="I376" i="16"/>
  <c r="H376" i="16"/>
  <c r="G376" i="17"/>
  <c r="G376" i="16"/>
  <c r="F376" i="17"/>
  <c r="F376" i="16"/>
  <c r="E376" i="16"/>
  <c r="E376" i="17"/>
  <c r="D376" i="16"/>
  <c r="D376" i="17"/>
  <c r="C376" i="16"/>
  <c r="B376" i="16"/>
  <c r="I371" i="16"/>
  <c r="H371" i="16"/>
  <c r="G371" i="17"/>
  <c r="G371" i="16"/>
  <c r="F371" i="17"/>
  <c r="F371" i="16"/>
  <c r="E371" i="16"/>
  <c r="E371" i="17"/>
  <c r="D371" i="16"/>
  <c r="D371" i="17"/>
  <c r="C371" i="16"/>
  <c r="B371" i="16"/>
  <c r="I370" i="16"/>
  <c r="H370" i="16"/>
  <c r="G370" i="17"/>
  <c r="G370" i="16"/>
  <c r="F370" i="17"/>
  <c r="F370" i="16"/>
  <c r="E370" i="16"/>
  <c r="E370" i="17"/>
  <c r="D370" i="16"/>
  <c r="D370" i="17"/>
  <c r="C370" i="16"/>
  <c r="B370" i="16"/>
  <c r="I369" i="16"/>
  <c r="H369" i="16"/>
  <c r="G369" i="17"/>
  <c r="G369" i="16"/>
  <c r="F369" i="17"/>
  <c r="F369" i="16"/>
  <c r="E369" i="16"/>
  <c r="E369" i="17"/>
  <c r="D369" i="16"/>
  <c r="D369" i="17"/>
  <c r="C369" i="16"/>
  <c r="B369" i="16"/>
  <c r="I368" i="16"/>
  <c r="H368" i="16"/>
  <c r="G368" i="17"/>
  <c r="G368" i="16"/>
  <c r="F368" i="17"/>
  <c r="F368" i="16"/>
  <c r="E368" i="16"/>
  <c r="E368" i="17"/>
  <c r="D368" i="16"/>
  <c r="D368" i="17"/>
  <c r="C368" i="16"/>
  <c r="B368" i="16"/>
  <c r="I366" i="16"/>
  <c r="H366" i="16"/>
  <c r="G366" i="17"/>
  <c r="G366" i="16"/>
  <c r="F366" i="17"/>
  <c r="F366" i="16"/>
  <c r="E366" i="16"/>
  <c r="E366" i="17"/>
  <c r="D366" i="16"/>
  <c r="D366" i="17"/>
  <c r="C366" i="16"/>
  <c r="B366" i="16"/>
  <c r="I363" i="16"/>
  <c r="H363" i="16"/>
  <c r="G363" i="17"/>
  <c r="G363" i="16"/>
  <c r="F363" i="17"/>
  <c r="F363" i="16"/>
  <c r="E363" i="16"/>
  <c r="E363" i="17"/>
  <c r="D363" i="16"/>
  <c r="D363" i="17"/>
  <c r="C363" i="16"/>
  <c r="B363" i="16"/>
  <c r="I362" i="16"/>
  <c r="H362" i="16"/>
  <c r="G362" i="17"/>
  <c r="G362" i="16"/>
  <c r="F362" i="17"/>
  <c r="F362" i="16"/>
  <c r="E362" i="16"/>
  <c r="E362" i="17"/>
  <c r="D362" i="16"/>
  <c r="D362" i="17"/>
  <c r="C362" i="16"/>
  <c r="B362" i="16"/>
  <c r="I361" i="16"/>
  <c r="H361" i="16"/>
  <c r="G361" i="17"/>
  <c r="G361" i="16"/>
  <c r="F361" i="17"/>
  <c r="F361" i="16"/>
  <c r="E361" i="16"/>
  <c r="E361" i="17"/>
  <c r="D361" i="16"/>
  <c r="D361" i="17"/>
  <c r="C361" i="16"/>
  <c r="B361" i="16"/>
  <c r="I360" i="16"/>
  <c r="H360" i="16"/>
  <c r="G360" i="17"/>
  <c r="G360" i="16"/>
  <c r="F360" i="17"/>
  <c r="F360" i="16"/>
  <c r="E360" i="16"/>
  <c r="E360" i="17"/>
  <c r="D360" i="16"/>
  <c r="D360" i="17"/>
  <c r="C360" i="16"/>
  <c r="B360" i="16"/>
  <c r="I358" i="16"/>
  <c r="H358" i="16"/>
  <c r="G358" i="17"/>
  <c r="G358" i="16"/>
  <c r="F358" i="17"/>
  <c r="F358" i="16"/>
  <c r="E358" i="16"/>
  <c r="E358" i="17"/>
  <c r="D358" i="16"/>
  <c r="D358" i="17"/>
  <c r="C358" i="16"/>
  <c r="B358" i="16"/>
  <c r="I356" i="16"/>
  <c r="H356" i="16"/>
  <c r="G356" i="17"/>
  <c r="G356" i="16"/>
  <c r="F356" i="17"/>
  <c r="F356" i="16"/>
  <c r="E356" i="16"/>
  <c r="E356" i="17"/>
  <c r="D356" i="16"/>
  <c r="D356" i="17"/>
  <c r="C356" i="16"/>
  <c r="B356" i="16"/>
  <c r="I351" i="16"/>
  <c r="H351" i="16"/>
  <c r="G351" i="17"/>
  <c r="G351" i="16"/>
  <c r="F351" i="17"/>
  <c r="F351" i="16"/>
  <c r="E351" i="16"/>
  <c r="E351" i="17"/>
  <c r="D351" i="16"/>
  <c r="D351" i="17"/>
  <c r="C351" i="16"/>
  <c r="B351" i="16"/>
  <c r="I350" i="16"/>
  <c r="H350" i="16"/>
  <c r="G350" i="17"/>
  <c r="G350" i="16"/>
  <c r="F350" i="17"/>
  <c r="F350" i="16"/>
  <c r="E350" i="16"/>
  <c r="E350" i="17"/>
  <c r="D350" i="16"/>
  <c r="D350" i="17"/>
  <c r="C350" i="16"/>
  <c r="B350" i="16"/>
  <c r="I349" i="16"/>
  <c r="H349" i="16"/>
  <c r="G349" i="17"/>
  <c r="G349" i="16"/>
  <c r="F349" i="17"/>
  <c r="F349" i="16"/>
  <c r="E349" i="16"/>
  <c r="E349" i="17"/>
  <c r="D349" i="16"/>
  <c r="D349" i="17"/>
  <c r="C349" i="16"/>
  <c r="B349" i="16"/>
  <c r="I348" i="16"/>
  <c r="H348" i="16"/>
  <c r="G348" i="17"/>
  <c r="G348" i="16"/>
  <c r="F348" i="17"/>
  <c r="F348" i="16"/>
  <c r="E348" i="16"/>
  <c r="E348" i="17"/>
  <c r="D348" i="16"/>
  <c r="D348" i="17"/>
  <c r="C348" i="16"/>
  <c r="B348" i="16"/>
  <c r="I346" i="16"/>
  <c r="H346" i="16"/>
  <c r="G346" i="17"/>
  <c r="G346" i="16"/>
  <c r="F346" i="17"/>
  <c r="F346" i="16"/>
  <c r="E346" i="16"/>
  <c r="E346" i="17"/>
  <c r="D346" i="16"/>
  <c r="D346" i="17"/>
  <c r="C346" i="16"/>
  <c r="B346" i="16"/>
  <c r="I343" i="16"/>
  <c r="H343" i="16"/>
  <c r="G343" i="17"/>
  <c r="G343" i="16"/>
  <c r="F343" i="17"/>
  <c r="F343" i="16"/>
  <c r="E343" i="16"/>
  <c r="E343" i="17"/>
  <c r="D343" i="16"/>
  <c r="D343" i="17"/>
  <c r="C343" i="16"/>
  <c r="B343" i="16"/>
  <c r="I342" i="16"/>
  <c r="H342" i="16"/>
  <c r="G342" i="17"/>
  <c r="G342" i="16"/>
  <c r="F342" i="17"/>
  <c r="F342" i="16"/>
  <c r="E342" i="16"/>
  <c r="E342" i="17"/>
  <c r="D342" i="16"/>
  <c r="D342" i="17"/>
  <c r="C342" i="16"/>
  <c r="B342" i="16"/>
  <c r="I341" i="16"/>
  <c r="H341" i="16"/>
  <c r="G341" i="17"/>
  <c r="G341" i="16"/>
  <c r="F341" i="17"/>
  <c r="F341" i="16"/>
  <c r="E341" i="16"/>
  <c r="E341" i="17"/>
  <c r="D341" i="16"/>
  <c r="D341" i="17"/>
  <c r="C341" i="16"/>
  <c r="B341" i="16"/>
  <c r="I340" i="16"/>
  <c r="H340" i="16"/>
  <c r="G340" i="17"/>
  <c r="G340" i="16"/>
  <c r="F340" i="17"/>
  <c r="F340" i="16"/>
  <c r="E340" i="16"/>
  <c r="E340" i="17"/>
  <c r="D340" i="16"/>
  <c r="D340" i="17"/>
  <c r="C340" i="16"/>
  <c r="B340" i="16"/>
  <c r="I338" i="16"/>
  <c r="H338" i="16"/>
  <c r="G338" i="17"/>
  <c r="G338" i="16"/>
  <c r="F338" i="17"/>
  <c r="F338" i="16"/>
  <c r="E338" i="16"/>
  <c r="E338" i="17"/>
  <c r="D338" i="16"/>
  <c r="D338" i="17"/>
  <c r="C338" i="16"/>
  <c r="B338" i="16"/>
  <c r="I336" i="16"/>
  <c r="H336" i="16"/>
  <c r="G336" i="17"/>
  <c r="G336" i="16"/>
  <c r="F336" i="17"/>
  <c r="F336" i="16"/>
  <c r="E336" i="16"/>
  <c r="E336" i="17"/>
  <c r="D336" i="16"/>
  <c r="D336" i="17"/>
  <c r="C336" i="16"/>
  <c r="B336" i="16"/>
  <c r="I330" i="16"/>
  <c r="H330" i="16"/>
  <c r="G330" i="17"/>
  <c r="G330" i="16"/>
  <c r="F330" i="17"/>
  <c r="F330" i="16"/>
  <c r="E330" i="16"/>
  <c r="E330" i="17"/>
  <c r="D330" i="16"/>
  <c r="D330" i="17"/>
  <c r="C330" i="16"/>
  <c r="B330" i="16"/>
  <c r="I329" i="16"/>
  <c r="H329" i="16"/>
  <c r="G329" i="17"/>
  <c r="G329" i="16"/>
  <c r="F329" i="17"/>
  <c r="F329" i="16"/>
  <c r="E329" i="16"/>
  <c r="E329" i="17"/>
  <c r="D329" i="16"/>
  <c r="D329" i="17"/>
  <c r="C329" i="16"/>
  <c r="B329" i="16"/>
  <c r="I328" i="16"/>
  <c r="H328" i="16"/>
  <c r="G328" i="17"/>
  <c r="G328" i="16"/>
  <c r="F328" i="17"/>
  <c r="F328" i="16"/>
  <c r="E328" i="16"/>
  <c r="E328" i="17"/>
  <c r="D328" i="16"/>
  <c r="D328" i="17"/>
  <c r="C328" i="16"/>
  <c r="B328" i="16"/>
  <c r="I327" i="16"/>
  <c r="H327" i="16"/>
  <c r="G327" i="17"/>
  <c r="G327" i="16"/>
  <c r="F327" i="17"/>
  <c r="F327" i="16"/>
  <c r="E327" i="16"/>
  <c r="E327" i="17"/>
  <c r="D327" i="16"/>
  <c r="D327" i="17"/>
  <c r="C327" i="16"/>
  <c r="B327" i="16"/>
  <c r="I325" i="16"/>
  <c r="H325" i="16"/>
  <c r="G325" i="17"/>
  <c r="G325" i="16"/>
  <c r="F325" i="17"/>
  <c r="F325" i="16"/>
  <c r="E325" i="16"/>
  <c r="E325" i="17"/>
  <c r="D325" i="16"/>
  <c r="D325" i="17"/>
  <c r="C325" i="16"/>
  <c r="B325" i="16"/>
  <c r="I322" i="16"/>
  <c r="H322" i="16"/>
  <c r="G322" i="17"/>
  <c r="G322" i="16"/>
  <c r="F322" i="17"/>
  <c r="F322" i="16"/>
  <c r="E322" i="16"/>
  <c r="E322" i="17"/>
  <c r="D322" i="16"/>
  <c r="D322" i="17"/>
  <c r="C322" i="16"/>
  <c r="B322" i="16"/>
  <c r="I321" i="16"/>
  <c r="H321" i="16"/>
  <c r="G321" i="17"/>
  <c r="G321" i="16"/>
  <c r="F321" i="17"/>
  <c r="F321" i="16"/>
  <c r="E321" i="16"/>
  <c r="E321" i="17"/>
  <c r="D321" i="16"/>
  <c r="D321" i="17"/>
  <c r="C321" i="16"/>
  <c r="B321" i="16"/>
  <c r="I320" i="16"/>
  <c r="H320" i="16"/>
  <c r="G320" i="17"/>
  <c r="G320" i="16"/>
  <c r="F320" i="17"/>
  <c r="F320" i="16"/>
  <c r="E320" i="16"/>
  <c r="E320" i="17"/>
  <c r="D320" i="16"/>
  <c r="D320" i="17"/>
  <c r="C320" i="16"/>
  <c r="B320" i="16"/>
  <c r="I319" i="16"/>
  <c r="H319" i="16"/>
  <c r="G319" i="17"/>
  <c r="G319" i="16"/>
  <c r="F319" i="17"/>
  <c r="F319" i="16"/>
  <c r="E319" i="16"/>
  <c r="E319" i="17"/>
  <c r="D319" i="16"/>
  <c r="D319" i="17"/>
  <c r="C319" i="16"/>
  <c r="B319" i="16"/>
  <c r="I317" i="16"/>
  <c r="H317" i="16"/>
  <c r="G317" i="17"/>
  <c r="G317" i="16"/>
  <c r="F317" i="17"/>
  <c r="F317" i="16"/>
  <c r="E317" i="16"/>
  <c r="E317" i="17"/>
  <c r="D317" i="16"/>
  <c r="D317" i="17"/>
  <c r="C317" i="16"/>
  <c r="B317" i="16"/>
  <c r="I315" i="16"/>
  <c r="H315" i="16"/>
  <c r="G315" i="17"/>
  <c r="G315" i="16"/>
  <c r="F315" i="17"/>
  <c r="F315" i="16"/>
  <c r="E315" i="16"/>
  <c r="E315" i="17"/>
  <c r="D315" i="16"/>
  <c r="D315" i="17"/>
  <c r="C315" i="16"/>
  <c r="B315" i="16"/>
  <c r="I310" i="16"/>
  <c r="H310" i="16"/>
  <c r="G310" i="17"/>
  <c r="G310" i="16"/>
  <c r="F310" i="17"/>
  <c r="F310" i="16"/>
  <c r="E310" i="16"/>
  <c r="E310" i="17"/>
  <c r="D310" i="16"/>
  <c r="D310" i="17"/>
  <c r="C310" i="16"/>
  <c r="B310" i="16"/>
  <c r="I309" i="16"/>
  <c r="H309" i="16"/>
  <c r="G309" i="17"/>
  <c r="G309" i="16"/>
  <c r="F309" i="17"/>
  <c r="F309" i="16"/>
  <c r="E309" i="16"/>
  <c r="E309" i="17"/>
  <c r="D309" i="16"/>
  <c r="D309" i="17"/>
  <c r="C309" i="16"/>
  <c r="B309" i="16"/>
  <c r="I308" i="16"/>
  <c r="H308" i="16"/>
  <c r="G308" i="17"/>
  <c r="G308" i="16"/>
  <c r="F308" i="17"/>
  <c r="F308" i="16"/>
  <c r="E308" i="16"/>
  <c r="E308" i="17"/>
  <c r="D308" i="16"/>
  <c r="D308" i="17"/>
  <c r="C308" i="16"/>
  <c r="B308" i="16"/>
  <c r="I307" i="16"/>
  <c r="H307" i="16"/>
  <c r="G307" i="17"/>
  <c r="G307" i="16"/>
  <c r="F307" i="17"/>
  <c r="F307" i="16"/>
  <c r="E307" i="16"/>
  <c r="E307" i="17"/>
  <c r="D307" i="16"/>
  <c r="D307" i="17"/>
  <c r="C307" i="16"/>
  <c r="B307" i="16"/>
  <c r="I305" i="16"/>
  <c r="H305" i="16"/>
  <c r="G305" i="17"/>
  <c r="G305" i="16"/>
  <c r="F305" i="17"/>
  <c r="F305" i="16"/>
  <c r="E305" i="16"/>
  <c r="E305" i="17"/>
  <c r="D305" i="16"/>
  <c r="D305" i="17"/>
  <c r="C305" i="16"/>
  <c r="B305" i="16"/>
  <c r="I302" i="16"/>
  <c r="H302" i="16"/>
  <c r="G302" i="17"/>
  <c r="G302" i="16"/>
  <c r="F302" i="17"/>
  <c r="F302" i="16"/>
  <c r="E302" i="16"/>
  <c r="E302" i="17"/>
  <c r="D302" i="16"/>
  <c r="D302" i="17"/>
  <c r="C302" i="16"/>
  <c r="B302" i="16"/>
  <c r="I301" i="16"/>
  <c r="H301" i="16"/>
  <c r="G301" i="17"/>
  <c r="G301" i="16"/>
  <c r="F301" i="17"/>
  <c r="F301" i="16"/>
  <c r="E301" i="16"/>
  <c r="E301" i="17"/>
  <c r="D301" i="16"/>
  <c r="D301" i="17"/>
  <c r="C301" i="16"/>
  <c r="B301" i="16"/>
  <c r="I300" i="16"/>
  <c r="H300" i="16"/>
  <c r="G300" i="17"/>
  <c r="G300" i="16"/>
  <c r="F300" i="17"/>
  <c r="F300" i="16"/>
  <c r="E300" i="16"/>
  <c r="E300" i="17"/>
  <c r="D300" i="16"/>
  <c r="D300" i="17"/>
  <c r="C300" i="16"/>
  <c r="B300" i="16"/>
  <c r="I299" i="16"/>
  <c r="H299" i="16"/>
  <c r="G299" i="17"/>
  <c r="G299" i="16"/>
  <c r="F299" i="17"/>
  <c r="F299" i="16"/>
  <c r="E299" i="16"/>
  <c r="E299" i="17"/>
  <c r="D299" i="16"/>
  <c r="D299" i="17"/>
  <c r="C299" i="16"/>
  <c r="B299" i="16"/>
  <c r="I297" i="16"/>
  <c r="H297" i="16"/>
  <c r="G297" i="17"/>
  <c r="G297" i="16"/>
  <c r="F297" i="17"/>
  <c r="F297" i="16"/>
  <c r="E297" i="16"/>
  <c r="E297" i="17"/>
  <c r="D297" i="16"/>
  <c r="D297" i="17"/>
  <c r="C297" i="16"/>
  <c r="B297" i="16"/>
  <c r="I295" i="16"/>
  <c r="H295" i="16"/>
  <c r="G295" i="17"/>
  <c r="G295" i="16"/>
  <c r="F295" i="17"/>
  <c r="F295" i="16"/>
  <c r="E295" i="16"/>
  <c r="E295" i="17"/>
  <c r="D295" i="16"/>
  <c r="D295" i="17"/>
  <c r="C295" i="16"/>
  <c r="B295" i="16"/>
  <c r="I290" i="16"/>
  <c r="H290" i="16"/>
  <c r="G290" i="17"/>
  <c r="G290" i="16"/>
  <c r="F290" i="17"/>
  <c r="F290" i="16"/>
  <c r="E290" i="16"/>
  <c r="E290" i="17"/>
  <c r="D290" i="16"/>
  <c r="D290" i="17"/>
  <c r="C290" i="16"/>
  <c r="B290" i="16"/>
  <c r="I289" i="16"/>
  <c r="H289" i="16"/>
  <c r="G289" i="17"/>
  <c r="G289" i="16"/>
  <c r="F289" i="17"/>
  <c r="F289" i="16"/>
  <c r="E289" i="16"/>
  <c r="E289" i="17"/>
  <c r="D289" i="16"/>
  <c r="D289" i="17"/>
  <c r="C289" i="16"/>
  <c r="B289" i="16"/>
  <c r="I288" i="16"/>
  <c r="H288" i="16"/>
  <c r="G288" i="17"/>
  <c r="G288" i="16"/>
  <c r="F288" i="17"/>
  <c r="F288" i="16"/>
  <c r="E288" i="16"/>
  <c r="E288" i="17"/>
  <c r="D288" i="16"/>
  <c r="D288" i="17"/>
  <c r="C288" i="16"/>
  <c r="B288" i="16"/>
  <c r="I287" i="16"/>
  <c r="H287" i="16"/>
  <c r="G287" i="17"/>
  <c r="G287" i="16"/>
  <c r="F287" i="17"/>
  <c r="F287" i="16"/>
  <c r="E287" i="16"/>
  <c r="E287" i="17"/>
  <c r="D287" i="16"/>
  <c r="D287" i="17"/>
  <c r="C287" i="16"/>
  <c r="B287" i="16"/>
  <c r="I285" i="16"/>
  <c r="H285" i="16"/>
  <c r="G285" i="17"/>
  <c r="G285" i="16"/>
  <c r="F285" i="17"/>
  <c r="F285" i="16"/>
  <c r="E285" i="16"/>
  <c r="E285" i="17"/>
  <c r="D285" i="16"/>
  <c r="D285" i="17"/>
  <c r="C285" i="16"/>
  <c r="B285" i="16"/>
  <c r="I282" i="16"/>
  <c r="H282" i="16"/>
  <c r="G282" i="17"/>
  <c r="G282" i="16"/>
  <c r="F282" i="17"/>
  <c r="F282" i="16"/>
  <c r="E282" i="16"/>
  <c r="E282" i="17"/>
  <c r="D282" i="16"/>
  <c r="D282" i="17"/>
  <c r="C282" i="16"/>
  <c r="B282" i="16"/>
  <c r="I281" i="16"/>
  <c r="H281" i="16"/>
  <c r="G281" i="17"/>
  <c r="G281" i="16"/>
  <c r="F281" i="17"/>
  <c r="F281" i="16"/>
  <c r="E281" i="16"/>
  <c r="E281" i="17"/>
  <c r="D281" i="16"/>
  <c r="D281" i="17"/>
  <c r="C281" i="16"/>
  <c r="B281" i="16"/>
  <c r="I280" i="16"/>
  <c r="H280" i="16"/>
  <c r="G280" i="17"/>
  <c r="G280" i="16"/>
  <c r="F280" i="17"/>
  <c r="F280" i="16"/>
  <c r="E280" i="16"/>
  <c r="E280" i="17"/>
  <c r="D280" i="16"/>
  <c r="D280" i="17"/>
  <c r="C280" i="16"/>
  <c r="B280" i="16"/>
  <c r="I279" i="16"/>
  <c r="H279" i="16"/>
  <c r="G279" i="17"/>
  <c r="G279" i="16"/>
  <c r="F279" i="17"/>
  <c r="F279" i="16"/>
  <c r="E279" i="16"/>
  <c r="E279" i="17"/>
  <c r="D279" i="16"/>
  <c r="D279" i="17"/>
  <c r="C279" i="16"/>
  <c r="B279" i="16"/>
  <c r="I277" i="16"/>
  <c r="H277" i="16"/>
  <c r="G277" i="17"/>
  <c r="G277" i="16"/>
  <c r="F277" i="17"/>
  <c r="F277" i="16"/>
  <c r="E277" i="16"/>
  <c r="E277" i="17"/>
  <c r="D277" i="16"/>
  <c r="D277" i="17"/>
  <c r="C277" i="16"/>
  <c r="B277" i="16"/>
  <c r="I275" i="16"/>
  <c r="H275" i="16"/>
  <c r="G275" i="17"/>
  <c r="G275" i="16"/>
  <c r="F275" i="17"/>
  <c r="F275" i="16"/>
  <c r="E275" i="16"/>
  <c r="E275" i="17"/>
  <c r="D275" i="16"/>
  <c r="D275" i="17"/>
  <c r="C275" i="16"/>
  <c r="B275" i="16"/>
  <c r="I270" i="16"/>
  <c r="H270" i="16"/>
  <c r="G270" i="17"/>
  <c r="G270" i="16"/>
  <c r="F270" i="17"/>
  <c r="F270" i="16"/>
  <c r="E270" i="16"/>
  <c r="E270" i="17"/>
  <c r="D270" i="16"/>
  <c r="D270" i="17"/>
  <c r="C270" i="16"/>
  <c r="B270" i="16"/>
  <c r="I269" i="16"/>
  <c r="H269" i="16"/>
  <c r="G269" i="17"/>
  <c r="G269" i="16"/>
  <c r="F269" i="17"/>
  <c r="F269" i="16"/>
  <c r="E269" i="16"/>
  <c r="E269" i="17"/>
  <c r="D269" i="16"/>
  <c r="D269" i="17"/>
  <c r="C269" i="16"/>
  <c r="B269" i="16"/>
  <c r="I268" i="16"/>
  <c r="H268" i="16"/>
  <c r="G268" i="17"/>
  <c r="G268" i="16"/>
  <c r="F268" i="17"/>
  <c r="F268" i="16"/>
  <c r="E268" i="16"/>
  <c r="E268" i="17"/>
  <c r="D268" i="16"/>
  <c r="D268" i="17"/>
  <c r="C268" i="16"/>
  <c r="B268" i="16"/>
  <c r="I267" i="16"/>
  <c r="H267" i="16"/>
  <c r="G267" i="17"/>
  <c r="G267" i="16"/>
  <c r="F267" i="17"/>
  <c r="F267" i="16"/>
  <c r="E267" i="16"/>
  <c r="E267" i="17"/>
  <c r="D267" i="16"/>
  <c r="D267" i="17"/>
  <c r="C267" i="16"/>
  <c r="B267" i="16"/>
  <c r="I265" i="16"/>
  <c r="H265" i="16"/>
  <c r="G265" i="17"/>
  <c r="G265" i="16"/>
  <c r="F265" i="17"/>
  <c r="F265" i="16"/>
  <c r="E265" i="16"/>
  <c r="E265" i="17"/>
  <c r="D265" i="16"/>
  <c r="D265" i="17"/>
  <c r="C265" i="16"/>
  <c r="B265" i="16"/>
  <c r="I262" i="16"/>
  <c r="H262" i="16"/>
  <c r="G262" i="17"/>
  <c r="G262" i="16"/>
  <c r="F262" i="17"/>
  <c r="F262" i="16"/>
  <c r="E262" i="16"/>
  <c r="E262" i="17"/>
  <c r="D262" i="16"/>
  <c r="D262" i="17"/>
  <c r="C262" i="16"/>
  <c r="B262" i="16"/>
  <c r="I261" i="16"/>
  <c r="H261" i="16"/>
  <c r="G261" i="17"/>
  <c r="G261" i="16"/>
  <c r="F261" i="17"/>
  <c r="F261" i="16"/>
  <c r="E261" i="16"/>
  <c r="E261" i="17"/>
  <c r="D261" i="16"/>
  <c r="D261" i="17"/>
  <c r="C261" i="16"/>
  <c r="B261" i="16"/>
  <c r="I260" i="16"/>
  <c r="H260" i="16"/>
  <c r="G260" i="17"/>
  <c r="G260" i="16"/>
  <c r="F260" i="17"/>
  <c r="F260" i="16"/>
  <c r="E260" i="16"/>
  <c r="E260" i="17"/>
  <c r="D260" i="16"/>
  <c r="D260" i="17"/>
  <c r="C260" i="16"/>
  <c r="B260" i="16"/>
  <c r="I259" i="16"/>
  <c r="H259" i="16"/>
  <c r="G259" i="17"/>
  <c r="G259" i="16"/>
  <c r="F259" i="17"/>
  <c r="F259" i="16"/>
  <c r="E259" i="16"/>
  <c r="E259" i="17"/>
  <c r="D259" i="16"/>
  <c r="D259" i="17"/>
  <c r="C259" i="16"/>
  <c r="B259" i="16"/>
  <c r="I257" i="16"/>
  <c r="H257" i="16"/>
  <c r="G257" i="17"/>
  <c r="G257" i="16"/>
  <c r="F257" i="17"/>
  <c r="F257" i="16"/>
  <c r="E257" i="16"/>
  <c r="E257" i="17"/>
  <c r="D257" i="16"/>
  <c r="D257" i="17"/>
  <c r="C257" i="16"/>
  <c r="B257" i="16"/>
  <c r="I255" i="16"/>
  <c r="H255" i="16"/>
  <c r="G255" i="17"/>
  <c r="G255" i="16"/>
  <c r="F255" i="17"/>
  <c r="F255" i="16"/>
  <c r="E255" i="16"/>
  <c r="E255" i="17"/>
  <c r="D255" i="16"/>
  <c r="D255" i="17"/>
  <c r="C255" i="16"/>
  <c r="B255" i="16"/>
  <c r="I250" i="16"/>
  <c r="H250" i="16"/>
  <c r="G250" i="17"/>
  <c r="G250" i="16"/>
  <c r="F250" i="17"/>
  <c r="F250" i="16"/>
  <c r="E250" i="16"/>
  <c r="E250" i="17"/>
  <c r="D250" i="16"/>
  <c r="D250" i="17"/>
  <c r="C250" i="16"/>
  <c r="B250" i="16"/>
  <c r="I249" i="16"/>
  <c r="H249" i="16"/>
  <c r="G249" i="17"/>
  <c r="G249" i="16"/>
  <c r="F249" i="17"/>
  <c r="F249" i="16"/>
  <c r="E249" i="16"/>
  <c r="E249" i="17"/>
  <c r="D249" i="16"/>
  <c r="D249" i="17"/>
  <c r="C249" i="16"/>
  <c r="B249" i="16"/>
  <c r="I248" i="16"/>
  <c r="H248" i="16"/>
  <c r="G248" i="17"/>
  <c r="G248" i="16"/>
  <c r="F248" i="17"/>
  <c r="F248" i="16"/>
  <c r="E248" i="16"/>
  <c r="E248" i="17"/>
  <c r="D248" i="16"/>
  <c r="D248" i="17"/>
  <c r="C248" i="16"/>
  <c r="B248" i="16"/>
  <c r="I247" i="16"/>
  <c r="H247" i="16"/>
  <c r="G247" i="17"/>
  <c r="G247" i="16"/>
  <c r="F247" i="17"/>
  <c r="F247" i="16"/>
  <c r="E247" i="16"/>
  <c r="E247" i="17"/>
  <c r="D247" i="16"/>
  <c r="D247" i="17"/>
  <c r="C247" i="16"/>
  <c r="B247" i="16"/>
  <c r="I245" i="16"/>
  <c r="H245" i="16"/>
  <c r="G245" i="17"/>
  <c r="G245" i="16"/>
  <c r="F245" i="17"/>
  <c r="F245" i="16"/>
  <c r="E245" i="16"/>
  <c r="E245" i="17"/>
  <c r="D245" i="16"/>
  <c r="D245" i="17"/>
  <c r="C245" i="16"/>
  <c r="B245" i="16"/>
  <c r="I242" i="16"/>
  <c r="H242" i="16"/>
  <c r="G242" i="17"/>
  <c r="G242" i="16"/>
  <c r="F242" i="17"/>
  <c r="F242" i="16"/>
  <c r="E242" i="16"/>
  <c r="E242" i="17"/>
  <c r="D242" i="16"/>
  <c r="D242" i="17"/>
  <c r="C242" i="16"/>
  <c r="B242" i="16"/>
  <c r="I241" i="16"/>
  <c r="H241" i="16"/>
  <c r="G241" i="17"/>
  <c r="G241" i="16"/>
  <c r="F241" i="17"/>
  <c r="F241" i="16"/>
  <c r="E241" i="16"/>
  <c r="E241" i="17"/>
  <c r="D241" i="16"/>
  <c r="D241" i="17"/>
  <c r="C241" i="16"/>
  <c r="B241" i="16"/>
  <c r="I240" i="16"/>
  <c r="H240" i="16"/>
  <c r="G240" i="17"/>
  <c r="G240" i="16"/>
  <c r="F240" i="17"/>
  <c r="F240" i="16"/>
  <c r="E240" i="16"/>
  <c r="E240" i="17"/>
  <c r="D240" i="16"/>
  <c r="D240" i="17"/>
  <c r="C240" i="16"/>
  <c r="B240" i="16"/>
  <c r="I239" i="16"/>
  <c r="H239" i="16"/>
  <c r="G239" i="17"/>
  <c r="G239" i="16"/>
  <c r="F239" i="17"/>
  <c r="F239" i="16"/>
  <c r="E239" i="16"/>
  <c r="E239" i="17"/>
  <c r="D239" i="16"/>
  <c r="D239" i="17"/>
  <c r="C239" i="16"/>
  <c r="B239" i="16"/>
  <c r="I237" i="16"/>
  <c r="H237" i="16"/>
  <c r="G237" i="17"/>
  <c r="G237" i="16"/>
  <c r="F237" i="17"/>
  <c r="F237" i="16"/>
  <c r="E237" i="16"/>
  <c r="E237" i="17"/>
  <c r="D237" i="16"/>
  <c r="D237" i="17"/>
  <c r="C237" i="16"/>
  <c r="B237" i="16"/>
  <c r="I235" i="16"/>
  <c r="H235" i="16"/>
  <c r="G235" i="17"/>
  <c r="G235" i="16"/>
  <c r="F235" i="17"/>
  <c r="F235" i="16"/>
  <c r="E235" i="16"/>
  <c r="E235" i="17"/>
  <c r="D235" i="16"/>
  <c r="D235" i="17"/>
  <c r="C235" i="16"/>
  <c r="B235" i="16"/>
  <c r="I230" i="16"/>
  <c r="H230" i="16"/>
  <c r="G230" i="17"/>
  <c r="G230" i="16"/>
  <c r="F230" i="17"/>
  <c r="F230" i="16"/>
  <c r="E230" i="16"/>
  <c r="E230" i="17"/>
  <c r="D230" i="16"/>
  <c r="D230" i="17"/>
  <c r="C230" i="16"/>
  <c r="B230" i="16"/>
  <c r="I229" i="16"/>
  <c r="H229" i="16"/>
  <c r="G229" i="17"/>
  <c r="G229" i="16"/>
  <c r="F229" i="17"/>
  <c r="F229" i="16"/>
  <c r="E229" i="16"/>
  <c r="E229" i="17"/>
  <c r="D229" i="16"/>
  <c r="D229" i="17"/>
  <c r="C229" i="16"/>
  <c r="B229" i="16"/>
  <c r="I228" i="16"/>
  <c r="H228" i="16"/>
  <c r="G228" i="17"/>
  <c r="G228" i="16"/>
  <c r="F228" i="17"/>
  <c r="F228" i="16"/>
  <c r="E228" i="16"/>
  <c r="E228" i="17"/>
  <c r="D228" i="16"/>
  <c r="D228" i="17"/>
  <c r="C228" i="16"/>
  <c r="B228" i="16"/>
  <c r="I227" i="16"/>
  <c r="H227" i="16"/>
  <c r="G227" i="17"/>
  <c r="G227" i="16"/>
  <c r="F227" i="17"/>
  <c r="F227" i="16"/>
  <c r="E227" i="16"/>
  <c r="E227" i="17"/>
  <c r="D227" i="16"/>
  <c r="D227" i="17"/>
  <c r="C227" i="16"/>
  <c r="B227" i="16"/>
  <c r="I225" i="16"/>
  <c r="H225" i="16"/>
  <c r="G225" i="17"/>
  <c r="G225" i="16"/>
  <c r="F225" i="17"/>
  <c r="F225" i="16"/>
  <c r="E225" i="16"/>
  <c r="E225" i="17"/>
  <c r="D225" i="16"/>
  <c r="D225" i="17"/>
  <c r="C225" i="16"/>
  <c r="B225" i="16"/>
  <c r="I222" i="16"/>
  <c r="H222" i="16"/>
  <c r="G222" i="17"/>
  <c r="G222" i="16"/>
  <c r="F222" i="17"/>
  <c r="F222" i="16"/>
  <c r="E222" i="16"/>
  <c r="E222" i="17"/>
  <c r="D222" i="16"/>
  <c r="D222" i="17"/>
  <c r="C222" i="16"/>
  <c r="B222" i="16"/>
  <c r="I221" i="16"/>
  <c r="H221" i="16"/>
  <c r="G221" i="17"/>
  <c r="G221" i="16"/>
  <c r="F221" i="17"/>
  <c r="F221" i="16"/>
  <c r="E221" i="16"/>
  <c r="E221" i="17"/>
  <c r="D221" i="16"/>
  <c r="D221" i="17"/>
  <c r="C221" i="16"/>
  <c r="B221" i="16"/>
  <c r="I220" i="16"/>
  <c r="H220" i="16"/>
  <c r="G220" i="17"/>
  <c r="G220" i="16"/>
  <c r="F220" i="17"/>
  <c r="F220" i="16"/>
  <c r="E220" i="16"/>
  <c r="E220" i="17"/>
  <c r="D220" i="16"/>
  <c r="D220" i="17"/>
  <c r="C220" i="16"/>
  <c r="B220" i="16"/>
  <c r="I219" i="16"/>
  <c r="H219" i="16"/>
  <c r="G219" i="17"/>
  <c r="G219" i="16"/>
  <c r="F219" i="17"/>
  <c r="F219" i="16"/>
  <c r="E219" i="16"/>
  <c r="E219" i="17"/>
  <c r="D219" i="16"/>
  <c r="D219" i="17"/>
  <c r="C219" i="16"/>
  <c r="B219" i="16"/>
  <c r="I217" i="16"/>
  <c r="H217" i="16"/>
  <c r="G217" i="17"/>
  <c r="G217" i="16"/>
  <c r="F217" i="17"/>
  <c r="F217" i="16"/>
  <c r="E217" i="16"/>
  <c r="E217" i="17"/>
  <c r="D217" i="16"/>
  <c r="D217" i="17"/>
  <c r="C217" i="16"/>
  <c r="B217" i="16"/>
  <c r="I215" i="16"/>
  <c r="H215" i="16"/>
  <c r="G215" i="17"/>
  <c r="G215" i="16"/>
  <c r="F215" i="17"/>
  <c r="F215" i="16"/>
  <c r="E215" i="16"/>
  <c r="E215" i="17"/>
  <c r="D215" i="16"/>
  <c r="D215" i="17"/>
  <c r="C215" i="16"/>
  <c r="B215" i="16"/>
  <c r="I210" i="16"/>
  <c r="H210" i="16"/>
  <c r="G210" i="17"/>
  <c r="G210" i="16"/>
  <c r="F210" i="17"/>
  <c r="F210" i="16"/>
  <c r="E210" i="16"/>
  <c r="E210" i="17"/>
  <c r="D210" i="16"/>
  <c r="D210" i="17"/>
  <c r="C210" i="16"/>
  <c r="B210" i="16"/>
  <c r="I209" i="16"/>
  <c r="H209" i="16"/>
  <c r="G209" i="17"/>
  <c r="G209" i="16"/>
  <c r="F209" i="17"/>
  <c r="F209" i="16"/>
  <c r="E209" i="16"/>
  <c r="E209" i="17"/>
  <c r="D209" i="16"/>
  <c r="D209" i="17"/>
  <c r="C209" i="16"/>
  <c r="B209" i="16"/>
  <c r="I208" i="16"/>
  <c r="H208" i="16"/>
  <c r="G208" i="17"/>
  <c r="G208" i="16"/>
  <c r="F208" i="17"/>
  <c r="F208" i="16"/>
  <c r="E208" i="16"/>
  <c r="E208" i="17"/>
  <c r="D208" i="16"/>
  <c r="D208" i="17"/>
  <c r="C208" i="16"/>
  <c r="B208" i="16"/>
  <c r="I207" i="16"/>
  <c r="H207" i="16"/>
  <c r="G207" i="17"/>
  <c r="G207" i="16"/>
  <c r="F207" i="17"/>
  <c r="F207" i="16"/>
  <c r="E207" i="16"/>
  <c r="E207" i="17"/>
  <c r="D207" i="16"/>
  <c r="D207" i="17"/>
  <c r="C207" i="16"/>
  <c r="B207" i="16"/>
  <c r="I205" i="16"/>
  <c r="H205" i="16"/>
  <c r="G205" i="17"/>
  <c r="G205" i="16"/>
  <c r="F205" i="17"/>
  <c r="F205" i="16"/>
  <c r="E205" i="16"/>
  <c r="E205" i="17"/>
  <c r="D205" i="16"/>
  <c r="D205" i="17"/>
  <c r="C205" i="16"/>
  <c r="B205" i="16"/>
  <c r="I202" i="16"/>
  <c r="H202" i="16"/>
  <c r="G202" i="17"/>
  <c r="G202" i="16"/>
  <c r="F202" i="17"/>
  <c r="F202" i="16"/>
  <c r="E202" i="16"/>
  <c r="E202" i="17"/>
  <c r="D202" i="16"/>
  <c r="D202" i="17"/>
  <c r="C202" i="16"/>
  <c r="B202" i="16"/>
  <c r="I201" i="16"/>
  <c r="H201" i="16"/>
  <c r="G201" i="17"/>
  <c r="G201" i="16"/>
  <c r="F201" i="17"/>
  <c r="F201" i="16"/>
  <c r="E201" i="16"/>
  <c r="E201" i="17"/>
  <c r="D201" i="16"/>
  <c r="D201" i="17"/>
  <c r="C201" i="16"/>
  <c r="B201" i="16"/>
  <c r="I200" i="16"/>
  <c r="H200" i="16"/>
  <c r="G200" i="17"/>
  <c r="G200" i="16"/>
  <c r="F200" i="17"/>
  <c r="F200" i="16"/>
  <c r="E200" i="16"/>
  <c r="E200" i="17"/>
  <c r="D200" i="16"/>
  <c r="D200" i="17"/>
  <c r="C200" i="16"/>
  <c r="B200" i="16"/>
  <c r="I199" i="16"/>
  <c r="H199" i="16"/>
  <c r="G199" i="17"/>
  <c r="G199" i="16"/>
  <c r="F199" i="17"/>
  <c r="F199" i="16"/>
  <c r="E199" i="16"/>
  <c r="E199" i="17"/>
  <c r="D199" i="16"/>
  <c r="D199" i="17"/>
  <c r="C199" i="16"/>
  <c r="B199" i="16"/>
  <c r="I197" i="16"/>
  <c r="H197" i="16"/>
  <c r="G197" i="17"/>
  <c r="G197" i="16"/>
  <c r="F197" i="17"/>
  <c r="F197" i="16"/>
  <c r="E197" i="16"/>
  <c r="E197" i="17"/>
  <c r="D197" i="16"/>
  <c r="D197" i="17"/>
  <c r="C197" i="16"/>
  <c r="B197" i="16"/>
  <c r="I195" i="16"/>
  <c r="H195" i="16"/>
  <c r="G195" i="17"/>
  <c r="G195" i="16"/>
  <c r="F195" i="17"/>
  <c r="F195" i="16"/>
  <c r="E195" i="16"/>
  <c r="E195" i="17"/>
  <c r="D195" i="16"/>
  <c r="D195" i="17"/>
  <c r="C195" i="16"/>
  <c r="B195" i="16"/>
  <c r="I190" i="16"/>
  <c r="H190" i="16"/>
  <c r="G190" i="17"/>
  <c r="G190" i="16"/>
  <c r="F190" i="17"/>
  <c r="F190" i="16"/>
  <c r="E190" i="16"/>
  <c r="E190" i="17"/>
  <c r="D190" i="16"/>
  <c r="D190" i="17"/>
  <c r="C190" i="16"/>
  <c r="B190" i="16"/>
  <c r="I189" i="16"/>
  <c r="H189" i="16"/>
  <c r="G189" i="17"/>
  <c r="G189" i="16"/>
  <c r="F189" i="17"/>
  <c r="F189" i="16"/>
  <c r="E189" i="16"/>
  <c r="E189" i="17"/>
  <c r="D189" i="16"/>
  <c r="D189" i="17"/>
  <c r="C189" i="16"/>
  <c r="B189" i="16"/>
  <c r="I188" i="16"/>
  <c r="H188" i="16"/>
  <c r="G188" i="17"/>
  <c r="G188" i="16"/>
  <c r="F188" i="17"/>
  <c r="F188" i="16"/>
  <c r="E188" i="16"/>
  <c r="E188" i="17"/>
  <c r="D188" i="16"/>
  <c r="D188" i="17"/>
  <c r="C188" i="16"/>
  <c r="B188" i="16"/>
  <c r="I187" i="16"/>
  <c r="H187" i="16"/>
  <c r="G187" i="17"/>
  <c r="G187" i="16"/>
  <c r="F187" i="17"/>
  <c r="F187" i="16"/>
  <c r="E187" i="16"/>
  <c r="E187" i="17"/>
  <c r="D187" i="16"/>
  <c r="D187" i="17"/>
  <c r="C187" i="16"/>
  <c r="B187" i="16"/>
  <c r="I185" i="16"/>
  <c r="H185" i="16"/>
  <c r="G185" i="17"/>
  <c r="G185" i="16"/>
  <c r="F185" i="17"/>
  <c r="F185" i="16"/>
  <c r="E185" i="16"/>
  <c r="E185" i="17"/>
  <c r="D185" i="16"/>
  <c r="D185" i="17"/>
  <c r="C185" i="16"/>
  <c r="B185" i="16"/>
  <c r="I182" i="16"/>
  <c r="H182" i="16"/>
  <c r="G182" i="17"/>
  <c r="G182" i="16"/>
  <c r="F182" i="17"/>
  <c r="F182" i="16"/>
  <c r="E182" i="16"/>
  <c r="E182" i="17"/>
  <c r="D182" i="16"/>
  <c r="D182" i="17"/>
  <c r="C182" i="16"/>
  <c r="B182" i="16"/>
  <c r="I181" i="16"/>
  <c r="H181" i="16"/>
  <c r="G181" i="17"/>
  <c r="G181" i="16"/>
  <c r="F181" i="17"/>
  <c r="F181" i="16"/>
  <c r="E181" i="16"/>
  <c r="E181" i="17"/>
  <c r="D181" i="16"/>
  <c r="D181" i="17"/>
  <c r="C181" i="16"/>
  <c r="B181" i="16"/>
  <c r="I180" i="16"/>
  <c r="H180" i="16"/>
  <c r="G180" i="17"/>
  <c r="G180" i="16"/>
  <c r="F180" i="17"/>
  <c r="F180" i="16"/>
  <c r="E180" i="16"/>
  <c r="E180" i="17"/>
  <c r="D180" i="16"/>
  <c r="D180" i="17"/>
  <c r="C180" i="16"/>
  <c r="B180" i="16"/>
  <c r="I179" i="16"/>
  <c r="H179" i="16"/>
  <c r="G179" i="17"/>
  <c r="G179" i="16"/>
  <c r="F179" i="17"/>
  <c r="F179" i="16"/>
  <c r="E179" i="16"/>
  <c r="E179" i="17"/>
  <c r="D179" i="16"/>
  <c r="D179" i="17"/>
  <c r="C179" i="16"/>
  <c r="B179" i="16"/>
  <c r="I177" i="16"/>
  <c r="H177" i="16"/>
  <c r="G177" i="17"/>
  <c r="G177" i="16"/>
  <c r="F177" i="17"/>
  <c r="F177" i="16"/>
  <c r="E177" i="16"/>
  <c r="E177" i="17"/>
  <c r="D177" i="16"/>
  <c r="D177" i="17"/>
  <c r="C177" i="16"/>
  <c r="B177" i="16"/>
  <c r="I175" i="16"/>
  <c r="H175" i="16"/>
  <c r="G175" i="17"/>
  <c r="G175" i="16"/>
  <c r="F175" i="17"/>
  <c r="F175" i="16"/>
  <c r="E175" i="16"/>
  <c r="E175" i="17"/>
  <c r="D175" i="16"/>
  <c r="D175" i="17"/>
  <c r="C175" i="16"/>
  <c r="B175" i="16"/>
  <c r="I170" i="16"/>
  <c r="H170" i="16"/>
  <c r="G170" i="17"/>
  <c r="G170" i="16"/>
  <c r="F170" i="17"/>
  <c r="F170" i="16"/>
  <c r="E170" i="16"/>
  <c r="E170" i="17"/>
  <c r="D170" i="16"/>
  <c r="D170" i="17"/>
  <c r="C170" i="16"/>
  <c r="B170" i="16"/>
  <c r="I169" i="16"/>
  <c r="H169" i="16"/>
  <c r="G169" i="17"/>
  <c r="G169" i="16"/>
  <c r="F169" i="17"/>
  <c r="F169" i="16"/>
  <c r="E169" i="16"/>
  <c r="E169" i="17"/>
  <c r="D169" i="16"/>
  <c r="D169" i="17"/>
  <c r="C169" i="16"/>
  <c r="B169" i="16"/>
  <c r="I168" i="16"/>
  <c r="H168" i="16"/>
  <c r="G168" i="17"/>
  <c r="G168" i="16"/>
  <c r="F168" i="17"/>
  <c r="F168" i="16"/>
  <c r="E168" i="16"/>
  <c r="E168" i="17"/>
  <c r="D168" i="16"/>
  <c r="D168" i="17"/>
  <c r="C168" i="16"/>
  <c r="B168" i="16"/>
  <c r="I167" i="16"/>
  <c r="H167" i="16"/>
  <c r="G167" i="17"/>
  <c r="G167" i="16"/>
  <c r="F167" i="17"/>
  <c r="F167" i="16"/>
  <c r="E167" i="16"/>
  <c r="E167" i="17"/>
  <c r="D167" i="16"/>
  <c r="D167" i="17"/>
  <c r="C167" i="16"/>
  <c r="B167" i="16"/>
  <c r="I165" i="16"/>
  <c r="H165" i="16"/>
  <c r="G165" i="17"/>
  <c r="G165" i="16"/>
  <c r="F165" i="17"/>
  <c r="F165" i="16"/>
  <c r="E165" i="16"/>
  <c r="E165" i="17"/>
  <c r="D165" i="16"/>
  <c r="D165" i="17"/>
  <c r="C165" i="16"/>
  <c r="B165" i="16"/>
  <c r="I162" i="16"/>
  <c r="H162" i="16"/>
  <c r="G162" i="17"/>
  <c r="G162" i="16"/>
  <c r="F162" i="17"/>
  <c r="F162" i="16"/>
  <c r="E162" i="16"/>
  <c r="E162" i="17"/>
  <c r="D162" i="16"/>
  <c r="D162" i="17"/>
  <c r="C162" i="16"/>
  <c r="B162" i="16"/>
  <c r="I161" i="16"/>
  <c r="H161" i="16"/>
  <c r="G161" i="17"/>
  <c r="G161" i="16"/>
  <c r="F161" i="17"/>
  <c r="F161" i="16"/>
  <c r="E161" i="16"/>
  <c r="E161" i="17"/>
  <c r="D161" i="16"/>
  <c r="D161" i="17"/>
  <c r="C161" i="16"/>
  <c r="B161" i="16"/>
  <c r="I160" i="16"/>
  <c r="H160" i="16"/>
  <c r="G160" i="17"/>
  <c r="G160" i="16"/>
  <c r="F160" i="17"/>
  <c r="F160" i="16"/>
  <c r="E160" i="16"/>
  <c r="E160" i="17"/>
  <c r="D160" i="16"/>
  <c r="D160" i="17"/>
  <c r="C160" i="16"/>
  <c r="B160" i="16"/>
  <c r="I159" i="16"/>
  <c r="H159" i="16"/>
  <c r="G159" i="17"/>
  <c r="G159" i="16"/>
  <c r="F159" i="17"/>
  <c r="F159" i="16"/>
  <c r="E159" i="16"/>
  <c r="E159" i="17"/>
  <c r="D159" i="16"/>
  <c r="D159" i="17"/>
  <c r="C159" i="16"/>
  <c r="B159" i="16"/>
  <c r="I157" i="16"/>
  <c r="H157" i="16"/>
  <c r="G157" i="17"/>
  <c r="G157" i="16"/>
  <c r="F157" i="17"/>
  <c r="F157" i="16"/>
  <c r="E157" i="16"/>
  <c r="E157" i="17"/>
  <c r="D157" i="16"/>
  <c r="D157" i="17"/>
  <c r="C157" i="16"/>
  <c r="B157" i="16"/>
  <c r="I155" i="16"/>
  <c r="H155" i="16"/>
  <c r="G155" i="17"/>
  <c r="G155" i="16"/>
  <c r="F155" i="17"/>
  <c r="F155" i="16"/>
  <c r="E155" i="16"/>
  <c r="E155" i="17"/>
  <c r="D155" i="16"/>
  <c r="D155" i="17"/>
  <c r="C155" i="16"/>
  <c r="B155" i="16"/>
  <c r="I150" i="16"/>
  <c r="H150" i="16"/>
  <c r="G150" i="17"/>
  <c r="G150" i="16"/>
  <c r="F150" i="17"/>
  <c r="F150" i="16"/>
  <c r="E150" i="16"/>
  <c r="E150" i="17"/>
  <c r="D150" i="16"/>
  <c r="D150" i="17"/>
  <c r="C150" i="16"/>
  <c r="B150" i="16"/>
  <c r="I149" i="16"/>
  <c r="H149" i="16"/>
  <c r="G149" i="17"/>
  <c r="G149" i="16"/>
  <c r="F149" i="17"/>
  <c r="F149" i="16"/>
  <c r="E149" i="16"/>
  <c r="E149" i="17"/>
  <c r="D149" i="16"/>
  <c r="D149" i="17"/>
  <c r="C149" i="16"/>
  <c r="B149" i="16"/>
  <c r="I148" i="16"/>
  <c r="H148" i="16"/>
  <c r="G148" i="17"/>
  <c r="G148" i="16"/>
  <c r="F148" i="17"/>
  <c r="F148" i="16"/>
  <c r="E148" i="16"/>
  <c r="E148" i="17"/>
  <c r="D148" i="16"/>
  <c r="D148" i="17"/>
  <c r="C148" i="16"/>
  <c r="B148" i="16"/>
  <c r="I147" i="16"/>
  <c r="H147" i="16"/>
  <c r="G147" i="17"/>
  <c r="G147" i="16"/>
  <c r="F147" i="17"/>
  <c r="F147" i="16"/>
  <c r="E147" i="16"/>
  <c r="E147" i="17"/>
  <c r="D147" i="16"/>
  <c r="D147" i="17"/>
  <c r="C147" i="16"/>
  <c r="B147" i="16"/>
  <c r="I145" i="16"/>
  <c r="H145" i="16"/>
  <c r="G145" i="17"/>
  <c r="G145" i="16"/>
  <c r="F145" i="17"/>
  <c r="F145" i="16"/>
  <c r="E145" i="16"/>
  <c r="E145" i="17"/>
  <c r="D145" i="16"/>
  <c r="D145" i="17"/>
  <c r="C145" i="16"/>
  <c r="B145" i="16"/>
  <c r="I142" i="16"/>
  <c r="H142" i="16"/>
  <c r="G142" i="17"/>
  <c r="G142" i="16"/>
  <c r="F142" i="17"/>
  <c r="F142" i="16"/>
  <c r="E142" i="16"/>
  <c r="E142" i="17"/>
  <c r="D142" i="16"/>
  <c r="D142" i="17"/>
  <c r="C142" i="16"/>
  <c r="B142" i="16"/>
  <c r="I141" i="16"/>
  <c r="H141" i="16"/>
  <c r="G141" i="17"/>
  <c r="G141" i="16"/>
  <c r="F141" i="17"/>
  <c r="F141" i="16"/>
  <c r="E141" i="16"/>
  <c r="E141" i="17"/>
  <c r="D141" i="16"/>
  <c r="D141" i="17"/>
  <c r="C141" i="16"/>
  <c r="B141" i="16"/>
  <c r="I140" i="16"/>
  <c r="H140" i="16"/>
  <c r="G140" i="17"/>
  <c r="G140" i="16"/>
  <c r="F140" i="17"/>
  <c r="F140" i="16"/>
  <c r="E140" i="16"/>
  <c r="E140" i="17"/>
  <c r="D140" i="16"/>
  <c r="D140" i="17"/>
  <c r="C140" i="16"/>
  <c r="B140" i="16"/>
  <c r="I139" i="16"/>
  <c r="H139" i="16"/>
  <c r="G139" i="17"/>
  <c r="G139" i="16"/>
  <c r="F139" i="17"/>
  <c r="F139" i="16"/>
  <c r="E139" i="16"/>
  <c r="E139" i="17"/>
  <c r="D139" i="16"/>
  <c r="D139" i="17"/>
  <c r="C139" i="16"/>
  <c r="B139" i="16"/>
  <c r="I137" i="16"/>
  <c r="H137" i="16"/>
  <c r="G137" i="17"/>
  <c r="G137" i="16"/>
  <c r="F137" i="17"/>
  <c r="F137" i="16"/>
  <c r="E137" i="16"/>
  <c r="E137" i="17"/>
  <c r="D137" i="16"/>
  <c r="D137" i="17"/>
  <c r="C137" i="16"/>
  <c r="B137" i="16"/>
  <c r="I135" i="16"/>
  <c r="H135" i="16"/>
  <c r="G135" i="17"/>
  <c r="G135" i="16"/>
  <c r="F135" i="17"/>
  <c r="F135" i="16"/>
  <c r="E135" i="16"/>
  <c r="E135" i="17"/>
  <c r="D135" i="16"/>
  <c r="D135" i="17"/>
  <c r="C135" i="16"/>
  <c r="B135" i="16"/>
  <c r="I129" i="16"/>
  <c r="H129" i="16"/>
  <c r="G129" i="17"/>
  <c r="G129" i="16"/>
  <c r="F129" i="17"/>
  <c r="F129" i="16"/>
  <c r="E129" i="16"/>
  <c r="E129" i="17"/>
  <c r="D129" i="16"/>
  <c r="D129" i="17"/>
  <c r="C129" i="16"/>
  <c r="B129" i="16"/>
  <c r="I128" i="16"/>
  <c r="H128" i="16"/>
  <c r="G128" i="17"/>
  <c r="G128" i="16"/>
  <c r="F128" i="17"/>
  <c r="F128" i="16"/>
  <c r="E128" i="16"/>
  <c r="E128" i="17"/>
  <c r="D128" i="16"/>
  <c r="D128" i="17"/>
  <c r="C128" i="16"/>
  <c r="B128" i="16"/>
  <c r="I127" i="16"/>
  <c r="H127" i="16"/>
  <c r="G127" i="17"/>
  <c r="G127" i="16"/>
  <c r="F127" i="17"/>
  <c r="F127" i="16"/>
  <c r="E127" i="16"/>
  <c r="E127" i="17"/>
  <c r="D127" i="16"/>
  <c r="D127" i="17"/>
  <c r="C127" i="16"/>
  <c r="B127" i="16"/>
  <c r="I126" i="16"/>
  <c r="H126" i="16"/>
  <c r="G126" i="17"/>
  <c r="G126" i="16"/>
  <c r="F126" i="17"/>
  <c r="F126" i="16"/>
  <c r="E126" i="16"/>
  <c r="E126" i="17"/>
  <c r="D126" i="16"/>
  <c r="D126" i="17"/>
  <c r="C126" i="16"/>
  <c r="B126" i="16"/>
  <c r="I124" i="16"/>
  <c r="H124" i="16"/>
  <c r="G124" i="17"/>
  <c r="G124" i="16"/>
  <c r="F124" i="17"/>
  <c r="F124" i="16"/>
  <c r="E124" i="16"/>
  <c r="E124" i="17"/>
  <c r="D124" i="16"/>
  <c r="D124" i="17"/>
  <c r="C124" i="16"/>
  <c r="B124" i="16"/>
  <c r="I121" i="16"/>
  <c r="H121" i="16"/>
  <c r="G121" i="17"/>
  <c r="G121" i="16"/>
  <c r="F121" i="17"/>
  <c r="F121" i="16"/>
  <c r="E121" i="16"/>
  <c r="E121" i="17"/>
  <c r="D121" i="16"/>
  <c r="D121" i="17"/>
  <c r="C121" i="16"/>
  <c r="B121" i="16"/>
  <c r="I120" i="16"/>
  <c r="H120" i="16"/>
  <c r="G120" i="17"/>
  <c r="G120" i="16"/>
  <c r="F120" i="17"/>
  <c r="F120" i="16"/>
  <c r="E120" i="16"/>
  <c r="E120" i="17"/>
  <c r="D120" i="16"/>
  <c r="D120" i="17"/>
  <c r="C120" i="16"/>
  <c r="B120" i="16"/>
  <c r="I119" i="16"/>
  <c r="H119" i="16"/>
  <c r="G119" i="17"/>
  <c r="G119" i="16"/>
  <c r="F119" i="17"/>
  <c r="F119" i="16"/>
  <c r="E119" i="16"/>
  <c r="E119" i="17"/>
  <c r="D119" i="16"/>
  <c r="D119" i="17"/>
  <c r="C119" i="16"/>
  <c r="B119" i="16"/>
  <c r="I118" i="16"/>
  <c r="H118" i="16"/>
  <c r="G118" i="17"/>
  <c r="G118" i="16"/>
  <c r="F118" i="17"/>
  <c r="F118" i="16"/>
  <c r="E118" i="16"/>
  <c r="E118" i="17"/>
  <c r="D118" i="16"/>
  <c r="D118" i="17"/>
  <c r="C118" i="16"/>
  <c r="B118" i="16"/>
  <c r="I116" i="16"/>
  <c r="H116" i="16"/>
  <c r="G116" i="17"/>
  <c r="G116" i="16"/>
  <c r="F116" i="17"/>
  <c r="F116" i="16"/>
  <c r="E116" i="16"/>
  <c r="E116" i="17"/>
  <c r="D116" i="16"/>
  <c r="D116" i="17"/>
  <c r="C116" i="16"/>
  <c r="B116" i="16"/>
  <c r="I114" i="16"/>
  <c r="H114" i="16"/>
  <c r="G114" i="17"/>
  <c r="G114" i="16"/>
  <c r="F114" i="17"/>
  <c r="F114" i="16"/>
  <c r="E114" i="16"/>
  <c r="E114" i="17"/>
  <c r="D114" i="16"/>
  <c r="D114" i="17"/>
  <c r="C114" i="16"/>
  <c r="B114" i="16"/>
  <c r="I108" i="16"/>
  <c r="H108" i="16"/>
  <c r="G108" i="17"/>
  <c r="G108" i="16"/>
  <c r="F108" i="17"/>
  <c r="F108" i="16"/>
  <c r="E108" i="16"/>
  <c r="E108" i="17"/>
  <c r="D108" i="16"/>
  <c r="D108" i="17"/>
  <c r="C108" i="16"/>
  <c r="B108" i="16"/>
  <c r="I107" i="16"/>
  <c r="H107" i="16"/>
  <c r="G107" i="17"/>
  <c r="G107" i="16"/>
  <c r="F107" i="17"/>
  <c r="F107" i="16"/>
  <c r="E107" i="16"/>
  <c r="E107" i="17"/>
  <c r="D107" i="16"/>
  <c r="D107" i="17"/>
  <c r="C107" i="16"/>
  <c r="B107" i="16"/>
  <c r="I106" i="16"/>
  <c r="H106" i="16"/>
  <c r="G106" i="17"/>
  <c r="G106" i="16"/>
  <c r="F106" i="17"/>
  <c r="F106" i="16"/>
  <c r="E106" i="16"/>
  <c r="E106" i="17"/>
  <c r="D106" i="16"/>
  <c r="D106" i="17"/>
  <c r="C106" i="16"/>
  <c r="B106" i="16"/>
  <c r="I105" i="16"/>
  <c r="H105" i="16"/>
  <c r="G105" i="17"/>
  <c r="G105" i="16"/>
  <c r="F105" i="17"/>
  <c r="F105" i="16"/>
  <c r="E105" i="16"/>
  <c r="E105" i="17"/>
  <c r="D105" i="16"/>
  <c r="D105" i="17"/>
  <c r="C105" i="16"/>
  <c r="B105" i="16"/>
  <c r="I103" i="16"/>
  <c r="H103" i="16"/>
  <c r="G103" i="17"/>
  <c r="G103" i="16"/>
  <c r="F103" i="17"/>
  <c r="F103" i="16"/>
  <c r="E103" i="16"/>
  <c r="E103" i="17"/>
  <c r="D103" i="16"/>
  <c r="D103" i="17"/>
  <c r="C103" i="16"/>
  <c r="B103" i="16"/>
  <c r="I100" i="16"/>
  <c r="H100" i="16"/>
  <c r="G100" i="17"/>
  <c r="G100" i="16"/>
  <c r="F100" i="17"/>
  <c r="F100" i="16"/>
  <c r="E100" i="16"/>
  <c r="E100" i="17"/>
  <c r="D100" i="16"/>
  <c r="D100" i="17"/>
  <c r="C100" i="16"/>
  <c r="B100" i="16"/>
  <c r="I99" i="16"/>
  <c r="H99" i="16"/>
  <c r="G99" i="17"/>
  <c r="G99" i="16"/>
  <c r="F99" i="17"/>
  <c r="F99" i="16"/>
  <c r="E99" i="16"/>
  <c r="E99" i="17"/>
  <c r="D99" i="16"/>
  <c r="D99" i="17"/>
  <c r="C99" i="16"/>
  <c r="B99" i="16"/>
  <c r="I98" i="16"/>
  <c r="H98" i="16"/>
  <c r="G98" i="17"/>
  <c r="G98" i="16"/>
  <c r="F98" i="17"/>
  <c r="F98" i="16"/>
  <c r="E98" i="16"/>
  <c r="E98" i="17"/>
  <c r="D98" i="16"/>
  <c r="D98" i="17"/>
  <c r="C98" i="16"/>
  <c r="B98" i="16"/>
  <c r="I97" i="16"/>
  <c r="H97" i="16"/>
  <c r="G97" i="17"/>
  <c r="G97" i="16"/>
  <c r="F97" i="17"/>
  <c r="F97" i="16"/>
  <c r="E97" i="16"/>
  <c r="E97" i="17"/>
  <c r="D97" i="16"/>
  <c r="D97" i="17"/>
  <c r="C97" i="16"/>
  <c r="B97" i="16"/>
  <c r="I95" i="16"/>
  <c r="H95" i="16"/>
  <c r="G95" i="17"/>
  <c r="G95" i="16"/>
  <c r="F95" i="17"/>
  <c r="F95" i="16"/>
  <c r="E95" i="16"/>
  <c r="E95" i="17"/>
  <c r="D95" i="16"/>
  <c r="D95" i="17"/>
  <c r="C95" i="16"/>
  <c r="B95" i="16"/>
  <c r="I93" i="16"/>
  <c r="H93" i="16"/>
  <c r="G93" i="17"/>
  <c r="G93" i="16"/>
  <c r="F93" i="17"/>
  <c r="F93" i="16"/>
  <c r="E93" i="16"/>
  <c r="E93" i="17"/>
  <c r="D93" i="16"/>
  <c r="D93" i="17"/>
  <c r="C93" i="16"/>
  <c r="B93" i="16"/>
  <c r="I88" i="16"/>
  <c r="H88" i="16"/>
  <c r="G88" i="17"/>
  <c r="G88" i="16"/>
  <c r="F88" i="17"/>
  <c r="F88" i="16"/>
  <c r="E88" i="16"/>
  <c r="E88" i="17"/>
  <c r="D88" i="16"/>
  <c r="D88" i="17"/>
  <c r="C88" i="16"/>
  <c r="B88" i="16"/>
  <c r="I87" i="16"/>
  <c r="H87" i="16"/>
  <c r="G87" i="17"/>
  <c r="G87" i="16"/>
  <c r="F87" i="17"/>
  <c r="F87" i="16"/>
  <c r="E87" i="16"/>
  <c r="E87" i="17"/>
  <c r="D87" i="16"/>
  <c r="D87" i="17"/>
  <c r="C87" i="16"/>
  <c r="B87" i="16"/>
  <c r="I86" i="16"/>
  <c r="H86" i="16"/>
  <c r="G86" i="17"/>
  <c r="G86" i="16"/>
  <c r="F86" i="17"/>
  <c r="F86" i="16"/>
  <c r="E86" i="16"/>
  <c r="E86" i="17"/>
  <c r="D86" i="16"/>
  <c r="D86" i="17"/>
  <c r="C86" i="16"/>
  <c r="B86" i="16"/>
  <c r="I85" i="16"/>
  <c r="H85" i="16"/>
  <c r="G85" i="17"/>
  <c r="G85" i="16"/>
  <c r="F85" i="17"/>
  <c r="F85" i="16"/>
  <c r="E85" i="16"/>
  <c r="E85" i="17"/>
  <c r="D85" i="16"/>
  <c r="D85" i="17"/>
  <c r="C85" i="16"/>
  <c r="B85" i="16"/>
  <c r="I83" i="16"/>
  <c r="H83" i="16"/>
  <c r="G83" i="17"/>
  <c r="G83" i="16"/>
  <c r="F83" i="17"/>
  <c r="F83" i="16"/>
  <c r="E83" i="16"/>
  <c r="E83" i="17"/>
  <c r="D83" i="16"/>
  <c r="D83" i="17"/>
  <c r="C83" i="16"/>
  <c r="B83" i="16"/>
  <c r="I80" i="16"/>
  <c r="H80" i="16"/>
  <c r="G80" i="17"/>
  <c r="G80" i="16"/>
  <c r="F80" i="17"/>
  <c r="F80" i="16"/>
  <c r="E80" i="16"/>
  <c r="E80" i="17"/>
  <c r="D80" i="16"/>
  <c r="D80" i="17"/>
  <c r="C80" i="16"/>
  <c r="B80" i="16"/>
  <c r="I79" i="16"/>
  <c r="H79" i="16"/>
  <c r="G79" i="17"/>
  <c r="G79" i="16"/>
  <c r="F79" i="17"/>
  <c r="F79" i="16"/>
  <c r="E79" i="16"/>
  <c r="E79" i="17"/>
  <c r="D79" i="16"/>
  <c r="D79" i="17"/>
  <c r="C79" i="16"/>
  <c r="B79" i="16"/>
  <c r="I78" i="16"/>
  <c r="H78" i="16"/>
  <c r="G78" i="17"/>
  <c r="G78" i="16"/>
  <c r="F78" i="17"/>
  <c r="F78" i="16"/>
  <c r="E78" i="16"/>
  <c r="E78" i="17"/>
  <c r="D78" i="16"/>
  <c r="D78" i="17"/>
  <c r="C78" i="16"/>
  <c r="B78" i="16"/>
  <c r="I77" i="16"/>
  <c r="H77" i="16"/>
  <c r="G77" i="17"/>
  <c r="G77" i="16"/>
  <c r="F77" i="17"/>
  <c r="F77" i="16"/>
  <c r="E77" i="16"/>
  <c r="E77" i="17"/>
  <c r="D77" i="16"/>
  <c r="D77" i="17"/>
  <c r="C77" i="16"/>
  <c r="B77" i="16"/>
  <c r="I75" i="16"/>
  <c r="H75" i="16"/>
  <c r="G75" i="17"/>
  <c r="G75" i="16"/>
  <c r="F75" i="17"/>
  <c r="F75" i="16"/>
  <c r="E75" i="16"/>
  <c r="E75" i="17"/>
  <c r="D75" i="16"/>
  <c r="D75" i="17"/>
  <c r="C75" i="16"/>
  <c r="B75" i="16"/>
  <c r="I73" i="16"/>
  <c r="H73" i="16"/>
  <c r="G73" i="17"/>
  <c r="G73" i="16"/>
  <c r="F73" i="17"/>
  <c r="F73" i="16"/>
  <c r="E73" i="16"/>
  <c r="E73" i="17"/>
  <c r="D73" i="16"/>
  <c r="D73" i="17"/>
  <c r="C73" i="16"/>
  <c r="B73" i="16"/>
  <c r="I67" i="16"/>
  <c r="H67" i="16"/>
  <c r="G67" i="17"/>
  <c r="G67" i="16"/>
  <c r="F67" i="17"/>
  <c r="F67" i="16"/>
  <c r="E67" i="16"/>
  <c r="E67" i="17"/>
  <c r="D67" i="16"/>
  <c r="D67" i="17"/>
  <c r="C67" i="16"/>
  <c r="B67" i="16"/>
  <c r="I66" i="16"/>
  <c r="H66" i="16"/>
  <c r="G66" i="17"/>
  <c r="G66" i="16"/>
  <c r="F66" i="17"/>
  <c r="F66" i="16"/>
  <c r="E66" i="16"/>
  <c r="E66" i="17"/>
  <c r="D66" i="16"/>
  <c r="D66" i="17"/>
  <c r="C66" i="16"/>
  <c r="B66" i="16"/>
  <c r="I65" i="16"/>
  <c r="H65" i="16"/>
  <c r="G65" i="17"/>
  <c r="G65" i="16"/>
  <c r="F65" i="17"/>
  <c r="F65" i="16"/>
  <c r="E65" i="16"/>
  <c r="E65" i="17"/>
  <c r="D65" i="16"/>
  <c r="D65" i="17"/>
  <c r="C65" i="16"/>
  <c r="B65" i="16"/>
  <c r="I64" i="16"/>
  <c r="H64" i="16"/>
  <c r="G64" i="17"/>
  <c r="G64" i="16"/>
  <c r="F64" i="17"/>
  <c r="F64" i="16"/>
  <c r="E64" i="16"/>
  <c r="E64" i="17"/>
  <c r="D64" i="16"/>
  <c r="D64" i="17"/>
  <c r="C64" i="16"/>
  <c r="B64" i="16"/>
  <c r="I62" i="16"/>
  <c r="H62" i="16"/>
  <c r="G62" i="17"/>
  <c r="G62" i="16"/>
  <c r="F62" i="17"/>
  <c r="F62" i="16"/>
  <c r="E62" i="16"/>
  <c r="E62" i="17"/>
  <c r="D62" i="16"/>
  <c r="D62" i="17"/>
  <c r="C62" i="16"/>
  <c r="B62" i="16"/>
  <c r="I59" i="16"/>
  <c r="H59" i="16"/>
  <c r="G59" i="17"/>
  <c r="G59" i="16"/>
  <c r="F59" i="17"/>
  <c r="F59" i="16"/>
  <c r="E59" i="16"/>
  <c r="E59" i="17"/>
  <c r="D59" i="16"/>
  <c r="D59" i="17"/>
  <c r="C59" i="16"/>
  <c r="B59" i="16"/>
  <c r="I58" i="16"/>
  <c r="H58" i="16"/>
  <c r="G58" i="17"/>
  <c r="G58" i="16"/>
  <c r="F58" i="17"/>
  <c r="F58" i="16"/>
  <c r="E58" i="16"/>
  <c r="E58" i="17"/>
  <c r="D58" i="16"/>
  <c r="D58" i="17"/>
  <c r="C58" i="16"/>
  <c r="B58" i="16"/>
  <c r="I57" i="16"/>
  <c r="H57" i="16"/>
  <c r="G57" i="17"/>
  <c r="G57" i="16"/>
  <c r="F57" i="17"/>
  <c r="F57" i="16"/>
  <c r="E57" i="16"/>
  <c r="E57" i="17"/>
  <c r="D57" i="16"/>
  <c r="D57" i="17"/>
  <c r="C57" i="16"/>
  <c r="B57" i="16"/>
  <c r="I56" i="16"/>
  <c r="H56" i="16"/>
  <c r="G56" i="17"/>
  <c r="G56" i="16"/>
  <c r="F56" i="17"/>
  <c r="F56" i="16"/>
  <c r="E56" i="16"/>
  <c r="E56" i="17"/>
  <c r="D56" i="16"/>
  <c r="D56" i="17"/>
  <c r="C56" i="16"/>
  <c r="B56" i="16"/>
  <c r="I54" i="16"/>
  <c r="H54" i="16"/>
  <c r="G54" i="17"/>
  <c r="G54" i="16"/>
  <c r="F54" i="17"/>
  <c r="F54" i="16"/>
  <c r="E54" i="16"/>
  <c r="E54" i="17"/>
  <c r="D54" i="16"/>
  <c r="D54" i="17"/>
  <c r="C54" i="16"/>
  <c r="B54" i="16"/>
  <c r="I52" i="16"/>
  <c r="H52" i="16"/>
  <c r="G52" i="17"/>
  <c r="G52" i="16"/>
  <c r="F52" i="17"/>
  <c r="F52" i="16"/>
  <c r="E52" i="16"/>
  <c r="E52" i="17"/>
  <c r="D52" i="16"/>
  <c r="D52" i="17"/>
  <c r="C52" i="16"/>
  <c r="B52" i="16"/>
  <c r="I47" i="16"/>
  <c r="H47" i="16"/>
  <c r="G47" i="17"/>
  <c r="G47" i="16"/>
  <c r="F47" i="17"/>
  <c r="F47" i="16"/>
  <c r="E47" i="16"/>
  <c r="E47" i="17"/>
  <c r="D47" i="16"/>
  <c r="D47" i="17"/>
  <c r="C47" i="16"/>
  <c r="B47" i="16"/>
  <c r="I46" i="16"/>
  <c r="H46" i="16"/>
  <c r="G46" i="17"/>
  <c r="G46" i="16"/>
  <c r="F46" i="17"/>
  <c r="F46" i="16"/>
  <c r="E46" i="16"/>
  <c r="E46" i="17"/>
  <c r="D46" i="16"/>
  <c r="D46" i="17"/>
  <c r="C46" i="16"/>
  <c r="B46" i="16"/>
  <c r="I45" i="16"/>
  <c r="H45" i="16"/>
  <c r="G45" i="17"/>
  <c r="G45" i="16"/>
  <c r="F45" i="17"/>
  <c r="F45" i="16"/>
  <c r="E45" i="16"/>
  <c r="E45" i="17"/>
  <c r="D45" i="16"/>
  <c r="D45" i="17"/>
  <c r="C45" i="16"/>
  <c r="B45" i="16"/>
  <c r="I44" i="16"/>
  <c r="H44" i="16"/>
  <c r="G44" i="17"/>
  <c r="G44" i="16"/>
  <c r="F44" i="17"/>
  <c r="F44" i="16"/>
  <c r="E44" i="16"/>
  <c r="E44" i="17"/>
  <c r="D44" i="16"/>
  <c r="D44" i="17"/>
  <c r="C44" i="16"/>
  <c r="B44" i="16"/>
  <c r="I42" i="16"/>
  <c r="H42" i="16"/>
  <c r="G42" i="17"/>
  <c r="G42" i="16"/>
  <c r="F42" i="17"/>
  <c r="F42" i="16"/>
  <c r="E42" i="16"/>
  <c r="E42" i="17"/>
  <c r="D42" i="16"/>
  <c r="D42" i="17"/>
  <c r="C42" i="16"/>
  <c r="B42" i="16"/>
  <c r="I39" i="16"/>
  <c r="H39" i="16"/>
  <c r="G39" i="17"/>
  <c r="G39" i="16"/>
  <c r="F39" i="17"/>
  <c r="F39" i="16"/>
  <c r="E39" i="16"/>
  <c r="E39" i="17"/>
  <c r="D39" i="16"/>
  <c r="D39" i="17"/>
  <c r="C39" i="16"/>
  <c r="B39" i="16"/>
  <c r="I38" i="16"/>
  <c r="H38" i="16"/>
  <c r="G38" i="17"/>
  <c r="G38" i="16"/>
  <c r="F38" i="17"/>
  <c r="F38" i="16"/>
  <c r="E38" i="16"/>
  <c r="E38" i="17"/>
  <c r="D38" i="16"/>
  <c r="D38" i="17"/>
  <c r="C38" i="16"/>
  <c r="B38" i="16"/>
  <c r="I37" i="16"/>
  <c r="H37" i="16"/>
  <c r="G37" i="17"/>
  <c r="G37" i="16"/>
  <c r="F37" i="17"/>
  <c r="F37" i="16"/>
  <c r="E37" i="16"/>
  <c r="E37" i="17"/>
  <c r="D37" i="16"/>
  <c r="D37" i="17"/>
  <c r="C37" i="16"/>
  <c r="B37" i="16"/>
  <c r="I36" i="16"/>
  <c r="H36" i="16"/>
  <c r="G36" i="17"/>
  <c r="G36" i="16"/>
  <c r="F36" i="17"/>
  <c r="F36" i="16"/>
  <c r="E36" i="16"/>
  <c r="E36" i="17"/>
  <c r="D36" i="16"/>
  <c r="D36" i="17"/>
  <c r="C36" i="16"/>
  <c r="B36" i="16"/>
  <c r="I34" i="16"/>
  <c r="H34" i="16"/>
  <c r="G34" i="17"/>
  <c r="G34" i="16"/>
  <c r="F34" i="17"/>
  <c r="F34" i="16"/>
  <c r="E34" i="16"/>
  <c r="E34" i="17"/>
  <c r="D34" i="16"/>
  <c r="D34" i="17"/>
  <c r="C34" i="16"/>
  <c r="B34" i="16"/>
  <c r="I32" i="16"/>
  <c r="H32" i="16"/>
  <c r="G32" i="17"/>
  <c r="G32" i="16"/>
  <c r="F32" i="17"/>
  <c r="F32" i="16"/>
  <c r="E32" i="16"/>
  <c r="E32" i="17"/>
  <c r="D32" i="16"/>
  <c r="D32" i="17"/>
  <c r="C32" i="16"/>
  <c r="B32" i="16"/>
  <c r="I27" i="16"/>
  <c r="H27" i="16"/>
  <c r="G27" i="17"/>
  <c r="G27" i="16"/>
  <c r="F27" i="17"/>
  <c r="F27" i="16"/>
  <c r="E27" i="16"/>
  <c r="E27" i="17"/>
  <c r="D27" i="16"/>
  <c r="D27" i="17"/>
  <c r="C27" i="16"/>
  <c r="B27" i="16"/>
  <c r="I26" i="16"/>
  <c r="H26" i="16"/>
  <c r="G26" i="17"/>
  <c r="G26" i="16"/>
  <c r="F26" i="17"/>
  <c r="F26" i="16"/>
  <c r="E26" i="16"/>
  <c r="E26" i="17"/>
  <c r="D26" i="16"/>
  <c r="D26" i="17"/>
  <c r="C26" i="16"/>
  <c r="B26" i="16"/>
  <c r="I25" i="16"/>
  <c r="H25" i="16"/>
  <c r="G25" i="17"/>
  <c r="G25" i="16"/>
  <c r="F25" i="17"/>
  <c r="F25" i="16"/>
  <c r="E25" i="16"/>
  <c r="E25" i="17"/>
  <c r="D25" i="16"/>
  <c r="D25" i="17"/>
  <c r="C25" i="16"/>
  <c r="B25" i="16"/>
  <c r="I24" i="16"/>
  <c r="H24" i="16"/>
  <c r="G24" i="17"/>
  <c r="G24" i="16"/>
  <c r="F24" i="17"/>
  <c r="F24" i="16"/>
  <c r="E24" i="16"/>
  <c r="E24" i="17"/>
  <c r="D24" i="16"/>
  <c r="D24" i="17"/>
  <c r="C24" i="16"/>
  <c r="B24" i="16"/>
  <c r="I22" i="16"/>
  <c r="H22" i="16"/>
  <c r="G22" i="17"/>
  <c r="G22" i="16"/>
  <c r="F22" i="17"/>
  <c r="F22" i="16"/>
  <c r="E22" i="16"/>
  <c r="E22" i="17"/>
  <c r="D22" i="16"/>
  <c r="D22" i="17"/>
  <c r="C22" i="16"/>
  <c r="B22" i="16"/>
  <c r="I19" i="16"/>
  <c r="H19" i="16"/>
  <c r="G19" i="17"/>
  <c r="G19" i="16"/>
  <c r="F19" i="17"/>
  <c r="F19" i="16"/>
  <c r="E19" i="16"/>
  <c r="E19" i="17"/>
  <c r="D19" i="16"/>
  <c r="D19" i="17"/>
  <c r="C19" i="16"/>
  <c r="B19" i="16"/>
  <c r="I18" i="16"/>
  <c r="H18" i="16"/>
  <c r="G18" i="17"/>
  <c r="G18" i="16"/>
  <c r="F18" i="17"/>
  <c r="F18" i="16"/>
  <c r="E18" i="16"/>
  <c r="E18" i="17"/>
  <c r="D18" i="16"/>
  <c r="D18" i="17"/>
  <c r="C18" i="16"/>
  <c r="B18" i="16"/>
  <c r="I17" i="16"/>
  <c r="H17" i="16"/>
  <c r="G17" i="17"/>
  <c r="G17" i="16"/>
  <c r="F17" i="17"/>
  <c r="F17" i="16"/>
  <c r="E17" i="16"/>
  <c r="E17" i="17"/>
  <c r="D17" i="16"/>
  <c r="D17" i="17"/>
  <c r="C17" i="16"/>
  <c r="B17" i="16"/>
  <c r="I16" i="16"/>
  <c r="H16" i="16"/>
  <c r="G16" i="17"/>
  <c r="G16" i="16"/>
  <c r="F16" i="17"/>
  <c r="F16" i="16"/>
  <c r="E16" i="16"/>
  <c r="E16" i="17"/>
  <c r="D16" i="16"/>
  <c r="D16" i="17"/>
  <c r="C16" i="16"/>
  <c r="B16" i="16"/>
  <c r="I14" i="16"/>
  <c r="H14" i="16"/>
  <c r="G14" i="17"/>
  <c r="G14" i="16"/>
  <c r="F14" i="17"/>
  <c r="F14" i="16"/>
  <c r="E14" i="16"/>
  <c r="E14" i="17"/>
  <c r="D14" i="16"/>
  <c r="D14" i="17"/>
  <c r="C14" i="16"/>
  <c r="B14" i="16"/>
  <c r="I12" i="16"/>
  <c r="H12" i="16"/>
  <c r="G12" i="17"/>
  <c r="G12" i="16"/>
  <c r="F12" i="17"/>
  <c r="F12" i="16"/>
  <c r="E12" i="16"/>
  <c r="E12" i="17"/>
  <c r="D12" i="16"/>
  <c r="D12" i="17"/>
  <c r="C12" i="16"/>
  <c r="B12" i="16"/>
  <c r="C12" i="17"/>
  <c r="B12" i="17"/>
  <c r="C14" i="17"/>
  <c r="B14" i="17"/>
  <c r="C16" i="17"/>
  <c r="B16" i="17"/>
  <c r="B17" i="17"/>
  <c r="C17" i="17"/>
  <c r="C18" i="17"/>
  <c r="B18" i="17"/>
  <c r="B19" i="17"/>
  <c r="C19" i="17"/>
  <c r="C22" i="17"/>
  <c r="B22" i="17"/>
  <c r="C24" i="17"/>
  <c r="B24" i="17"/>
  <c r="B25" i="17"/>
  <c r="C25" i="17"/>
  <c r="C26" i="17"/>
  <c r="B26" i="17"/>
  <c r="B27" i="17"/>
  <c r="C27" i="17"/>
  <c r="C32" i="17"/>
  <c r="B32" i="17"/>
  <c r="C34" i="17"/>
  <c r="B34" i="17"/>
  <c r="C36" i="17"/>
  <c r="B36" i="17"/>
  <c r="B37" i="17"/>
  <c r="C37" i="17"/>
  <c r="C38" i="17"/>
  <c r="B38" i="17"/>
  <c r="B39" i="17"/>
  <c r="C39" i="17"/>
  <c r="C42" i="17"/>
  <c r="B42" i="17"/>
  <c r="C44" i="17"/>
  <c r="B44" i="17"/>
  <c r="B45" i="17"/>
  <c r="C45" i="17"/>
  <c r="C46" i="17"/>
  <c r="B46" i="17"/>
  <c r="B47" i="17"/>
  <c r="C47" i="17"/>
  <c r="C52" i="17"/>
  <c r="B52" i="17"/>
  <c r="C54" i="17"/>
  <c r="B54" i="17"/>
  <c r="C56" i="17"/>
  <c r="B56" i="17"/>
  <c r="B57" i="17"/>
  <c r="C57" i="17"/>
  <c r="C58" i="17"/>
  <c r="B58" i="17"/>
  <c r="B59" i="17"/>
  <c r="C59" i="17"/>
  <c r="C62" i="17"/>
  <c r="B62" i="17"/>
  <c r="C64" i="17"/>
  <c r="B64" i="17"/>
  <c r="B65" i="17"/>
  <c r="C65" i="17"/>
  <c r="C66" i="17"/>
  <c r="B66" i="17"/>
  <c r="B67" i="17"/>
  <c r="C67" i="17"/>
  <c r="C73" i="17"/>
  <c r="B73" i="17"/>
  <c r="C75" i="17"/>
  <c r="B75" i="17"/>
  <c r="C77" i="17"/>
  <c r="B77" i="17"/>
  <c r="B78" i="17"/>
  <c r="C78" i="17"/>
  <c r="C79" i="17"/>
  <c r="B79" i="17"/>
  <c r="B80" i="17"/>
  <c r="C80" i="17"/>
  <c r="C83" i="17"/>
  <c r="B83" i="17"/>
  <c r="C85" i="17"/>
  <c r="B85" i="17"/>
  <c r="B86" i="17"/>
  <c r="C86" i="17"/>
  <c r="C87" i="17"/>
  <c r="B87" i="17"/>
  <c r="B88" i="17"/>
  <c r="C88" i="17"/>
  <c r="C93" i="17"/>
  <c r="B93" i="17"/>
  <c r="C95" i="17"/>
  <c r="B95" i="17"/>
  <c r="C97" i="17"/>
  <c r="B97" i="17"/>
  <c r="B98" i="17"/>
  <c r="C98" i="17"/>
  <c r="C99" i="17"/>
  <c r="B99" i="17"/>
  <c r="B100" i="17"/>
  <c r="C100" i="17"/>
  <c r="C103" i="17"/>
  <c r="B103" i="17"/>
  <c r="C105" i="17"/>
  <c r="B105" i="17"/>
  <c r="B106" i="17"/>
  <c r="C106" i="17"/>
  <c r="C107" i="17"/>
  <c r="B107" i="17"/>
  <c r="B108" i="17"/>
  <c r="C108" i="17"/>
  <c r="C114" i="17"/>
  <c r="B114" i="17"/>
  <c r="C116" i="17"/>
  <c r="B116" i="17"/>
  <c r="C118" i="17"/>
  <c r="B118" i="17"/>
  <c r="B119" i="17"/>
  <c r="C119" i="17"/>
  <c r="C120" i="17"/>
  <c r="B120" i="17"/>
  <c r="B121" i="17"/>
  <c r="C121" i="17"/>
  <c r="C124" i="17"/>
  <c r="B124" i="17"/>
  <c r="C126" i="17"/>
  <c r="B126" i="17"/>
  <c r="B127" i="17"/>
  <c r="C127" i="17"/>
  <c r="C128" i="17"/>
  <c r="B128" i="17"/>
  <c r="B129" i="17"/>
  <c r="C129" i="17"/>
  <c r="C135" i="17"/>
  <c r="B135" i="17"/>
  <c r="C137" i="17"/>
  <c r="B137" i="17"/>
  <c r="C139" i="17"/>
  <c r="B139" i="17"/>
  <c r="B140" i="17"/>
  <c r="C140" i="17"/>
  <c r="C141" i="17"/>
  <c r="B141" i="17"/>
  <c r="B142" i="17"/>
  <c r="C142" i="17"/>
  <c r="C145" i="17"/>
  <c r="B145" i="17"/>
  <c r="C147" i="17"/>
  <c r="B147" i="17"/>
  <c r="B148" i="17"/>
  <c r="C148" i="17"/>
  <c r="C149" i="17"/>
  <c r="B149" i="17"/>
  <c r="B150" i="17"/>
  <c r="C150" i="17"/>
  <c r="C155" i="17"/>
  <c r="B155" i="17"/>
  <c r="C157" i="17"/>
  <c r="B157" i="17"/>
  <c r="C159" i="17"/>
  <c r="B159" i="17"/>
  <c r="B160" i="17"/>
  <c r="C160" i="17"/>
  <c r="C161" i="17"/>
  <c r="B161" i="17"/>
  <c r="B162" i="17"/>
  <c r="C162" i="17"/>
  <c r="C165" i="17"/>
  <c r="B165" i="17"/>
  <c r="C167" i="17"/>
  <c r="B167" i="17"/>
  <c r="B168" i="17"/>
  <c r="C168" i="17"/>
  <c r="C169" i="17"/>
  <c r="B169" i="17"/>
  <c r="B170" i="17"/>
  <c r="C170" i="17"/>
  <c r="C175" i="17"/>
  <c r="B175" i="17"/>
  <c r="C177" i="17"/>
  <c r="B177" i="17"/>
  <c r="C179" i="17"/>
  <c r="B179" i="17"/>
  <c r="B180" i="17"/>
  <c r="C180" i="17"/>
  <c r="C181" i="17"/>
  <c r="B181" i="17"/>
  <c r="B182" i="17"/>
  <c r="C182" i="17"/>
  <c r="C185" i="17"/>
  <c r="B185" i="17"/>
  <c r="C187" i="17"/>
  <c r="B187" i="17"/>
  <c r="B188" i="17"/>
  <c r="C188" i="17"/>
  <c r="C189" i="17"/>
  <c r="B189" i="17"/>
  <c r="B190" i="17"/>
  <c r="C190" i="17"/>
  <c r="C195" i="17"/>
  <c r="B195" i="17"/>
  <c r="C197" i="17"/>
  <c r="B197" i="17"/>
  <c r="C199" i="17"/>
  <c r="B199" i="17"/>
  <c r="B200" i="17"/>
  <c r="C200" i="17"/>
  <c r="C201" i="17"/>
  <c r="B201" i="17"/>
  <c r="B202" i="17"/>
  <c r="C202" i="17"/>
  <c r="C205" i="17"/>
  <c r="B205" i="17"/>
  <c r="C207" i="17"/>
  <c r="B207" i="17"/>
  <c r="B208" i="17"/>
  <c r="C208" i="17"/>
  <c r="B209" i="17"/>
  <c r="C209" i="17"/>
  <c r="C210" i="17"/>
  <c r="B210" i="17"/>
  <c r="B215" i="17"/>
  <c r="C215" i="17"/>
  <c r="B217" i="17"/>
  <c r="C217" i="17"/>
  <c r="B219" i="17"/>
  <c r="C219" i="17"/>
  <c r="B220" i="17"/>
  <c r="C220" i="17"/>
  <c r="C221" i="17"/>
  <c r="B221" i="17"/>
  <c r="B222" i="17"/>
  <c r="C222" i="17"/>
  <c r="C225" i="17"/>
  <c r="B225" i="17"/>
  <c r="C227" i="17"/>
  <c r="B227" i="17"/>
  <c r="B228" i="17"/>
  <c r="C228" i="17"/>
  <c r="C229" i="17"/>
  <c r="B229" i="17"/>
  <c r="B230" i="17"/>
  <c r="C230" i="17"/>
  <c r="C235" i="17"/>
  <c r="B235" i="17"/>
  <c r="C237" i="17"/>
  <c r="B237" i="17"/>
  <c r="C239" i="17"/>
  <c r="B239" i="17"/>
  <c r="B240" i="17"/>
  <c r="C240" i="17"/>
  <c r="C241" i="17"/>
  <c r="B241" i="17"/>
  <c r="B242" i="17"/>
  <c r="C242" i="17"/>
  <c r="C245" i="17"/>
  <c r="B245" i="17"/>
  <c r="C247" i="17"/>
  <c r="B247" i="17"/>
  <c r="B248" i="17"/>
  <c r="C248" i="17"/>
  <c r="C249" i="17"/>
  <c r="B249" i="17"/>
  <c r="B250" i="17"/>
  <c r="C250" i="17"/>
  <c r="C255" i="17"/>
  <c r="B255" i="17"/>
  <c r="C257" i="17"/>
  <c r="B257" i="17"/>
  <c r="C259" i="17"/>
  <c r="B259" i="17"/>
  <c r="C260" i="17"/>
  <c r="B260" i="17"/>
  <c r="C261" i="17"/>
  <c r="B261" i="17"/>
  <c r="C262" i="17"/>
  <c r="B262" i="17"/>
  <c r="C265" i="17"/>
  <c r="B265" i="17"/>
  <c r="C267" i="17"/>
  <c r="B267" i="17"/>
  <c r="C268" i="17"/>
  <c r="B268" i="17"/>
  <c r="C269" i="17"/>
  <c r="B269" i="17"/>
  <c r="C270" i="17"/>
  <c r="B270" i="17"/>
  <c r="C275" i="17"/>
  <c r="B275" i="17"/>
  <c r="C277" i="17"/>
  <c r="B277" i="17"/>
  <c r="C279" i="17"/>
  <c r="B279" i="17"/>
  <c r="C280" i="17"/>
  <c r="B280" i="17"/>
  <c r="C281" i="17"/>
  <c r="B281" i="17"/>
  <c r="C282" i="17"/>
  <c r="B282" i="17"/>
  <c r="C285" i="17"/>
  <c r="B285" i="17"/>
  <c r="C287" i="17"/>
  <c r="B287" i="17"/>
  <c r="C288" i="17"/>
  <c r="B288" i="17"/>
  <c r="C289" i="17"/>
  <c r="B289" i="17"/>
  <c r="C290" i="17"/>
  <c r="B290" i="17"/>
  <c r="C295" i="17"/>
  <c r="B295" i="17"/>
  <c r="C297" i="17"/>
  <c r="B297" i="17"/>
  <c r="C299" i="17"/>
  <c r="B299" i="17"/>
  <c r="C300" i="17"/>
  <c r="B300" i="17"/>
  <c r="C301" i="17"/>
  <c r="B301" i="17"/>
  <c r="C302" i="17"/>
  <c r="B302" i="17"/>
  <c r="C305" i="17"/>
  <c r="B305" i="17"/>
  <c r="C307" i="17"/>
  <c r="B307" i="17"/>
  <c r="C308" i="17"/>
  <c r="B308" i="17"/>
  <c r="C309" i="17"/>
  <c r="B309" i="17"/>
  <c r="C310" i="17"/>
  <c r="B310" i="17"/>
  <c r="C315" i="17"/>
  <c r="B315" i="17"/>
  <c r="C317" i="17"/>
  <c r="B317" i="17"/>
  <c r="C319" i="17"/>
  <c r="B319" i="17"/>
  <c r="C320" i="17"/>
  <c r="B320" i="17"/>
  <c r="C321" i="17"/>
  <c r="B321" i="17"/>
  <c r="C322" i="17"/>
  <c r="B322" i="17"/>
  <c r="C325" i="17"/>
  <c r="B325" i="17"/>
  <c r="C327" i="17"/>
  <c r="B327" i="17"/>
  <c r="C328" i="17"/>
  <c r="B328" i="17"/>
  <c r="C329" i="17"/>
  <c r="B329" i="17"/>
  <c r="C330" i="17"/>
  <c r="B330" i="17"/>
  <c r="C336" i="17"/>
  <c r="B336" i="17"/>
  <c r="C338" i="17"/>
  <c r="B338" i="17"/>
  <c r="C340" i="17"/>
  <c r="B340" i="17"/>
  <c r="C341" i="17"/>
  <c r="B341" i="17"/>
  <c r="C342" i="17"/>
  <c r="B342" i="17"/>
  <c r="C343" i="17"/>
  <c r="B343" i="17"/>
  <c r="C346" i="17"/>
  <c r="B346" i="17"/>
  <c r="C348" i="17"/>
  <c r="B348" i="17"/>
  <c r="C349" i="17"/>
  <c r="B349" i="17"/>
  <c r="C350" i="17"/>
  <c r="B350" i="17"/>
  <c r="C351" i="17"/>
  <c r="B351" i="17"/>
  <c r="C356" i="17"/>
  <c r="B356" i="17"/>
  <c r="C358" i="17"/>
  <c r="B358" i="17"/>
  <c r="C360" i="17"/>
  <c r="B360" i="17"/>
  <c r="C361" i="17"/>
  <c r="B361" i="17"/>
  <c r="C362" i="17"/>
  <c r="B362" i="17"/>
  <c r="C363" i="17"/>
  <c r="B363" i="17"/>
  <c r="C366" i="17"/>
  <c r="B366" i="17"/>
  <c r="C368" i="17"/>
  <c r="B368" i="17"/>
  <c r="C369" i="17"/>
  <c r="B369" i="17"/>
  <c r="C370" i="17"/>
  <c r="B370" i="17"/>
  <c r="C371" i="17"/>
  <c r="B371" i="17"/>
  <c r="C376" i="17"/>
  <c r="B376" i="17"/>
  <c r="C378" i="17"/>
  <c r="B378" i="17"/>
  <c r="C380" i="17"/>
  <c r="B380" i="17"/>
  <c r="C381" i="17"/>
  <c r="B381" i="17"/>
  <c r="C382" i="17"/>
  <c r="B382" i="17"/>
  <c r="C383" i="17"/>
  <c r="B383" i="17"/>
  <c r="C386" i="17"/>
  <c r="B386" i="17"/>
  <c r="C388" i="17"/>
  <c r="B388" i="17"/>
  <c r="C389" i="17"/>
  <c r="B389" i="17"/>
  <c r="C390" i="17"/>
  <c r="B390" i="17"/>
  <c r="C391" i="17"/>
  <c r="B391" i="17"/>
  <c r="C396" i="17"/>
  <c r="B396" i="17"/>
  <c r="C398" i="17"/>
  <c r="B398" i="17"/>
  <c r="C400" i="17"/>
  <c r="B400" i="17"/>
  <c r="C401" i="17"/>
  <c r="B401" i="17"/>
  <c r="C402" i="17"/>
  <c r="B402" i="17"/>
  <c r="C403" i="17"/>
  <c r="B403" i="17"/>
  <c r="C406" i="17"/>
  <c r="B406" i="17"/>
  <c r="C408" i="17"/>
  <c r="B408" i="17"/>
  <c r="C409" i="17"/>
  <c r="B409" i="17"/>
  <c r="C410" i="17"/>
  <c r="B410" i="17"/>
  <c r="C411" i="17"/>
  <c r="B411" i="17"/>
  <c r="C417" i="17"/>
  <c r="B417" i="17"/>
  <c r="C419" i="17"/>
  <c r="B419" i="17"/>
  <c r="C421" i="17"/>
  <c r="B421" i="17"/>
  <c r="C422" i="17"/>
  <c r="B422" i="17"/>
  <c r="C423" i="17"/>
  <c r="B423" i="17"/>
  <c r="C424" i="17"/>
  <c r="B424" i="17"/>
  <c r="C427" i="17"/>
  <c r="B427" i="17"/>
  <c r="C429" i="17"/>
  <c r="B429" i="17"/>
  <c r="C430" i="17"/>
  <c r="B430" i="17"/>
  <c r="C431" i="17"/>
  <c r="B431" i="17"/>
  <c r="C432" i="17"/>
  <c r="B432" i="17"/>
  <c r="C436" i="17"/>
  <c r="B436" i="17"/>
  <c r="C438" i="17"/>
  <c r="B438" i="17"/>
  <c r="C440" i="17"/>
  <c r="B440" i="17"/>
  <c r="C441" i="17"/>
  <c r="B441" i="17"/>
  <c r="C442" i="17"/>
  <c r="B442" i="17"/>
  <c r="C443" i="17"/>
  <c r="B443" i="17"/>
  <c r="C446" i="17"/>
  <c r="B446" i="17"/>
  <c r="C448" i="17"/>
  <c r="B448" i="17"/>
  <c r="C449" i="17"/>
  <c r="B449" i="17"/>
  <c r="C450" i="17"/>
  <c r="B450" i="17"/>
  <c r="C451" i="17"/>
  <c r="B451" i="17"/>
  <c r="C455" i="17"/>
  <c r="B455" i="17"/>
  <c r="C457" i="17"/>
  <c r="B457" i="17"/>
  <c r="C459" i="17"/>
  <c r="B459" i="17"/>
  <c r="C460" i="17"/>
  <c r="B460" i="17"/>
  <c r="C461" i="17"/>
  <c r="B461" i="17"/>
  <c r="C462" i="17"/>
  <c r="B462" i="17"/>
  <c r="C465" i="17"/>
  <c r="B465" i="17"/>
  <c r="C467" i="17"/>
  <c r="B467" i="17"/>
  <c r="C468" i="17"/>
  <c r="B468" i="17"/>
  <c r="C469" i="17"/>
  <c r="B469" i="17"/>
  <c r="C470" i="17"/>
  <c r="B470" i="17"/>
  <c r="C474" i="17"/>
  <c r="B474" i="17"/>
  <c r="C476" i="17"/>
  <c r="B476" i="17"/>
  <c r="C478" i="17"/>
  <c r="B478" i="17"/>
  <c r="C479" i="17"/>
  <c r="B479" i="17"/>
  <c r="C480" i="17"/>
  <c r="B480" i="17"/>
  <c r="C481" i="17"/>
  <c r="B481" i="17"/>
  <c r="C484" i="17"/>
  <c r="B484" i="17"/>
  <c r="C486" i="17"/>
  <c r="B486" i="17"/>
  <c r="C487" i="17"/>
  <c r="B487" i="17"/>
  <c r="C488" i="17"/>
  <c r="B488" i="17"/>
  <c r="C489" i="17"/>
  <c r="B489" i="17"/>
  <c r="C493" i="17"/>
  <c r="B493" i="17"/>
  <c r="C495" i="17"/>
  <c r="B495" i="17"/>
  <c r="C497" i="17"/>
  <c r="B497" i="17"/>
  <c r="C498" i="17"/>
  <c r="B498" i="17"/>
  <c r="C499" i="17"/>
  <c r="B499" i="17"/>
  <c r="C500" i="17"/>
  <c r="B500" i="17"/>
  <c r="C503" i="17"/>
  <c r="B503" i="17"/>
  <c r="C505" i="17"/>
  <c r="B505" i="17"/>
  <c r="C506" i="17"/>
  <c r="B506" i="17"/>
  <c r="C507" i="17"/>
  <c r="B507" i="17"/>
  <c r="C508" i="17"/>
  <c r="B508" i="17"/>
  <c r="C512" i="17"/>
  <c r="B512" i="17"/>
  <c r="C514" i="17"/>
  <c r="B514" i="17"/>
  <c r="C516" i="17"/>
  <c r="B516" i="17"/>
  <c r="C517" i="17"/>
  <c r="B517" i="17"/>
  <c r="C518" i="17"/>
  <c r="B518" i="17"/>
  <c r="C519" i="17"/>
  <c r="B519" i="17"/>
  <c r="C522" i="17"/>
  <c r="B522" i="17"/>
  <c r="C524" i="17"/>
  <c r="B524" i="17"/>
  <c r="C525" i="17"/>
  <c r="B525" i="17"/>
  <c r="C526" i="17"/>
  <c r="B526" i="17"/>
  <c r="C527" i="17"/>
  <c r="B527" i="17"/>
  <c r="C531" i="17"/>
  <c r="B531" i="17"/>
  <c r="C533" i="17"/>
  <c r="B533" i="17"/>
  <c r="C535" i="17"/>
  <c r="B535" i="17"/>
  <c r="C536" i="17"/>
  <c r="B536" i="17"/>
  <c r="C537" i="17"/>
  <c r="B537" i="17"/>
  <c r="C538" i="17"/>
  <c r="B538" i="17"/>
  <c r="C541" i="17"/>
  <c r="B541" i="17"/>
  <c r="C543" i="17"/>
  <c r="B543" i="17"/>
  <c r="C544" i="17"/>
  <c r="B544" i="17"/>
  <c r="C545" i="17"/>
  <c r="B545" i="17"/>
  <c r="C546" i="17"/>
  <c r="B546" i="17"/>
  <c r="C550" i="17"/>
  <c r="B550" i="17"/>
  <c r="C552" i="17"/>
  <c r="B552" i="17"/>
  <c r="C554" i="17"/>
  <c r="B554" i="17"/>
  <c r="C555" i="17"/>
  <c r="B555" i="17"/>
  <c r="C556" i="17"/>
  <c r="B556" i="17"/>
  <c r="C557" i="17"/>
  <c r="B557" i="17"/>
  <c r="C560" i="17"/>
  <c r="B560" i="17"/>
  <c r="C562" i="17"/>
  <c r="B562" i="17"/>
  <c r="C563" i="17"/>
  <c r="B563" i="17"/>
  <c r="C564" i="17"/>
  <c r="B564" i="17"/>
  <c r="C565" i="17"/>
  <c r="B565" i="17"/>
  <c r="C569" i="17"/>
  <c r="B569" i="17"/>
  <c r="C571" i="17"/>
  <c r="B571" i="17"/>
  <c r="B573" i="17"/>
  <c r="C573" i="17"/>
  <c r="C574" i="17"/>
  <c r="B574" i="17"/>
  <c r="B575" i="17"/>
  <c r="C575" i="17"/>
  <c r="C576" i="17"/>
  <c r="B576" i="17"/>
  <c r="B579" i="17"/>
  <c r="C579" i="17"/>
  <c r="B581" i="17"/>
  <c r="C581" i="17"/>
  <c r="C582" i="17"/>
  <c r="B582" i="17"/>
  <c r="B583" i="17"/>
  <c r="C583" i="17"/>
  <c r="C584" i="17"/>
  <c r="B584" i="17"/>
  <c r="B588" i="17"/>
  <c r="C588" i="17"/>
  <c r="B590" i="17"/>
  <c r="C590" i="17"/>
  <c r="B592" i="17"/>
  <c r="C592" i="17"/>
  <c r="C593" i="17"/>
  <c r="B593" i="17"/>
  <c r="B594" i="17"/>
  <c r="C594" i="17"/>
  <c r="B595" i="17"/>
  <c r="C595" i="17"/>
  <c r="B598" i="17"/>
  <c r="C598" i="17"/>
  <c r="B600" i="17"/>
  <c r="C600" i="17"/>
  <c r="C601" i="17"/>
  <c r="B601" i="17"/>
  <c r="B602" i="17"/>
  <c r="C602" i="17"/>
  <c r="C603" i="17"/>
  <c r="B603" i="17"/>
  <c r="B607" i="17"/>
  <c r="C607" i="17"/>
  <c r="B609" i="17"/>
  <c r="C609" i="17"/>
  <c r="B611" i="17"/>
  <c r="C611" i="17"/>
  <c r="B612" i="17"/>
  <c r="C612" i="17"/>
  <c r="B613" i="17"/>
  <c r="C613" i="17"/>
  <c r="C614" i="17"/>
  <c r="B614" i="17"/>
  <c r="B617" i="17"/>
  <c r="C617" i="17"/>
  <c r="B619" i="17"/>
  <c r="C619" i="17"/>
  <c r="B620" i="17"/>
  <c r="C620" i="17"/>
  <c r="B621" i="17"/>
  <c r="C621" i="17"/>
  <c r="C622" i="17"/>
  <c r="B622" i="17"/>
  <c r="B626" i="17"/>
  <c r="C626" i="17"/>
  <c r="B628" i="17"/>
  <c r="C628" i="17"/>
  <c r="B630" i="17"/>
  <c r="C630" i="17"/>
  <c r="C631" i="17"/>
  <c r="B631" i="17"/>
  <c r="B632" i="17"/>
  <c r="C632" i="17"/>
  <c r="C633" i="17"/>
  <c r="B633" i="17"/>
  <c r="B636" i="17"/>
  <c r="C636" i="17"/>
  <c r="B638" i="17"/>
  <c r="C638" i="17"/>
  <c r="C639" i="17"/>
  <c r="B639" i="17"/>
  <c r="B640" i="17"/>
  <c r="C640" i="17"/>
  <c r="C641" i="17"/>
  <c r="B641" i="17"/>
  <c r="B645" i="17"/>
  <c r="C645" i="17"/>
  <c r="B647" i="17"/>
  <c r="C647" i="17"/>
  <c r="B649" i="17"/>
  <c r="C649" i="17"/>
  <c r="C650" i="17"/>
  <c r="B650" i="17"/>
  <c r="B651" i="17"/>
  <c r="C651" i="17"/>
  <c r="B652" i="17"/>
  <c r="C652" i="17"/>
  <c r="B655" i="17"/>
  <c r="C655" i="17"/>
  <c r="B657" i="17"/>
  <c r="C657" i="17"/>
  <c r="C658" i="17"/>
  <c r="B658" i="17"/>
  <c r="B659" i="17"/>
  <c r="C659" i="17"/>
  <c r="B660" i="17"/>
  <c r="C660" i="17"/>
  <c r="B664" i="17"/>
  <c r="C664" i="17"/>
  <c r="B666" i="17"/>
  <c r="C666" i="17"/>
  <c r="C668" i="17"/>
  <c r="B668" i="17"/>
  <c r="C669" i="17"/>
  <c r="B669" i="17"/>
  <c r="C670" i="17"/>
  <c r="B670" i="17"/>
  <c r="C671" i="17"/>
  <c r="B671" i="17"/>
  <c r="C674" i="17"/>
  <c r="B674" i="17"/>
  <c r="C676" i="17"/>
  <c r="B676" i="17"/>
  <c r="C677" i="17"/>
  <c r="B677" i="17"/>
  <c r="C678" i="17"/>
  <c r="B678" i="17"/>
  <c r="C679" i="17"/>
  <c r="B679" i="17"/>
  <c r="C683" i="17"/>
  <c r="B683" i="17"/>
  <c r="C685" i="17"/>
  <c r="B685" i="17"/>
  <c r="C687" i="17"/>
  <c r="B687" i="17"/>
  <c r="C688" i="17"/>
  <c r="B688" i="17"/>
  <c r="C689" i="17"/>
  <c r="B689" i="17"/>
  <c r="C690" i="17"/>
  <c r="B690" i="17"/>
  <c r="C693" i="17"/>
  <c r="B693" i="17"/>
  <c r="C695" i="17"/>
  <c r="B695" i="17"/>
  <c r="C696" i="17"/>
  <c r="B696" i="17"/>
  <c r="C697" i="17"/>
  <c r="B697" i="17"/>
  <c r="C698" i="17"/>
  <c r="B698" i="17"/>
  <c r="C702" i="17"/>
  <c r="B702" i="17"/>
  <c r="C704" i="17"/>
  <c r="B704" i="17"/>
  <c r="C706" i="17"/>
  <c r="B706" i="17"/>
  <c r="C707" i="17"/>
  <c r="B707" i="17"/>
  <c r="C708" i="17"/>
  <c r="B708" i="17"/>
  <c r="C709" i="17"/>
  <c r="B709" i="17"/>
  <c r="C712" i="17"/>
  <c r="B712" i="17"/>
  <c r="C714" i="17"/>
  <c r="B714" i="17"/>
  <c r="C715" i="17"/>
  <c r="B715" i="17"/>
  <c r="C716" i="17"/>
  <c r="B716" i="17"/>
  <c r="C717" i="17"/>
  <c r="B717" i="17"/>
  <c r="C721" i="17"/>
  <c r="B721" i="17"/>
  <c r="C723" i="17"/>
  <c r="B723" i="17"/>
  <c r="C725" i="17"/>
  <c r="B725" i="17"/>
  <c r="C726" i="17"/>
  <c r="B726" i="17"/>
  <c r="C727" i="17"/>
  <c r="B727" i="17"/>
  <c r="C728" i="17"/>
  <c r="B728" i="17"/>
  <c r="C731" i="17"/>
  <c r="B731" i="17"/>
  <c r="C733" i="17"/>
  <c r="B733" i="17"/>
  <c r="C734" i="17"/>
  <c r="B734" i="17"/>
  <c r="C735" i="17"/>
  <c r="B735" i="17"/>
  <c r="C736" i="17"/>
  <c r="B736" i="17"/>
  <c r="C740" i="17"/>
  <c r="B740" i="17"/>
  <c r="C742" i="17"/>
  <c r="B742" i="17"/>
  <c r="C744" i="17"/>
  <c r="B744" i="17"/>
  <c r="C745" i="17"/>
  <c r="B745" i="17"/>
  <c r="C746" i="17"/>
  <c r="B746" i="17"/>
  <c r="C747" i="17"/>
  <c r="B747" i="17"/>
  <c r="C750" i="17"/>
  <c r="B750" i="17"/>
  <c r="C752" i="17"/>
  <c r="B752" i="17"/>
  <c r="C753" i="17"/>
  <c r="B753" i="17"/>
  <c r="C754" i="17"/>
  <c r="B754" i="17"/>
  <c r="C755" i="17"/>
  <c r="B755" i="17"/>
  <c r="C759" i="17"/>
  <c r="B759" i="17"/>
  <c r="C761" i="17"/>
  <c r="B761" i="17"/>
  <c r="C763" i="17"/>
  <c r="B763" i="17"/>
  <c r="C764" i="17"/>
  <c r="B764" i="17"/>
  <c r="C765" i="17"/>
  <c r="B765" i="17"/>
  <c r="C766" i="17"/>
  <c r="B766" i="17"/>
  <c r="C769" i="17"/>
  <c r="B769" i="17"/>
  <c r="C771" i="17"/>
  <c r="B771" i="17"/>
  <c r="C772" i="17"/>
  <c r="B772" i="17"/>
  <c r="C773" i="17"/>
  <c r="B773" i="17"/>
  <c r="C774" i="17"/>
  <c r="B774" i="17"/>
  <c r="C778" i="17"/>
  <c r="B778" i="17"/>
  <c r="C780" i="17"/>
  <c r="B780" i="17"/>
  <c r="C782" i="17"/>
  <c r="B782" i="17"/>
  <c r="C783" i="17"/>
  <c r="B783" i="17"/>
  <c r="C784" i="17"/>
  <c r="B784" i="17"/>
  <c r="C785" i="17"/>
  <c r="B785" i="17"/>
  <c r="C788" i="17"/>
  <c r="B788" i="17"/>
  <c r="C790" i="17"/>
  <c r="B790" i="17"/>
  <c r="C791" i="17"/>
  <c r="B791" i="17"/>
  <c r="C792" i="17"/>
  <c r="B792" i="17"/>
  <c r="C793" i="17"/>
  <c r="B793" i="17"/>
  <c r="C797" i="17"/>
  <c r="B797" i="17"/>
  <c r="C799" i="17"/>
  <c r="B799" i="17"/>
  <c r="C801" i="17"/>
  <c r="B801" i="17"/>
  <c r="C802" i="17"/>
  <c r="B802" i="17"/>
  <c r="C803" i="17"/>
  <c r="B803" i="17"/>
  <c r="C804" i="17"/>
  <c r="B804" i="17"/>
  <c r="C807" i="17"/>
  <c r="B807" i="17"/>
  <c r="C809" i="17"/>
  <c r="B809" i="17"/>
  <c r="C810" i="17"/>
  <c r="B810" i="17"/>
  <c r="C811" i="17"/>
  <c r="B811" i="17"/>
  <c r="C812" i="17"/>
  <c r="B812" i="17"/>
  <c r="C816" i="17"/>
  <c r="B816" i="17"/>
  <c r="C818" i="17"/>
  <c r="B818" i="17"/>
  <c r="G716" i="17"/>
  <c r="G717" i="17"/>
  <c r="G721" i="17"/>
  <c r="G723" i="17"/>
  <c r="G725" i="17"/>
  <c r="G726" i="17"/>
  <c r="G727" i="17"/>
  <c r="G728" i="17"/>
  <c r="G731" i="17"/>
  <c r="G733" i="17"/>
  <c r="G734" i="17"/>
  <c r="G735" i="17"/>
  <c r="G736" i="17"/>
  <c r="G740" i="17"/>
  <c r="G742" i="17"/>
  <c r="G744" i="17"/>
  <c r="G745" i="17"/>
  <c r="G746" i="17"/>
  <c r="G747" i="17"/>
  <c r="G750" i="17"/>
  <c r="G752" i="17"/>
  <c r="G753" i="17"/>
  <c r="G754" i="17"/>
  <c r="G755" i="17"/>
  <c r="G759" i="17"/>
  <c r="G761" i="17"/>
  <c r="G763" i="17"/>
  <c r="G764" i="17"/>
  <c r="G765" i="17"/>
  <c r="G766" i="17"/>
  <c r="G769" i="17"/>
  <c r="G771" i="17"/>
  <c r="G772" i="17"/>
  <c r="G773" i="17"/>
  <c r="G774" i="17"/>
  <c r="G778" i="17"/>
  <c r="G780" i="17"/>
  <c r="G782" i="17"/>
  <c r="G783" i="17"/>
  <c r="G784" i="17"/>
  <c r="G785" i="17"/>
  <c r="G788" i="17"/>
  <c r="G790" i="17"/>
  <c r="G791" i="17"/>
  <c r="G792" i="17"/>
  <c r="G793" i="17"/>
  <c r="G797" i="17"/>
  <c r="G799" i="17"/>
  <c r="G801" i="17"/>
  <c r="G802" i="17"/>
  <c r="G803" i="17"/>
  <c r="G804" i="17"/>
  <c r="G807" i="17"/>
  <c r="G809" i="17"/>
  <c r="G810" i="17"/>
  <c r="G811" i="17"/>
  <c r="G812" i="17"/>
  <c r="G816" i="17"/>
  <c r="G818" i="17"/>
  <c r="G820" i="17"/>
  <c r="G821" i="17"/>
  <c r="G822" i="17"/>
  <c r="G823" i="17"/>
  <c r="G826" i="17"/>
  <c r="G828" i="17"/>
  <c r="G829" i="17"/>
  <c r="G830" i="17"/>
  <c r="G831" i="17"/>
  <c r="G835" i="17"/>
  <c r="G837" i="17"/>
  <c r="G839" i="17"/>
  <c r="G840" i="17"/>
  <c r="G841" i="17"/>
  <c r="G842" i="17"/>
  <c r="G845" i="17"/>
  <c r="G847" i="17"/>
  <c r="G848" i="17"/>
  <c r="G849" i="17"/>
  <c r="G850" i="17"/>
  <c r="G854" i="17"/>
  <c r="G856" i="17"/>
  <c r="G858" i="17"/>
  <c r="G859" i="17"/>
  <c r="G860" i="17"/>
  <c r="G861" i="17"/>
  <c r="G864" i="17"/>
  <c r="G866" i="17"/>
  <c r="G867" i="17"/>
  <c r="G868" i="17"/>
  <c r="G869" i="17"/>
  <c r="G873" i="17"/>
  <c r="G875" i="17"/>
  <c r="G877" i="17"/>
  <c r="G878" i="17"/>
  <c r="G879" i="17"/>
  <c r="G880" i="17"/>
  <c r="G883" i="17"/>
  <c r="G885" i="17"/>
  <c r="G886" i="17"/>
  <c r="G887" i="17"/>
  <c r="G888" i="17"/>
  <c r="G892" i="17"/>
  <c r="G894" i="17"/>
  <c r="G896" i="17"/>
  <c r="G897" i="17"/>
  <c r="G898" i="17"/>
  <c r="G899" i="17"/>
  <c r="G902" i="17"/>
  <c r="G904" i="17"/>
  <c r="G905" i="17"/>
  <c r="G906" i="17"/>
  <c r="G907" i="17"/>
  <c r="G911" i="17"/>
  <c r="G913" i="17"/>
  <c r="G915" i="17"/>
  <c r="G916" i="17"/>
  <c r="G917" i="17"/>
  <c r="G918" i="17"/>
  <c r="G921" i="17"/>
  <c r="G923" i="17"/>
  <c r="G924" i="17"/>
  <c r="G925" i="17"/>
  <c r="G926" i="17"/>
  <c r="G930" i="17"/>
  <c r="G932" i="17"/>
  <c r="G934" i="17"/>
  <c r="G935" i="17"/>
  <c r="G936" i="17"/>
  <c r="G937" i="17"/>
  <c r="G940" i="17"/>
  <c r="G942" i="17"/>
  <c r="G943" i="17"/>
  <c r="G944" i="17"/>
  <c r="G945" i="17"/>
  <c r="G949" i="17"/>
  <c r="G951" i="17"/>
  <c r="G953" i="17"/>
  <c r="G954" i="17"/>
  <c r="G955" i="17"/>
  <c r="G956" i="17"/>
  <c r="G959" i="17"/>
  <c r="G961" i="17"/>
  <c r="G962" i="17"/>
  <c r="G963" i="17"/>
  <c r="G964" i="17"/>
  <c r="G968" i="17"/>
  <c r="G970" i="17"/>
  <c r="G972" i="17"/>
  <c r="G973" i="17"/>
  <c r="G974" i="17"/>
  <c r="G975" i="17"/>
  <c r="G978" i="17"/>
  <c r="G980" i="17"/>
  <c r="G981" i="17"/>
  <c r="G982" i="17"/>
  <c r="G983" i="17"/>
  <c r="G987" i="17"/>
  <c r="G989" i="17"/>
  <c r="G991" i="17"/>
  <c r="G992" i="17"/>
  <c r="G993" i="17"/>
  <c r="G994" i="17"/>
  <c r="G997" i="17"/>
  <c r="G999" i="17"/>
  <c r="G1000" i="17"/>
  <c r="G1001" i="17"/>
  <c r="G1002" i="17"/>
  <c r="G1006" i="17"/>
  <c r="G1008" i="17"/>
  <c r="G1010" i="17"/>
  <c r="G1011" i="17"/>
  <c r="G1012" i="17"/>
  <c r="G1013" i="17"/>
  <c r="G1016" i="17"/>
  <c r="G1018" i="17"/>
  <c r="G1019" i="17"/>
  <c r="G1020" i="17"/>
  <c r="G1021" i="17"/>
  <c r="G1025" i="17"/>
  <c r="G1027" i="17"/>
  <c r="G1029" i="17"/>
  <c r="G1030" i="17"/>
  <c r="G1031" i="17"/>
  <c r="G1032" i="17"/>
  <c r="G1035" i="17"/>
  <c r="G1037" i="17"/>
  <c r="G1038" i="17"/>
  <c r="G1039" i="17"/>
  <c r="G1040" i="17"/>
  <c r="G1044" i="17"/>
  <c r="G1046" i="17"/>
  <c r="G1048" i="17"/>
  <c r="G1049" i="17"/>
  <c r="G1050" i="17"/>
  <c r="G1051" i="17"/>
  <c r="G1054" i="17"/>
  <c r="G1056" i="17"/>
  <c r="G1057" i="17"/>
  <c r="G1058" i="17"/>
  <c r="G1059" i="17"/>
  <c r="G1063" i="17"/>
  <c r="G1065" i="17"/>
  <c r="G1067" i="17"/>
  <c r="G1068" i="17"/>
  <c r="G1069" i="17"/>
  <c r="G1070" i="17"/>
  <c r="G1073" i="17"/>
  <c r="G1075" i="17"/>
  <c r="G1076" i="17"/>
  <c r="G1077" i="17"/>
  <c r="G1078" i="17"/>
  <c r="G1082" i="17"/>
  <c r="G1084" i="17"/>
  <c r="G1086" i="17"/>
  <c r="G1087" i="17"/>
  <c r="G1088" i="17"/>
  <c r="G1089" i="17"/>
  <c r="G1092" i="17"/>
  <c r="G1094" i="17"/>
  <c r="G1095" i="17"/>
  <c r="G1096" i="17"/>
  <c r="G1097" i="17"/>
  <c r="G1101" i="17"/>
  <c r="G1103" i="17"/>
  <c r="G1105" i="17"/>
  <c r="G1106" i="17"/>
  <c r="G1107" i="17"/>
  <c r="G1108" i="17"/>
  <c r="G1111" i="17"/>
  <c r="G1113" i="17"/>
  <c r="G1114" i="17"/>
  <c r="G1115" i="17"/>
  <c r="G1116" i="17"/>
  <c r="G1120" i="17"/>
  <c r="G1122" i="17"/>
  <c r="G1124" i="17"/>
  <c r="G1125" i="17"/>
  <c r="G1126" i="17"/>
  <c r="G1127" i="17"/>
  <c r="G1130" i="17"/>
  <c r="G1132" i="17"/>
  <c r="G1133" i="17"/>
  <c r="G1134" i="17"/>
  <c r="G1135" i="17"/>
  <c r="G1139" i="17"/>
  <c r="G1141" i="17"/>
  <c r="G1143" i="17"/>
  <c r="G1144" i="17"/>
  <c r="G1145" i="17"/>
  <c r="G1146" i="17"/>
  <c r="G1149" i="17"/>
  <c r="G1151" i="17"/>
  <c r="G1152" i="17"/>
  <c r="G1153" i="17"/>
  <c r="G1154" i="17"/>
  <c r="G1158" i="17"/>
  <c r="G1160" i="17"/>
  <c r="G1162" i="17"/>
  <c r="G1163" i="17"/>
  <c r="G1164" i="17"/>
  <c r="G1165" i="17"/>
  <c r="G1168" i="17"/>
  <c r="G1170" i="17"/>
  <c r="G1171" i="17"/>
  <c r="G1172" i="17"/>
  <c r="G1173" i="17"/>
  <c r="G1177" i="17"/>
  <c r="G1179" i="17"/>
  <c r="G1181" i="17"/>
  <c r="G1182" i="17"/>
  <c r="G1183" i="17"/>
  <c r="G1184" i="17"/>
  <c r="G1187" i="17"/>
  <c r="G1189" i="17"/>
  <c r="G1190" i="17"/>
  <c r="G1191" i="17"/>
  <c r="G1192" i="17"/>
  <c r="G1196" i="17"/>
  <c r="G1198" i="17"/>
  <c r="G1200" i="17"/>
  <c r="G1201" i="17"/>
  <c r="G1202" i="17"/>
  <c r="G1203" i="17"/>
  <c r="G1206" i="17"/>
  <c r="G1208" i="17"/>
  <c r="G1209" i="17"/>
  <c r="G1210" i="17"/>
  <c r="G1211" i="17"/>
  <c r="G1215" i="17"/>
  <c r="G1217" i="17"/>
  <c r="G1219" i="17"/>
  <c r="G1220" i="17"/>
  <c r="G1221" i="17"/>
  <c r="G1222" i="17"/>
  <c r="G1225" i="17"/>
  <c r="G1227" i="17"/>
  <c r="G1228" i="17"/>
  <c r="G1229" i="17"/>
  <c r="G1230" i="17"/>
  <c r="G1234" i="17"/>
  <c r="G1236" i="17"/>
  <c r="G1238" i="17"/>
  <c r="G1239" i="17"/>
  <c r="G1240" i="17"/>
  <c r="G1241" i="17"/>
  <c r="G1244" i="17"/>
  <c r="G1246" i="17"/>
  <c r="G1247" i="17"/>
  <c r="G1248" i="17"/>
  <c r="G1249" i="17"/>
  <c r="G1253" i="17"/>
  <c r="G1255" i="17"/>
  <c r="G1257" i="17"/>
  <c r="G1258" i="17"/>
  <c r="G1259" i="17"/>
  <c r="G1260" i="17"/>
  <c r="G1263" i="17"/>
  <c r="G1265" i="17"/>
  <c r="G1266" i="17"/>
  <c r="G1267" i="17"/>
  <c r="G1268" i="17"/>
  <c r="G1272" i="17"/>
  <c r="G1274" i="17"/>
  <c r="G1276" i="17"/>
  <c r="G1277" i="17"/>
  <c r="G1278" i="17"/>
  <c r="G1279" i="17"/>
  <c r="G1282" i="17"/>
  <c r="G1284" i="17"/>
  <c r="G1285" i="17"/>
  <c r="G1286" i="17"/>
  <c r="G1287" i="17"/>
  <c r="G1291" i="17"/>
  <c r="G1293" i="17"/>
  <c r="G1295" i="17"/>
  <c r="G1296" i="17"/>
  <c r="G1297" i="17"/>
  <c r="G1298" i="17"/>
  <c r="G1301" i="17"/>
  <c r="G1303" i="17"/>
  <c r="G1304" i="17"/>
  <c r="G1305" i="17"/>
  <c r="G1306" i="17"/>
  <c r="G1310" i="17"/>
  <c r="C820" i="17"/>
  <c r="B820" i="17"/>
  <c r="C821" i="17"/>
  <c r="B821" i="17"/>
  <c r="C822" i="17"/>
  <c r="B822" i="17"/>
  <c r="C823" i="17"/>
  <c r="B823" i="17"/>
  <c r="C826" i="17"/>
  <c r="B826" i="17"/>
  <c r="C828" i="17"/>
  <c r="B828" i="17"/>
  <c r="C829" i="17"/>
  <c r="B829" i="17"/>
  <c r="C830" i="17"/>
  <c r="B830" i="17"/>
  <c r="C831" i="17"/>
  <c r="B831" i="17"/>
  <c r="C835" i="17"/>
  <c r="B835" i="17"/>
  <c r="C837" i="17"/>
  <c r="B837" i="17"/>
  <c r="C839" i="17"/>
  <c r="B839" i="17"/>
  <c r="C840" i="17"/>
  <c r="B840" i="17"/>
  <c r="C841" i="17"/>
  <c r="B841" i="17"/>
  <c r="C842" i="17"/>
  <c r="B842" i="17"/>
  <c r="C845" i="17"/>
  <c r="B845" i="17"/>
  <c r="C847" i="17"/>
  <c r="B847" i="17"/>
  <c r="C848" i="17"/>
  <c r="B848" i="17"/>
  <c r="C849" i="17"/>
  <c r="B849" i="17"/>
  <c r="C850" i="17"/>
  <c r="B850" i="17"/>
  <c r="C854" i="17"/>
  <c r="B854" i="17"/>
  <c r="C856" i="17"/>
  <c r="B856" i="17"/>
  <c r="C858" i="17"/>
  <c r="B858" i="17"/>
  <c r="C859" i="17"/>
  <c r="B859" i="17"/>
  <c r="B860" i="17"/>
  <c r="C860" i="17"/>
  <c r="B861" i="17"/>
  <c r="C861" i="17"/>
  <c r="B864" i="17"/>
  <c r="C864" i="17"/>
  <c r="B866" i="17"/>
  <c r="C866" i="17"/>
  <c r="B867" i="17"/>
  <c r="C867" i="17"/>
  <c r="B868" i="17"/>
  <c r="C868" i="17"/>
  <c r="B869" i="17"/>
  <c r="C869" i="17"/>
  <c r="B873" i="17"/>
  <c r="C873" i="17"/>
  <c r="B875" i="17"/>
  <c r="C875" i="17"/>
  <c r="B877" i="17"/>
  <c r="C877" i="17"/>
  <c r="B878" i="17"/>
  <c r="C878" i="17"/>
  <c r="B879" i="17"/>
  <c r="C879" i="17"/>
  <c r="B880" i="17"/>
  <c r="C880" i="17"/>
  <c r="B883" i="17"/>
  <c r="C883" i="17"/>
  <c r="B885" i="17"/>
  <c r="C885" i="17"/>
  <c r="B886" i="17"/>
  <c r="C886" i="17"/>
  <c r="B887" i="17"/>
  <c r="C887" i="17"/>
  <c r="B888" i="17"/>
  <c r="C888" i="17"/>
  <c r="B892" i="17"/>
  <c r="C892" i="17"/>
  <c r="B894" i="17"/>
  <c r="C894" i="17"/>
  <c r="B896" i="17"/>
  <c r="C896" i="17"/>
  <c r="B897" i="17"/>
  <c r="C897" i="17"/>
  <c r="B898" i="17"/>
  <c r="C898" i="17"/>
  <c r="B899" i="17"/>
  <c r="C899" i="17"/>
  <c r="B902" i="17"/>
  <c r="C902" i="17"/>
  <c r="B904" i="17"/>
  <c r="C904" i="17"/>
  <c r="C905" i="17"/>
  <c r="B905" i="17"/>
  <c r="B906" i="17"/>
  <c r="C906" i="17"/>
  <c r="C907" i="17"/>
  <c r="B907" i="17"/>
  <c r="B911" i="17"/>
  <c r="C911" i="17"/>
  <c r="B913" i="17"/>
  <c r="C913" i="17"/>
  <c r="B915" i="17"/>
  <c r="C915" i="17"/>
  <c r="C916" i="17"/>
  <c r="B916" i="17"/>
  <c r="B917" i="17"/>
  <c r="C917" i="17"/>
  <c r="C918" i="17"/>
  <c r="B918" i="17"/>
  <c r="B921" i="17"/>
  <c r="C921" i="17"/>
  <c r="B923" i="17"/>
  <c r="C923" i="17"/>
  <c r="C924" i="17"/>
  <c r="B924" i="17"/>
  <c r="B925" i="17"/>
  <c r="C925" i="17"/>
  <c r="C926" i="17"/>
  <c r="B926" i="17"/>
  <c r="B930" i="17"/>
  <c r="C930" i="17"/>
  <c r="B932" i="17"/>
  <c r="C932" i="17"/>
  <c r="B934" i="17"/>
  <c r="C934" i="17"/>
  <c r="C935" i="17"/>
  <c r="B935" i="17"/>
  <c r="B936" i="17"/>
  <c r="C936" i="17"/>
  <c r="C937" i="17"/>
  <c r="B937" i="17"/>
  <c r="B940" i="17"/>
  <c r="C940" i="17"/>
  <c r="B942" i="17"/>
  <c r="C942" i="17"/>
  <c r="C943" i="17"/>
  <c r="B943" i="17"/>
  <c r="B944" i="17"/>
  <c r="C944" i="17"/>
  <c r="C945" i="17"/>
  <c r="B945" i="17"/>
  <c r="B949" i="17"/>
  <c r="C949" i="17"/>
  <c r="B951" i="17"/>
  <c r="C951" i="17"/>
  <c r="B953" i="17"/>
  <c r="C953" i="17"/>
  <c r="C954" i="17"/>
  <c r="B954" i="17"/>
  <c r="B955" i="17"/>
  <c r="C955" i="17"/>
  <c r="C956" i="17"/>
  <c r="B956" i="17"/>
  <c r="B959" i="17"/>
  <c r="C959" i="17"/>
  <c r="B961" i="17"/>
  <c r="C961" i="17"/>
  <c r="C962" i="17"/>
  <c r="B962" i="17"/>
  <c r="B963" i="17"/>
  <c r="C963" i="17"/>
  <c r="C964" i="17"/>
  <c r="B964" i="17"/>
  <c r="B968" i="17"/>
  <c r="C968" i="17"/>
  <c r="B970" i="17"/>
  <c r="C970" i="17"/>
  <c r="B972" i="17"/>
  <c r="C972" i="17"/>
  <c r="C973" i="17"/>
  <c r="B973" i="17"/>
  <c r="B974" i="17"/>
  <c r="C974" i="17"/>
  <c r="C975" i="17"/>
  <c r="B975" i="17"/>
  <c r="B978" i="17"/>
  <c r="C978" i="17"/>
  <c r="B980" i="17"/>
  <c r="C980" i="17"/>
  <c r="C981" i="17"/>
  <c r="B981" i="17"/>
  <c r="B982" i="17"/>
  <c r="C982" i="17"/>
  <c r="C983" i="17"/>
  <c r="B983" i="17"/>
  <c r="B987" i="17"/>
  <c r="C987" i="17"/>
  <c r="B989" i="17"/>
  <c r="C989" i="17"/>
  <c r="B991" i="17"/>
  <c r="C991" i="17"/>
  <c r="C992" i="17"/>
  <c r="B992" i="17"/>
  <c r="B993" i="17"/>
  <c r="C993" i="17"/>
  <c r="C994" i="17"/>
  <c r="B994" i="17"/>
  <c r="B997" i="17"/>
  <c r="C997" i="17"/>
  <c r="B999" i="17"/>
  <c r="C999" i="17"/>
  <c r="C1000" i="17"/>
  <c r="B1000" i="17"/>
  <c r="B1001" i="17"/>
  <c r="C1001" i="17"/>
  <c r="C1002" i="17"/>
  <c r="B1002" i="17"/>
  <c r="B1006" i="17"/>
  <c r="C1006" i="17"/>
  <c r="B1008" i="17"/>
  <c r="C1008" i="17"/>
  <c r="B1010" i="17"/>
  <c r="C1010" i="17"/>
  <c r="C1011" i="17"/>
  <c r="B1011" i="17"/>
  <c r="B1012" i="17"/>
  <c r="C1012" i="17"/>
  <c r="C1013" i="17"/>
  <c r="B1013" i="17"/>
  <c r="B1016" i="17"/>
  <c r="C1016" i="17"/>
  <c r="B1018" i="17"/>
  <c r="C1018" i="17"/>
  <c r="C1019" i="17"/>
  <c r="B1019" i="17"/>
  <c r="B1020" i="17"/>
  <c r="C1020" i="17"/>
  <c r="C1021" i="17"/>
  <c r="B1021" i="17"/>
  <c r="B1025" i="17"/>
  <c r="C1025" i="17"/>
  <c r="B1027" i="17"/>
  <c r="C1027" i="17"/>
  <c r="B1029" i="17"/>
  <c r="C1029" i="17"/>
  <c r="C1030" i="17"/>
  <c r="B1030" i="17"/>
  <c r="B1031" i="17"/>
  <c r="C1031" i="17"/>
  <c r="C1032" i="17"/>
  <c r="B1032" i="17"/>
  <c r="B1035" i="17"/>
  <c r="C1035" i="17"/>
  <c r="B1037" i="17"/>
  <c r="C1037" i="17"/>
  <c r="C1038" i="17"/>
  <c r="B1038" i="17"/>
  <c r="B1039" i="17"/>
  <c r="C1039" i="17"/>
  <c r="C1040" i="17"/>
  <c r="B1040" i="17"/>
  <c r="B1044" i="17"/>
  <c r="C1044" i="17"/>
  <c r="B1046" i="17"/>
  <c r="C1046" i="17"/>
  <c r="B1048" i="17"/>
  <c r="C1048" i="17"/>
  <c r="C1049" i="17"/>
  <c r="B1049" i="17"/>
  <c r="B1050" i="17"/>
  <c r="C1050" i="17"/>
  <c r="C1051" i="17"/>
  <c r="B1051" i="17"/>
  <c r="B1054" i="17"/>
  <c r="C1054" i="17"/>
  <c r="B1056" i="17"/>
  <c r="C1056" i="17"/>
  <c r="B1057" i="17"/>
  <c r="C1057" i="17"/>
  <c r="B1058" i="17"/>
  <c r="C1058" i="17"/>
  <c r="B1059" i="17"/>
  <c r="C1059" i="17"/>
  <c r="B1063" i="17"/>
  <c r="C1063" i="17"/>
  <c r="B1065" i="17"/>
  <c r="C1065" i="17"/>
  <c r="B1067" i="17"/>
  <c r="C1067" i="17"/>
  <c r="C1068" i="17"/>
  <c r="B1068" i="17"/>
  <c r="B1069" i="17"/>
  <c r="C1069" i="17"/>
  <c r="C1070" i="17"/>
  <c r="B1070" i="17"/>
  <c r="B1073" i="17"/>
  <c r="C1073" i="17"/>
  <c r="B1075" i="17"/>
  <c r="C1075" i="17"/>
  <c r="C1076" i="17"/>
  <c r="B1076" i="17"/>
  <c r="B1077" i="17"/>
  <c r="C1077" i="17"/>
  <c r="C1078" i="17"/>
  <c r="B1078" i="17"/>
  <c r="B1082" i="17"/>
  <c r="C1082" i="17"/>
  <c r="C1084" i="17"/>
  <c r="B1084" i="17"/>
  <c r="C1086" i="17"/>
  <c r="B1086" i="17"/>
  <c r="C1087" i="17"/>
  <c r="B1087" i="17"/>
  <c r="C1088" i="17"/>
  <c r="B1088" i="17"/>
  <c r="C1089" i="17"/>
  <c r="B1089" i="17"/>
  <c r="C1092" i="17"/>
  <c r="B1092" i="17"/>
  <c r="C1094" i="17"/>
  <c r="B1094" i="17"/>
  <c r="C1095" i="17"/>
  <c r="B1095" i="17"/>
  <c r="C1096" i="17"/>
  <c r="B1096" i="17"/>
  <c r="C1097" i="17"/>
  <c r="B1097" i="17"/>
  <c r="C1101" i="17"/>
  <c r="B1101" i="17"/>
  <c r="C1103" i="17"/>
  <c r="B1103" i="17"/>
  <c r="C1105" i="17"/>
  <c r="B1105" i="17"/>
  <c r="B1106" i="17"/>
  <c r="C1106" i="17"/>
  <c r="C1107" i="17"/>
  <c r="B1107" i="17"/>
  <c r="C1108" i="17"/>
  <c r="B1108" i="17"/>
  <c r="C1111" i="17"/>
  <c r="B1111" i="17"/>
  <c r="C1113" i="17"/>
  <c r="B1113" i="17"/>
  <c r="B1114" i="17"/>
  <c r="C1114" i="17"/>
  <c r="C1115" i="17"/>
  <c r="B1115" i="17"/>
  <c r="C1116" i="17"/>
  <c r="B1116" i="17"/>
  <c r="C1120" i="17"/>
  <c r="B1120" i="17"/>
  <c r="C1122" i="17"/>
  <c r="B1122" i="17"/>
  <c r="C1124" i="17"/>
  <c r="B1124" i="17"/>
  <c r="C1125" i="17"/>
  <c r="B1125" i="17"/>
  <c r="C1126" i="17"/>
  <c r="B1126" i="17"/>
  <c r="C1127" i="17"/>
  <c r="B1127" i="17"/>
  <c r="C1130" i="17"/>
  <c r="B1130" i="17"/>
  <c r="C1132" i="17"/>
  <c r="B1132" i="17"/>
  <c r="C1133" i="17"/>
  <c r="B1133" i="17"/>
  <c r="C1134" i="17"/>
  <c r="B1134" i="17"/>
  <c r="C1135" i="17"/>
  <c r="B1135" i="17"/>
  <c r="C1139" i="17"/>
  <c r="B1139" i="17"/>
  <c r="C1141" i="17"/>
  <c r="B1141" i="17"/>
  <c r="C1143" i="17"/>
  <c r="B1143" i="17"/>
  <c r="B1144" i="17"/>
  <c r="C1144" i="17"/>
  <c r="C1145" i="17"/>
  <c r="B1145" i="17"/>
  <c r="C1146" i="17"/>
  <c r="B1146" i="17"/>
  <c r="C1149" i="17"/>
  <c r="B1149" i="17"/>
  <c r="C1151" i="17"/>
  <c r="B1151" i="17"/>
  <c r="B1152" i="17"/>
  <c r="C1152" i="17"/>
  <c r="C1153" i="17"/>
  <c r="B1153" i="17"/>
  <c r="C1154" i="17"/>
  <c r="B1154" i="17"/>
  <c r="C1158" i="17"/>
  <c r="B1158" i="17"/>
  <c r="C1160" i="17"/>
  <c r="B1160" i="17"/>
  <c r="C1162" i="17"/>
  <c r="B1162" i="17"/>
  <c r="C1163" i="17"/>
  <c r="B1163" i="17"/>
  <c r="C1164" i="17"/>
  <c r="B1164" i="17"/>
  <c r="C1165" i="17"/>
  <c r="B1165" i="17"/>
  <c r="C1168" i="17"/>
  <c r="B1168" i="17"/>
  <c r="C1170" i="17"/>
  <c r="B1170" i="17"/>
  <c r="C1171" i="17"/>
  <c r="B1171" i="17"/>
  <c r="C1172" i="17"/>
  <c r="B1172" i="17"/>
  <c r="C1173" i="17"/>
  <c r="B1173" i="17"/>
  <c r="C1177" i="17"/>
  <c r="B1177" i="17"/>
  <c r="C1179" i="17"/>
  <c r="B1179" i="17"/>
  <c r="C1181" i="17"/>
  <c r="B1181" i="17"/>
  <c r="B1182" i="17"/>
  <c r="C1182" i="17"/>
  <c r="C1183" i="17"/>
  <c r="B1183" i="17"/>
  <c r="C1184" i="17"/>
  <c r="B1184" i="17"/>
  <c r="C1187" i="17"/>
  <c r="B1187" i="17"/>
  <c r="C1189" i="17"/>
  <c r="B1189" i="17"/>
  <c r="B1190" i="17"/>
  <c r="C1190" i="17"/>
  <c r="C1191" i="17"/>
  <c r="B1191" i="17"/>
  <c r="C1192" i="17"/>
  <c r="B1192" i="17"/>
  <c r="C1196" i="17"/>
  <c r="B1196" i="17"/>
  <c r="C1198" i="17"/>
  <c r="B1198" i="17"/>
  <c r="C1200" i="17"/>
  <c r="B1200" i="17"/>
  <c r="C1201" i="17"/>
  <c r="B1201" i="17"/>
  <c r="C1202" i="17"/>
  <c r="B1202" i="17"/>
  <c r="C1203" i="17"/>
  <c r="B1203" i="17"/>
  <c r="C1206" i="17"/>
  <c r="B1206" i="17"/>
  <c r="C1208" i="17"/>
  <c r="B1208" i="17"/>
  <c r="C1209" i="17"/>
  <c r="B1209" i="17"/>
  <c r="C1210" i="17"/>
  <c r="B1210" i="17"/>
  <c r="C1211" i="17"/>
  <c r="B1211" i="17"/>
  <c r="C1215" i="17"/>
  <c r="B1215" i="17"/>
  <c r="C1217" i="17"/>
  <c r="B1217" i="17"/>
  <c r="C1219" i="17"/>
  <c r="B1219" i="17"/>
  <c r="B1220" i="17"/>
  <c r="C1220" i="17"/>
  <c r="C1221" i="17"/>
  <c r="B1221" i="17"/>
  <c r="C1222" i="17"/>
  <c r="B1222" i="17"/>
  <c r="C1225" i="17"/>
  <c r="B1225" i="17"/>
  <c r="C1227" i="17"/>
  <c r="B1227" i="17"/>
  <c r="B1228" i="17"/>
  <c r="C1228" i="17"/>
  <c r="C1229" i="17"/>
  <c r="B1229" i="17"/>
  <c r="C1230" i="17"/>
  <c r="B1230" i="17"/>
  <c r="C1234" i="17"/>
  <c r="B1234" i="17"/>
  <c r="C1236" i="17"/>
  <c r="B1236" i="17"/>
  <c r="C1238" i="17"/>
  <c r="B1238" i="17"/>
  <c r="C1239" i="17"/>
  <c r="B1239" i="17"/>
  <c r="C1240" i="17"/>
  <c r="B1240" i="17"/>
  <c r="C1241" i="17"/>
  <c r="B1241" i="17"/>
  <c r="C1244" i="17"/>
  <c r="B1244" i="17"/>
  <c r="C1246" i="17"/>
  <c r="B1246" i="17"/>
  <c r="C1247" i="17"/>
  <c r="B1247" i="17"/>
  <c r="C1248" i="17"/>
  <c r="B1248" i="17"/>
  <c r="C1249" i="17"/>
  <c r="B1249" i="17"/>
  <c r="C1253" i="17"/>
  <c r="B1253" i="17"/>
  <c r="C1255" i="17"/>
  <c r="B1255" i="17"/>
  <c r="C1257" i="17"/>
  <c r="B1257" i="17"/>
  <c r="C1258" i="17"/>
  <c r="B1258" i="17"/>
  <c r="C1259" i="17"/>
  <c r="B1259" i="17"/>
  <c r="C1260" i="17"/>
  <c r="B1260" i="17"/>
  <c r="C1263" i="17"/>
  <c r="B1263" i="17"/>
  <c r="C1265" i="17"/>
  <c r="B1265" i="17"/>
  <c r="C1266" i="17"/>
  <c r="B1266" i="17"/>
  <c r="C1267" i="17"/>
  <c r="B1267" i="17"/>
  <c r="C1268" i="17"/>
  <c r="B1268" i="17"/>
  <c r="B1272" i="17"/>
  <c r="C1272" i="17"/>
  <c r="C1274" i="17"/>
  <c r="B1274" i="17"/>
  <c r="C1276" i="17"/>
  <c r="B1276" i="17"/>
  <c r="C1277" i="17"/>
  <c r="B1277" i="17"/>
  <c r="C1278" i="17"/>
  <c r="B1278" i="17"/>
  <c r="C1279" i="17"/>
  <c r="B1279" i="17"/>
  <c r="B1282" i="17"/>
  <c r="C1282" i="17"/>
  <c r="C1284" i="17"/>
  <c r="B1284" i="17"/>
  <c r="C1285" i="17"/>
  <c r="B1285" i="17"/>
  <c r="B1286" i="17"/>
  <c r="C1286" i="17"/>
  <c r="C1287" i="17"/>
  <c r="B1287" i="17"/>
  <c r="C1291" i="17"/>
  <c r="B1291" i="17"/>
  <c r="B1293" i="17"/>
  <c r="C1293" i="17"/>
  <c r="C1295" i="17"/>
  <c r="B1295" i="17"/>
  <c r="C1296" i="17"/>
  <c r="B1296" i="17"/>
  <c r="B1297" i="17"/>
  <c r="C1297" i="17"/>
  <c r="C1298" i="17"/>
  <c r="B1298" i="17"/>
  <c r="C1301" i="17"/>
  <c r="B1301" i="17"/>
  <c r="B1303" i="17"/>
  <c r="C1303" i="17"/>
  <c r="C1304" i="17"/>
  <c r="B1304" i="17"/>
  <c r="B1305" i="17"/>
  <c r="C1305" i="17"/>
  <c r="C1306" i="17"/>
  <c r="B1306" i="17"/>
  <c r="C1310" i="17"/>
  <c r="B1310" i="17"/>
  <c r="C1312" i="17"/>
  <c r="B1312" i="17"/>
  <c r="B1314" i="17"/>
  <c r="C1314" i="17"/>
  <c r="C1315" i="17"/>
  <c r="B1315" i="17"/>
  <c r="C1316" i="17"/>
  <c r="B1316" i="17"/>
  <c r="C1317" i="17"/>
  <c r="B1317" i="17"/>
  <c r="C1320" i="17"/>
  <c r="B1320" i="17"/>
  <c r="C1322" i="17"/>
  <c r="B1322" i="17"/>
  <c r="C1323" i="17"/>
  <c r="B1323" i="17"/>
  <c r="C1324" i="17"/>
  <c r="B1324" i="17"/>
  <c r="C1325" i="17"/>
  <c r="B1325" i="17"/>
  <c r="C1329" i="17"/>
  <c r="B1329" i="17"/>
  <c r="C1331" i="17"/>
  <c r="B1331" i="17"/>
  <c r="C1333" i="17"/>
  <c r="B1333" i="17"/>
  <c r="C1334" i="17"/>
  <c r="B1334" i="17"/>
  <c r="C1335" i="17"/>
  <c r="B1335" i="17"/>
  <c r="C1336" i="17"/>
  <c r="B1336" i="17"/>
  <c r="C1339" i="17"/>
  <c r="B1339" i="17"/>
  <c r="C1341" i="17"/>
  <c r="B1341" i="17"/>
  <c r="C1342" i="17"/>
  <c r="B1342" i="17"/>
  <c r="C1343" i="17"/>
  <c r="B1343" i="17"/>
  <c r="C1344" i="17"/>
  <c r="B1344" i="17"/>
  <c r="B1348" i="17"/>
  <c r="C1348" i="17"/>
  <c r="C1350" i="17"/>
  <c r="B1350" i="17"/>
  <c r="C1352" i="17"/>
  <c r="B1352" i="17"/>
  <c r="C1353" i="17"/>
  <c r="B1353" i="17"/>
  <c r="C1354" i="17"/>
  <c r="B1354" i="17"/>
  <c r="C1355" i="17"/>
  <c r="B1355" i="17"/>
  <c r="B1358" i="17"/>
  <c r="C1358" i="17"/>
  <c r="C1360" i="17"/>
  <c r="B1360" i="17"/>
  <c r="C1361" i="17"/>
  <c r="B1361" i="17"/>
  <c r="B1362" i="17"/>
  <c r="C1362" i="17"/>
  <c r="C1363" i="17"/>
  <c r="B1363" i="17"/>
  <c r="C1367" i="17"/>
  <c r="B1367" i="17"/>
  <c r="B1369" i="17"/>
  <c r="C1369" i="17"/>
  <c r="C1371" i="17"/>
  <c r="B1371" i="17"/>
  <c r="C1372" i="17"/>
  <c r="B1372" i="17"/>
  <c r="B1373" i="17"/>
  <c r="C1373" i="17"/>
  <c r="B1374" i="17"/>
  <c r="C1374" i="17"/>
  <c r="C1377" i="17"/>
  <c r="B1377" i="17"/>
  <c r="C1379" i="17"/>
  <c r="B1379" i="17"/>
  <c r="B1380" i="17"/>
  <c r="C1380" i="17"/>
  <c r="C1381" i="17"/>
  <c r="B1381" i="17"/>
  <c r="B1382" i="17"/>
  <c r="C1382" i="17"/>
  <c r="B1386" i="17"/>
  <c r="C1386" i="17"/>
  <c r="C1388" i="17"/>
  <c r="B1388" i="17"/>
  <c r="C1390" i="17"/>
  <c r="B1390" i="17"/>
  <c r="B1391" i="17"/>
  <c r="C1391" i="17"/>
  <c r="C1392" i="17"/>
  <c r="B1392" i="17"/>
  <c r="C1393" i="17"/>
  <c r="B1393" i="17"/>
  <c r="C1396" i="17"/>
  <c r="B1396" i="17"/>
  <c r="C1398" i="17"/>
  <c r="B1398" i="17"/>
  <c r="C1399" i="17"/>
  <c r="B1399" i="17"/>
  <c r="C1400" i="17"/>
  <c r="B1400" i="17"/>
  <c r="C1401" i="17"/>
  <c r="B1401" i="17"/>
  <c r="C1405" i="17"/>
  <c r="B1405" i="17"/>
  <c r="C1407" i="17"/>
  <c r="B1407" i="17"/>
  <c r="C1409" i="17"/>
  <c r="B1409" i="17"/>
  <c r="C1410" i="17"/>
  <c r="B1410" i="17"/>
  <c r="C1411" i="17"/>
  <c r="B1411" i="17"/>
  <c r="C1412" i="17"/>
  <c r="B1412" i="17"/>
  <c r="C1415" i="17"/>
  <c r="B1415" i="17"/>
  <c r="C1417" i="17"/>
  <c r="B1417" i="17"/>
  <c r="C1418" i="17"/>
  <c r="B1418" i="17"/>
  <c r="C1419" i="17"/>
  <c r="B1419" i="17"/>
  <c r="C1420" i="17"/>
  <c r="B1420" i="17"/>
  <c r="C1424" i="17"/>
  <c r="B1424" i="17"/>
  <c r="C1426" i="17"/>
  <c r="B1426" i="17"/>
  <c r="C1428" i="17"/>
  <c r="B1428" i="17"/>
  <c r="C1429" i="17"/>
  <c r="B1429" i="17"/>
  <c r="C1430" i="17"/>
  <c r="B1430" i="17"/>
  <c r="C1431" i="17"/>
  <c r="B1431" i="17"/>
  <c r="C1434" i="17"/>
  <c r="B1434" i="17"/>
  <c r="C1436" i="17"/>
  <c r="B1436" i="17"/>
  <c r="C1437" i="17"/>
  <c r="B1437" i="17"/>
  <c r="C1438" i="17"/>
  <c r="B1438" i="17"/>
  <c r="C1439" i="17"/>
  <c r="B1439" i="17"/>
  <c r="C1443" i="17"/>
  <c r="B1443" i="17"/>
  <c r="C1445" i="17"/>
  <c r="B1445" i="17"/>
  <c r="C1447" i="17"/>
  <c r="B1447" i="17"/>
  <c r="C1448" i="17"/>
  <c r="B1448" i="17"/>
  <c r="B1449" i="17"/>
  <c r="C1449" i="17"/>
  <c r="B1450" i="17"/>
  <c r="C1450" i="17"/>
  <c r="B1453" i="17"/>
  <c r="C1453" i="17"/>
  <c r="B1455" i="17"/>
  <c r="C1455" i="17"/>
  <c r="C1456" i="17"/>
  <c r="B1456" i="17"/>
  <c r="C1457" i="17"/>
  <c r="B1457" i="17"/>
  <c r="C1458" i="17"/>
  <c r="B1458" i="17"/>
  <c r="C1462" i="17"/>
  <c r="B1462" i="17"/>
  <c r="C1464" i="17"/>
  <c r="B1464" i="17"/>
  <c r="C1466" i="17"/>
  <c r="B1466" i="17"/>
  <c r="B1467" i="17"/>
  <c r="C1467" i="17"/>
  <c r="C1468" i="17"/>
  <c r="B1468" i="17"/>
  <c r="C1469" i="17"/>
  <c r="B1469" i="17"/>
  <c r="C1472" i="17"/>
  <c r="B1472" i="17"/>
  <c r="C1474" i="17"/>
  <c r="B1474" i="17"/>
  <c r="B1475" i="17"/>
  <c r="C1475" i="17"/>
  <c r="C1476" i="17"/>
  <c r="B1476" i="17"/>
  <c r="C1477" i="17"/>
  <c r="B1477" i="17"/>
  <c r="C1481" i="17"/>
  <c r="B1481" i="17"/>
  <c r="C1483" i="17"/>
  <c r="B1483" i="17"/>
  <c r="C1485" i="17"/>
  <c r="B1485" i="17"/>
  <c r="B1486" i="17"/>
  <c r="C1486" i="17"/>
  <c r="C1487" i="17"/>
  <c r="B1487" i="17"/>
  <c r="C1488" i="17"/>
  <c r="B1488" i="17"/>
  <c r="C1491" i="17"/>
  <c r="B1491" i="17"/>
  <c r="C1493" i="17"/>
  <c r="B1493" i="17"/>
  <c r="B1494" i="17"/>
  <c r="C1494" i="17"/>
  <c r="C1495" i="17"/>
  <c r="B1495" i="17"/>
  <c r="C1496" i="17"/>
  <c r="B1496" i="17"/>
  <c r="C1500" i="17"/>
  <c r="B1500" i="17"/>
  <c r="C1502" i="17"/>
  <c r="B1502" i="17"/>
  <c r="C1504" i="17"/>
  <c r="B1504" i="17"/>
  <c r="B1505" i="17"/>
  <c r="C1505" i="17"/>
  <c r="B1506" i="17"/>
  <c r="C1506" i="17"/>
  <c r="B1507" i="17"/>
  <c r="C1507" i="17"/>
  <c r="B1510" i="17"/>
  <c r="C1510" i="17"/>
  <c r="B1512" i="17"/>
  <c r="C1512" i="17"/>
  <c r="C1513" i="17"/>
  <c r="B1513" i="17"/>
  <c r="C1514" i="17"/>
  <c r="B1514" i="17"/>
  <c r="C1515" i="17"/>
  <c r="B1515" i="17"/>
  <c r="C1519" i="17"/>
  <c r="B1519" i="17"/>
  <c r="C1521" i="17"/>
  <c r="B1521" i="17"/>
  <c r="C1523" i="17"/>
  <c r="B1523" i="17"/>
  <c r="C1524" i="17"/>
  <c r="B1524" i="17"/>
  <c r="C1525" i="17"/>
  <c r="B1525" i="17"/>
  <c r="C1526" i="17"/>
  <c r="B1526" i="17"/>
  <c r="C1529" i="17"/>
  <c r="B1529" i="17"/>
  <c r="C1531" i="17"/>
  <c r="B1531" i="17"/>
  <c r="C1532" i="17"/>
  <c r="B1532" i="17"/>
  <c r="C1533" i="17"/>
  <c r="B1533" i="17"/>
  <c r="C1534" i="17"/>
  <c r="B1534" i="17"/>
  <c r="C1538" i="17"/>
  <c r="B1538" i="17"/>
  <c r="C1540" i="17"/>
  <c r="B1540" i="17"/>
  <c r="C1542" i="17"/>
  <c r="B1542" i="17"/>
  <c r="C1543" i="17"/>
  <c r="B1543" i="17"/>
  <c r="C1544" i="17"/>
  <c r="B1544" i="17"/>
  <c r="C1545" i="17"/>
  <c r="B1545" i="17"/>
  <c r="C1548" i="17"/>
  <c r="B1548" i="17"/>
  <c r="C1550" i="17"/>
  <c r="B1550" i="17"/>
  <c r="C1551" i="17"/>
  <c r="B1551" i="17"/>
  <c r="C1552" i="17"/>
  <c r="B1552" i="17"/>
  <c r="C1553" i="17"/>
  <c r="B1553" i="17"/>
  <c r="C1557" i="17"/>
  <c r="B1557" i="17"/>
  <c r="C1559" i="17"/>
  <c r="B1559" i="17"/>
  <c r="C1561" i="17"/>
  <c r="B1561" i="17"/>
  <c r="C1562" i="17"/>
  <c r="B1562" i="17"/>
  <c r="C1563" i="17"/>
  <c r="B1563" i="17"/>
  <c r="C1564" i="17"/>
  <c r="B1564" i="17"/>
  <c r="C1567" i="17"/>
  <c r="B1567" i="17"/>
  <c r="C1569" i="17"/>
  <c r="B1569" i="17"/>
  <c r="C1570" i="17"/>
  <c r="B1570" i="17"/>
  <c r="C1571" i="17"/>
  <c r="B1571" i="17"/>
  <c r="C1572" i="17"/>
  <c r="B1572" i="17"/>
  <c r="C1576" i="17"/>
  <c r="B1576" i="17"/>
  <c r="C1578" i="17"/>
  <c r="B1578" i="17"/>
  <c r="C1580" i="17"/>
  <c r="B1580" i="17"/>
  <c r="C1581" i="17"/>
  <c r="B1581" i="17"/>
  <c r="C1582" i="17"/>
  <c r="B1582" i="17"/>
  <c r="C1583" i="17"/>
  <c r="B1583" i="17"/>
  <c r="C1586" i="17"/>
  <c r="B1586" i="17"/>
  <c r="C1588" i="17"/>
  <c r="B1588" i="17"/>
  <c r="C1589" i="17"/>
  <c r="B1589" i="17"/>
  <c r="C1590" i="17"/>
  <c r="B1590" i="17"/>
  <c r="C1591" i="17"/>
  <c r="B1591" i="17"/>
  <c r="G1312" i="17"/>
  <c r="G1314" i="17"/>
  <c r="G1315" i="17"/>
  <c r="G1316" i="17"/>
  <c r="G1317" i="17"/>
  <c r="G1320" i="17"/>
  <c r="G1322" i="17"/>
  <c r="G1323" i="17"/>
  <c r="G1324" i="17"/>
  <c r="G1325" i="17"/>
  <c r="G1329" i="17"/>
  <c r="G1331" i="17"/>
  <c r="G1333" i="17"/>
  <c r="G1334" i="17"/>
  <c r="G1335" i="17"/>
  <c r="G1336" i="17"/>
  <c r="G1339" i="17"/>
  <c r="G1341" i="17"/>
  <c r="G1342" i="17"/>
  <c r="G1343" i="17"/>
  <c r="G1344" i="17"/>
  <c r="G1348" i="17"/>
  <c r="G1350" i="17"/>
  <c r="G1352" i="17"/>
  <c r="G1353" i="17"/>
  <c r="G1354" i="17"/>
  <c r="G1355" i="17"/>
  <c r="G1358" i="17"/>
  <c r="G1360" i="17"/>
  <c r="G1361" i="17"/>
  <c r="G1362" i="17"/>
  <c r="G1363" i="17"/>
  <c r="G1367" i="17"/>
  <c r="G1369" i="17"/>
  <c r="G1371" i="17"/>
  <c r="G1372" i="17"/>
  <c r="G1373" i="17"/>
  <c r="G1374" i="17"/>
  <c r="G1377" i="17"/>
  <c r="G1379" i="17"/>
  <c r="G1380" i="17"/>
  <c r="G1381" i="17"/>
  <c r="G1382" i="17"/>
  <c r="G1386" i="17"/>
  <c r="G1388" i="17"/>
  <c r="G1390" i="17"/>
  <c r="G1391" i="17"/>
  <c r="G1392" i="17"/>
  <c r="G1393" i="17"/>
  <c r="G1396" i="17"/>
  <c r="G1398" i="17"/>
  <c r="G1399" i="17"/>
  <c r="G1400" i="17"/>
  <c r="G1401" i="17"/>
  <c r="G1405" i="17"/>
  <c r="G1407" i="17"/>
  <c r="G1409" i="17"/>
  <c r="G1410" i="17"/>
  <c r="G1411" i="17"/>
  <c r="G1412" i="17"/>
  <c r="G1415" i="17"/>
  <c r="G1417" i="17"/>
  <c r="G1418" i="17"/>
  <c r="G1419" i="17"/>
  <c r="G1420" i="17"/>
  <c r="G1424" i="17"/>
  <c r="G1426" i="17"/>
  <c r="G1428" i="17"/>
  <c r="G1429" i="17"/>
  <c r="G1430" i="17"/>
  <c r="G1431" i="17"/>
  <c r="G1434" i="17"/>
  <c r="G1436" i="17"/>
  <c r="G1437" i="17"/>
  <c r="G1438" i="17"/>
  <c r="G1439" i="17"/>
  <c r="G1443" i="17"/>
  <c r="G1445" i="17"/>
  <c r="G1447" i="17"/>
  <c r="G1448" i="17"/>
  <c r="G1449" i="17"/>
  <c r="G1450" i="17"/>
  <c r="G1453" i="17"/>
  <c r="G1455" i="17"/>
  <c r="G1456" i="17"/>
  <c r="G1457" i="17"/>
  <c r="G1458" i="17"/>
  <c r="G1462" i="17"/>
  <c r="G1464" i="17"/>
  <c r="G1466" i="17"/>
  <c r="G1467" i="17"/>
  <c r="G1468" i="17"/>
  <c r="G1469" i="17"/>
  <c r="G1472" i="17"/>
  <c r="G1474" i="17"/>
  <c r="G1475" i="17"/>
  <c r="G1476" i="17"/>
  <c r="G1477" i="17"/>
  <c r="G1481" i="17"/>
  <c r="G1483" i="17"/>
  <c r="G1485" i="17"/>
  <c r="G1486" i="17"/>
  <c r="G1487" i="17"/>
  <c r="G1488" i="17"/>
  <c r="G1491" i="17"/>
  <c r="G1493" i="17"/>
  <c r="G1494" i="17"/>
  <c r="G1495" i="17"/>
  <c r="G1496" i="17"/>
  <c r="G1500" i="17"/>
  <c r="G1502" i="17"/>
  <c r="G1504" i="17"/>
  <c r="G1505" i="17"/>
  <c r="G1506" i="17"/>
  <c r="G1507" i="17"/>
  <c r="G1510" i="17"/>
  <c r="G1512" i="17"/>
  <c r="G1513" i="17"/>
  <c r="G1514" i="17"/>
  <c r="G1515" i="17"/>
  <c r="G1519" i="17"/>
  <c r="G1521" i="17"/>
  <c r="G1523" i="17"/>
  <c r="G1524" i="17"/>
  <c r="G1525" i="17"/>
  <c r="G1526" i="17"/>
  <c r="G1529" i="17"/>
  <c r="G1531" i="17"/>
  <c r="G1532" i="17"/>
  <c r="G1533" i="17"/>
  <c r="G1534" i="17"/>
  <c r="G1538" i="17"/>
  <c r="G1540" i="17"/>
  <c r="G1542" i="17"/>
  <c r="G1543" i="17"/>
  <c r="G1544" i="17"/>
  <c r="G1545" i="17"/>
  <c r="G1548" i="17"/>
  <c r="G1550" i="17"/>
  <c r="G1551" i="17"/>
  <c r="G1552" i="17"/>
  <c r="G1553" i="17"/>
  <c r="G1557" i="17"/>
  <c r="G1559" i="17"/>
  <c r="G1561" i="17"/>
  <c r="G1562" i="17"/>
  <c r="G1563" i="17"/>
  <c r="G1564" i="17"/>
  <c r="G1567" i="17"/>
  <c r="G1569" i="17"/>
  <c r="G1570" i="17"/>
  <c r="G1571" i="17"/>
  <c r="G1572" i="17"/>
  <c r="G1576" i="17"/>
  <c r="G1578" i="17"/>
  <c r="G1580" i="17"/>
  <c r="G1581" i="17"/>
  <c r="G1582" i="17"/>
  <c r="G1583" i="17"/>
  <c r="G1586" i="17"/>
  <c r="G1588" i="17"/>
  <c r="G1589" i="17"/>
  <c r="G1590" i="17"/>
  <c r="G1591" i="17"/>
</calcChain>
</file>

<file path=xl/sharedStrings.xml><?xml version="1.0" encoding="utf-8"?>
<sst xmlns="http://schemas.openxmlformats.org/spreadsheetml/2006/main" count="4733" uniqueCount="528">
  <si>
    <t>Metro Group Desc</t>
  </si>
  <si>
    <t>Metro Area Desc</t>
  </si>
  <si>
    <t>County Name</t>
  </si>
  <si>
    <t>Bloomington, IL MSA</t>
  </si>
  <si>
    <t>Bloomington, IL  HUD Metro FMR Area</t>
  </si>
  <si>
    <t>McLean</t>
  </si>
  <si>
    <t>De Witt County, IL HUD Metro FMR Area</t>
  </si>
  <si>
    <t>De Witt</t>
  </si>
  <si>
    <t>Cape Girardeau, MO-IL MSA</t>
  </si>
  <si>
    <t>Alexander</t>
  </si>
  <si>
    <t>Carbondale-Marion, IL MSA</t>
  </si>
  <si>
    <t>Jackson County, IL HUD Metro FMR Area</t>
  </si>
  <si>
    <t>Jackson</t>
  </si>
  <si>
    <t>Williamson County, IL HUD Metro FMR Area</t>
  </si>
  <si>
    <t>Williamson</t>
  </si>
  <si>
    <t>Champaign-Urbana, IL MSA</t>
  </si>
  <si>
    <t>Champaign</t>
  </si>
  <si>
    <t>Ford</t>
  </si>
  <si>
    <t>Piatt</t>
  </si>
  <si>
    <t>Chicago-Naperville-Elgin, IL-IN-WI MSA</t>
  </si>
  <si>
    <t>Chicago-Joliet-Naperville, IL HUD Metro FMR Area</t>
  </si>
  <si>
    <t>Cook</t>
  </si>
  <si>
    <t>DuPage</t>
  </si>
  <si>
    <t>Kane</t>
  </si>
  <si>
    <t>Lake</t>
  </si>
  <si>
    <t>McHenry</t>
  </si>
  <si>
    <t>Will</t>
  </si>
  <si>
    <t>DeKalb County, IL HUD Metro FMR Area</t>
  </si>
  <si>
    <t>DeKalb</t>
  </si>
  <si>
    <t>Grundy County, IL HUD Metro FMR Area</t>
  </si>
  <si>
    <t>Grundy</t>
  </si>
  <si>
    <t>Kendall County, IL HUD Metro FMR Area</t>
  </si>
  <si>
    <t>Kendall</t>
  </si>
  <si>
    <t>Danville, IL MSA</t>
  </si>
  <si>
    <t>Vermilion</t>
  </si>
  <si>
    <t>Davenport-Moline-Rock Island, IA-IL MSA</t>
  </si>
  <si>
    <t>Henry</t>
  </si>
  <si>
    <t>Mercer</t>
  </si>
  <si>
    <t>Rock Island</t>
  </si>
  <si>
    <t>Decatur, IL MSA</t>
  </si>
  <si>
    <t>Macon</t>
  </si>
  <si>
    <t>Kankakee, IL MSA</t>
  </si>
  <si>
    <t>Kankakee</t>
  </si>
  <si>
    <t>Peoria, IL MSA</t>
  </si>
  <si>
    <t>Marshall</t>
  </si>
  <si>
    <t>Peoria</t>
  </si>
  <si>
    <t>Stark</t>
  </si>
  <si>
    <t>Tazewell</t>
  </si>
  <si>
    <t>Woodford</t>
  </si>
  <si>
    <t>Rockford, IL MSA</t>
  </si>
  <si>
    <t>Boone</t>
  </si>
  <si>
    <t>Winnebago</t>
  </si>
  <si>
    <t>Springfield, IL MSA</t>
  </si>
  <si>
    <t>Menard</t>
  </si>
  <si>
    <t>Sangamon</t>
  </si>
  <si>
    <t>St. Louis, MO-IL MSA</t>
  </si>
  <si>
    <t>Bond County, IL HUD Metro FMR Area</t>
  </si>
  <si>
    <t>Bond</t>
  </si>
  <si>
    <t>Macoupin County, IL HUD Metro FMR Area</t>
  </si>
  <si>
    <t>Macoupin</t>
  </si>
  <si>
    <t>St. Louis, MO-IL HUD Metro FMR Area</t>
  </si>
  <si>
    <t>Calhoun</t>
  </si>
  <si>
    <t>Clinton</t>
  </si>
  <si>
    <t>Jersey</t>
  </si>
  <si>
    <t>Madison</t>
  </si>
  <si>
    <t>Monroe</t>
  </si>
  <si>
    <t>St. Clair</t>
  </si>
  <si>
    <t>Metro Area Income Limits</t>
  </si>
  <si>
    <t>Metro Group</t>
  </si>
  <si>
    <t>Metro Area</t>
  </si>
  <si>
    <t>Schedule Type</t>
  </si>
  <si>
    <t>Effective Date</t>
  </si>
  <si>
    <t>Schedule Description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</si>
  <si>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</si>
  <si>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</si>
  <si>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</si>
  <si>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</si>
  <si>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</si>
  <si>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</si>
  <si>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</si>
  <si>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</si>
  <si>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120%</t>
  </si>
  <si>
    <t>30%</t>
  </si>
  <si>
    <t>Non-Metro Area Income Limits</t>
  </si>
  <si>
    <t>County</t>
  </si>
  <si>
    <t>Adams</t>
  </si>
  <si>
    <t>Brown</t>
  </si>
  <si>
    <t>Bureau</t>
  </si>
  <si>
    <t>Carroll</t>
  </si>
  <si>
    <t>Cass</t>
  </si>
  <si>
    <t>Christian</t>
  </si>
  <si>
    <t>Clark</t>
  </si>
  <si>
    <t>Clay</t>
  </si>
  <si>
    <t>Coles</t>
  </si>
  <si>
    <t>Crawford</t>
  </si>
  <si>
    <t>Cumberland</t>
  </si>
  <si>
    <t>Douglas</t>
  </si>
  <si>
    <t>Edgar</t>
  </si>
  <si>
    <t>Edwards</t>
  </si>
  <si>
    <t>Effingham</t>
  </si>
  <si>
    <t>Fayette</t>
  </si>
  <si>
    <t>Franklin</t>
  </si>
  <si>
    <t>Fulton</t>
  </si>
  <si>
    <t>Gallatin</t>
  </si>
  <si>
    <t>Greene</t>
  </si>
  <si>
    <t>Hamilton</t>
  </si>
  <si>
    <t>Hancock</t>
  </si>
  <si>
    <t>Hardin</t>
  </si>
  <si>
    <t>Henderson</t>
  </si>
  <si>
    <t>Iroquois</t>
  </si>
  <si>
    <t>Jasper</t>
  </si>
  <si>
    <t>Jefferson</t>
  </si>
  <si>
    <t>Jo Daviess</t>
  </si>
  <si>
    <t>Johnson</t>
  </si>
  <si>
    <t>Knox</t>
  </si>
  <si>
    <t>La Salle</t>
  </si>
  <si>
    <t>Lawrence</t>
  </si>
  <si>
    <t>Lee</t>
  </si>
  <si>
    <t>Livingston</t>
  </si>
  <si>
    <t>Logan</t>
  </si>
  <si>
    <t>Marion</t>
  </si>
  <si>
    <t>Mason</t>
  </si>
  <si>
    <t>Massac</t>
  </si>
  <si>
    <t>McDonough</t>
  </si>
  <si>
    <t>Montgomery</t>
  </si>
  <si>
    <t>Morgan</t>
  </si>
  <si>
    <t>Moultrie</t>
  </si>
  <si>
    <t>Ogle</t>
  </si>
  <si>
    <t>Perry</t>
  </si>
  <si>
    <t>Pike</t>
  </si>
  <si>
    <t>Pope</t>
  </si>
  <si>
    <t>Pulaski</t>
  </si>
  <si>
    <t>Putnam</t>
  </si>
  <si>
    <t>Randolph</t>
  </si>
  <si>
    <t>Richland</t>
  </si>
  <si>
    <t>Saline</t>
  </si>
  <si>
    <t>Schuyler</t>
  </si>
  <si>
    <t>Scott</t>
  </si>
  <si>
    <t>Shelby</t>
  </si>
  <si>
    <t>Stephenson</t>
  </si>
  <si>
    <t>Union</t>
  </si>
  <si>
    <t>Wabash</t>
  </si>
  <si>
    <t>Warren</t>
  </si>
  <si>
    <t>Washington</t>
  </si>
  <si>
    <t>Wayne</t>
  </si>
  <si>
    <t>White</t>
  </si>
  <si>
    <t>Whiteside</t>
  </si>
  <si>
    <t>INFORMATION FOR VISITORS TO THE IHDA WEB SITE</t>
  </si>
  <si>
    <t>The Maximum Income and Rent Schedules found at this web site are for the use of applicants for either IHDA financing or State and Federal</t>
  </si>
  <si>
    <t>Tax Credits, and most of the existing developments already participating in one or more of IHDA's housing programs.  If you have any doubts as to the</t>
  </si>
  <si>
    <t>applicability of these schedules to your particular development or if you have any questions about the schedules, PLEASE CONTACT either the Loan</t>
  </si>
  <si>
    <t>Officer, Asset Manager or Program Administration Officer assigned to your development.  Additional information concerning the various schedules is</t>
  </si>
  <si>
    <t>provided below.</t>
  </si>
  <si>
    <t>Please review this information before utilizing the data found in the schedules.</t>
  </si>
  <si>
    <t>MAXIMUM INCOME LIMIT SCHEDULE:</t>
  </si>
  <si>
    <t>The Maximum Income Limit Schedule provides income limits at several different levels, i.e. 50%, 60%, 80%, etc, for the purpose of</t>
  </si>
  <si>
    <t>determining tenant eligibility in IHDA's housing programs. Currently, no single IHDA housing program utilizes all of these levels, however; most programs</t>
  </si>
  <si>
    <t>do use more than one limit. Developments which participate in more than one program, typically utilize the more restrictive set of limits.  However, this</t>
  </si>
  <si>
    <t>may not always be true. In those instances, Owner will determine the new income limits and provide the information to IHDA annually.</t>
  </si>
  <si>
    <t>Therefore, the user is cautioned about using these schedules unless they are certain which level(s) apply to their situation.</t>
  </si>
  <si>
    <t>Points of Interest:</t>
  </si>
  <si>
    <t xml:space="preserve">1) </t>
  </si>
  <si>
    <t>Frequently income limits are referred to as being percent's of the 'Area Median Income' or AMI.  While this is a common practice, it is also</t>
  </si>
  <si>
    <t>technically inaccurate. Very few, if any of the limits are actually calculated using just the AMI.  HUD's methodology for calculating their limits</t>
  </si>
  <si>
    <t>can be found on their web site.</t>
  </si>
  <si>
    <t xml:space="preserve">2) </t>
  </si>
  <si>
    <t>The 120% Income and Rent limits are only to be used with single family projects applying for the State's Affordable (Donation) Tax Credit</t>
  </si>
  <si>
    <t>Program.</t>
  </si>
  <si>
    <t>HUD has published "Special Income Limits" for use by certain developments, see "Eligible Properties" below.</t>
  </si>
  <si>
    <t>These special limits are referred to as "HERA Limits." The attached schedule includes these limits.</t>
  </si>
  <si>
    <t>This year, as in the past, HUD has published HERA limits for some counties but not all.  This is a result of HUD comparing the HERA limits to the</t>
  </si>
  <si>
    <t xml:space="preserve">regular Section 8 Limits. If the Section 8 Limits are equal to or higher than the HERA Limits, then HUD does not publish HERA Limits.  In this situation, </t>
  </si>
  <si>
    <t>eligible properties should use the Regular Limits.</t>
  </si>
  <si>
    <t>HERA ELIGIBLE PROPERTIES:</t>
  </si>
  <si>
    <t xml:space="preserve">ONLY those developments participating in either the Low Income Housing Tax Credit (LIHTC) Program Sec. 42 IRC or that received </t>
  </si>
  <si>
    <t>Tax Exempt Bond (TEB) financing under Sec. 142 IRC and were Placed In Service prior to January 1, 2009 and were "in service" during</t>
  </si>
  <si>
    <r>
      <t xml:space="preserve">2007 or 2008, are authorized to use the </t>
    </r>
    <r>
      <rPr>
        <b/>
        <u/>
        <sz val="12"/>
        <rFont val="Arial"/>
        <family val="2"/>
      </rPr>
      <t>HERA Limits</t>
    </r>
    <r>
      <rPr>
        <b/>
        <sz val="12"/>
        <rFont val="Arial"/>
        <family val="2"/>
      </rPr>
      <t>.  Participation in other affordable housing programs i.e., HOME, Illinois Affordable</t>
    </r>
  </si>
  <si>
    <t>Housing Trust Fund (HTF), Illinois Affordable Housing Tax Credit (SHTC), IHDA's Housing Partnership Program (HPP), or IHDA's</t>
  </si>
  <si>
    <t>Financing Adjustment Factor Program (FAF), does not affect the development's eligibility to use HERA Limits.</t>
  </si>
  <si>
    <t>HERA INELIGIBLE PROPERTIES:</t>
  </si>
  <si>
    <t>Developments participating in the LIHTC or TEB Programs that are Placed In Service after December 31, 2008 are not authorized to use the</t>
  </si>
  <si>
    <t xml:space="preserve">HERA limits. The date the Tax Credits were awarded is not used to determine eligibility to use the HERA Limits. </t>
  </si>
  <si>
    <t xml:space="preserve">HERA Limits are not available to new applications for LIHTC or TEB. </t>
  </si>
  <si>
    <t>OTHER SPECIAL CIRCUMSTANCES</t>
  </si>
  <si>
    <t>Developments which are determined to be eligible to use HERA Limits, see above, and are also participating in one or more other affordable</t>
  </si>
  <si>
    <t>housing program, i.e., see list above, are, as they always have been, limited by the most restrictive set of applicable Income Limits.</t>
  </si>
  <si>
    <t>Therefore, if an otherwise HERA eligible development is participating in another housing program, the development is still authorized to</t>
  </si>
  <si>
    <t>use the HERA Limits. However, the HERA Limits may or may not be available for use due to the requirement to use the most restrictive</t>
  </si>
  <si>
    <t>limits. This decision may be made on a unit by unit basis.</t>
  </si>
  <si>
    <t>MAXIMUM MONTHLY RENT SCHEDULE:</t>
  </si>
  <si>
    <t>These rents represent the maximum permissible rents for both underwriting purposes under the various IHDA housing programs and for</t>
  </si>
  <si>
    <t>most Programs, on-going operational purposes. Therefore, this schedule is used by both applicants/sponsors applying for either IHDA financing or State</t>
  </si>
  <si>
    <t>and Federal Tax Credits, as well as owners of existing developments.</t>
  </si>
  <si>
    <t>For Section 8 / 236 properties, the appropriate rent is provided by IHDA's Asset Management Department through the use of an IHDA</t>
  </si>
  <si>
    <t xml:space="preserve">approved Rental Schedule. Therefore, existing Section 8 / 236 properties, should not use this schedule to determine their maximum or approved rents, </t>
  </si>
  <si>
    <t>but instead refer to their IHDA approved Rental Schedule.</t>
  </si>
  <si>
    <t>Operators of Existing properties which have received financing through one of IHDA's "other" housing programs (excluding HOME and</t>
  </si>
  <si>
    <t>CDBG) will not receive an IHDA approved Rental Schedule. However, the Operators will receive a schedule indicating IHDA's maximum gross rent limits.</t>
  </si>
  <si>
    <t>In addition, Operators of these developments may refer to this schedule to determine the appropriate maximum rent(s).</t>
  </si>
  <si>
    <t>Again, it is recommended that if the user is not certain about whether or not to use this schedule, they should contact either the Loan Officer,</t>
  </si>
  <si>
    <t>Management &amp; Occupancy Specialist or Program Administration Officer assigned to their property.</t>
  </si>
  <si>
    <t>Maximum Rents, except for the HOME Rents,  are derived from the corresponding income limits.   Because of this relationship with the</t>
  </si>
  <si>
    <t>Income Limits, the Rents have the same unique applicability standards as the Income Limits.</t>
  </si>
  <si>
    <t>Again this year, there are "Special Maximum Rent Limits" for certain Counties and developments. These special rents are referred to as "HERA Rents."</t>
  </si>
  <si>
    <t>The attached maximum rent limits include these special rents.</t>
  </si>
  <si>
    <r>
      <t xml:space="preserve">2007 or 2008, are authorized to use the </t>
    </r>
    <r>
      <rPr>
        <b/>
        <u/>
        <sz val="12"/>
        <rFont val="Arial"/>
        <family val="2"/>
      </rPr>
      <t>HERA Rents</t>
    </r>
    <r>
      <rPr>
        <b/>
        <sz val="12"/>
        <rFont val="Arial"/>
        <family val="2"/>
      </rPr>
      <t>.  Participation in other affordable housing programs i.e., HOME, Illinois Affordable</t>
    </r>
  </si>
  <si>
    <t>Financing Adjustment Factor Program (FAF), does not affect the development's eligibility to use HERA Rents.</t>
  </si>
  <si>
    <r>
      <t xml:space="preserve">Developments participating in the LIHTC or TEB Programs that are Placed In Service </t>
    </r>
    <r>
      <rPr>
        <b/>
        <u/>
        <sz val="12"/>
        <rFont val="Arial"/>
        <family val="2"/>
      </rPr>
      <t>AFTER</t>
    </r>
    <r>
      <rPr>
        <b/>
        <sz val="12"/>
        <rFont val="Arial"/>
        <family val="2"/>
      </rPr>
      <t xml:space="preserve"> December 31, 2008 are not authorized to </t>
    </r>
  </si>
  <si>
    <t xml:space="preserve">use the HERA Rents. The date the Tax Credits were awarded is not used to determine eligibility to use the HERA Rents. </t>
  </si>
  <si>
    <t xml:space="preserve">HERA Rents are not available to new applications for LIHTC, TEB, TCAP or 1602. </t>
  </si>
  <si>
    <t>Developments which are determined to be eligible to use HERA Rents, see above, and are also participating in one or more other affordable</t>
  </si>
  <si>
    <t>housing program, i.e., see list above, are, as they always have been, limited by the most restrictive set of applicable Maximum Rents.</t>
  </si>
  <si>
    <t>use the HERA Rents. However, the HERA Rents may or may not be available for use due to the requirement to use the most restrictive</t>
  </si>
  <si>
    <t>rents. This decision may be made on a unit by unit basis.</t>
  </si>
  <si>
    <t>MAXIMUM HOME RENTS</t>
  </si>
  <si>
    <t>This schedule applies only to those developments which are participating in the HUD HOME Program.  If the user is searching for information</t>
  </si>
  <si>
    <t>relevant to an existing IHDA property, the appropriate actual HOME rents will be provided by the Asset Management Department through the use of</t>
  </si>
  <si>
    <t>an IHDA Rent Schedule.</t>
  </si>
  <si>
    <t>If you are a new HOME Program applicant/sponsor, please remember that for developments participating in more than one housing program,</t>
  </si>
  <si>
    <t>the more restrictive criteria will likely apply. It is recommended that if the user is not certain about whether or not to use this schedule, they contact either</t>
  </si>
  <si>
    <t>HUD REPORTING FIGURES</t>
  </si>
  <si>
    <t xml:space="preserve">Extremely Low - These Income Limits are to be used by developments participating in Section 8 Program only.  </t>
  </si>
  <si>
    <t>These income limits SHOULD BE used for DETERMINING ELIGIBILITY.</t>
  </si>
  <si>
    <t>HUD HOME 30%</t>
  </si>
  <si>
    <t>30% - These Income Limits are to be used by developments participating in the HOME Program only.</t>
  </si>
  <si>
    <t>These income limits should be used SOLELY for reporting purposes.</t>
  </si>
  <si>
    <t>5 Bedrooms</t>
  </si>
  <si>
    <t>4 Bedrooms</t>
  </si>
  <si>
    <t>3 Bedrooms</t>
  </si>
  <si>
    <t>2 Bedrooms</t>
  </si>
  <si>
    <t>1 Bedroom</t>
  </si>
  <si>
    <t>Studio</t>
  </si>
  <si>
    <t>Non-Metro Area Rental Limits</t>
  </si>
  <si>
    <t>Metro Area Rental Limits</t>
  </si>
  <si>
    <t>ILLINOIS HOUSING DEVELOPMENT AUTHORITY'S</t>
  </si>
  <si>
    <t>* FOOTNOTES:</t>
  </si>
  <si>
    <t>***THIS IS THE LAST PAGE***</t>
  </si>
  <si>
    <t>4 PERSON</t>
  </si>
  <si>
    <t>FOOTNOTES:</t>
  </si>
  <si>
    <t>*These income figures, which are published by HUD, are to be used only by developments which received HOME funds.</t>
  </si>
  <si>
    <t xml:space="preserve"> IF YOU ARE UNCERTAIN IF THESE FIGURES ARE APPLICABLE TO A PARTICULAR DEVELOPMENT, </t>
  </si>
  <si>
    <t>****THIS IS THE LAST PAGE***</t>
  </si>
  <si>
    <t xml:space="preserve"> </t>
  </si>
  <si>
    <t>LIMIT</t>
  </si>
  <si>
    <t>CHICAGO</t>
  </si>
  <si>
    <t>REGULAR LIMITS:</t>
  </si>
  <si>
    <t>THE 50% &amp; 80% LIMITS WERE PUBLISHED BY HUD. THE 10%, 20%, 30%, 40%, 60% &amp; 120% LIMITS ARE CALCULATED</t>
  </si>
  <si>
    <t>IN A MANNER CONSISTENT WITH THE IRS's METHODOLOGY FOR THE LIHTC PROGRAM.</t>
  </si>
  <si>
    <t xml:space="preserve">WHILE THESE INCOME LIMITS ARE APPLICABLE TO MOST OF IHDA'S MULTIFAMILY AND SINGLE FAMILY </t>
  </si>
  <si>
    <t>HOUSING PROGRAMS, THERE ARE EXCEPTIONS. THE MRB &amp; MCC SINGLE FAMILY PROGRAMS, ALONG WITH</t>
  </si>
  <si>
    <t>THE MULTIFAMILY RENTAL HOUSING SUPPORT PROGRAM, UTILIZE DIFFERENT INCOME LIMITS.</t>
  </si>
  <si>
    <t xml:space="preserve">THESE LIMITS ARE APPLICABLE FOR THE FOLLOWING IHDA PROGRAMS: HOME, AFFORDABLE HOUSING TRUST FUND, </t>
  </si>
  <si>
    <t xml:space="preserve">TRUST FUND BOND, TAX EXEMPT BOND, MORTGAGE PARTICIPATION CERTIFICATES, AMBAC,  RISK SHARE, </t>
  </si>
  <si>
    <t>STATE &amp; FEDERAL HOUSING CREDITS AND HUD PROGRAMS SECTION 8 &amp; 236</t>
  </si>
  <si>
    <t>THE 120% LIMITS ARE ONLY USED BY SINGLE FAMILY PROJECTS APPLYING FOR THE STATE'S AFFORDABLE</t>
  </si>
  <si>
    <t>(DONATION) TAX CREDIT PROGRAM.</t>
  </si>
  <si>
    <t>HERA LIMITS:</t>
  </si>
  <si>
    <t>HUD has published "Special Income Limits" for certain TAX CREDIT developments, which are defined below.</t>
  </si>
  <si>
    <t xml:space="preserve">These special limits are referred to as"HERA Limits." This schedule includes these limits where applicable. </t>
  </si>
  <si>
    <t>Please note that HUD did not publish HERA Income Limits for all Counties. HUD compares the HERA Limits to the</t>
  </si>
  <si>
    <t>Regular Sec. 8 Limits, in each County. If the Regular Limits are equal to or higher than the HERA Limits, HUD did</t>
  </si>
  <si>
    <t>not publish HERA Limits for that County. Therefore, those developments which are eligible to use the HERA Limits</t>
  </si>
  <si>
    <t>should use the Regular Limits, if HERA Limits are not published for the County where the development is located.</t>
  </si>
  <si>
    <t>ELIGIBLE PROPERTIES:</t>
  </si>
  <si>
    <t xml:space="preserve">ONLY those developments participating in either the Low Income Housing Tax Credit (LIHTC) Program Sec. 42 IRC </t>
  </si>
  <si>
    <t xml:space="preserve">or that received Tax Exempt Bond (TEB) financing under Sec. 142 IRC and were Placed In Service prior to </t>
  </si>
  <si>
    <t xml:space="preserve">January 1, 2009 and were "in service" during 2007 or 2008, are authorized to use the HERA Limits.  </t>
  </si>
  <si>
    <t>Participation in other affordable housing programs i.e., HOME, Illinois Affordable Housing Trust Fund (HTF),</t>
  </si>
  <si>
    <t xml:space="preserve"> Illinois Affordable Housing Tax Credit (SHTC), IHDA's Housing Partnership Program (HPP), or</t>
  </si>
  <si>
    <t xml:space="preserve"> IHDA's Financing Adjustment Factor Program (FAF), does not affect the development's eligibility to use HERA Limits.</t>
  </si>
  <si>
    <t>INELIGIBLE PROPERTIES:</t>
  </si>
  <si>
    <t xml:space="preserve">Developments participating in the LIHTC or TEB Programs that are Placed In Service after December 31, 2008 </t>
  </si>
  <si>
    <t xml:space="preserve">are not authorized to use the HERA limits. The date the Tax Credits were awarded is not used to determine </t>
  </si>
  <si>
    <t xml:space="preserve">eligibility to use the HERA Limits. HERA Limits are not available to new applications for LIHTC or TEB. </t>
  </si>
  <si>
    <t xml:space="preserve">Developments which are determined to be eligible to use HERA Limits, see above, and are also participating in one </t>
  </si>
  <si>
    <t xml:space="preserve">or more other affordable housing program, i.e., see list above, are, as they always have been, limited by the most </t>
  </si>
  <si>
    <t xml:space="preserve">restrictive set of applicable Income Limits. Therefore, if an otherwise HERA eligible development is participating </t>
  </si>
  <si>
    <t xml:space="preserve">in another housing program, the development is still authorized to use the HERA Limits. However, the HERA Limits </t>
  </si>
  <si>
    <t xml:space="preserve">may or may not be available for use due to the requirement to use the most restrictive limits. </t>
  </si>
  <si>
    <t>This decision may be made on a unit by unit basis.</t>
  </si>
  <si>
    <t>COMPLIANCE REPORTING:</t>
  </si>
  <si>
    <t>REPORTING PURPOSES. HUD PUBLISHES 30% FIGURES THAT ARE TO BE USED FOR REPORTING PURPOSES.</t>
  </si>
  <si>
    <t xml:space="preserve">THE LIMITS TO BE USED FOR REPORTING PURPOSES CAN BE FOUND WITHIN THIS EXCEL WORKBOOK AND ON HUD'S WEB SITE. </t>
  </si>
  <si>
    <t>IN ADDITION, THEY WILL BE PROVIDED TO THE APPLICABLE DEVELOPMENTS ON THEIR IHDA RENTAL SCHEDULE.</t>
  </si>
  <si>
    <t xml:space="preserve"> IF YOU ARE UNCERTAIN IF THE LIMITS PROVIDED IN THIS WORKBOOK ARE APPLICABLE TO A PARTICULAR DEVELOPMENT, </t>
  </si>
  <si>
    <t>OFFICER.</t>
  </si>
  <si>
    <t xml:space="preserve">Illinois Housing Development Authority's </t>
  </si>
  <si>
    <t>*FOOTNOTES:</t>
  </si>
  <si>
    <t xml:space="preserve">GROSS RENTS ARE OBTAINED BY SELECTING THE APPLICABLE MAXIMUM ANNUAL INCOME LIMIT, WHICH IS THEN DIVIDED BY 12 </t>
  </si>
  <si>
    <t xml:space="preserve"> AND MULTIPLIED BY 30% TO CALCULATE THE MAXIMUM RENT.  GROSS RENTS INCLUDE AN ESTIMATE OF THE COST OF ALL </t>
  </si>
  <si>
    <t xml:space="preserve"> UTILITIES EXCLUDING TELEPHONE. IF THE TENANT PAYS FOR ANY UTILITIES, THE GROSS RENT IS REDUCED BY AN APPROPRIATE  </t>
  </si>
  <si>
    <t xml:space="preserve"> UTILITY ALLOWANCE. UTILITY ALLOWANCE ESTIMATES CAN BE OBTAINED FROM A LOCAL PHA OR UTILITY COMPANY.</t>
  </si>
  <si>
    <t>UNIT SIZE VS FAMILY SIZE RELATIONSHIPS ARE DETERMINED AS FOLLOWS:</t>
  </si>
  <si>
    <t>0 BEDROOM = 1 PERSON, 1 BEDROOM = 1.5 PERSONS, 2 BEDROOM = 3 PERSONS, 3 BEDROOM = 4.5 PERSONS,</t>
  </si>
  <si>
    <t xml:space="preserve"> 4 BEDROOM = 6 PERSONS, 5 BEDROOM = 7.5 PERSONS.</t>
  </si>
  <si>
    <t xml:space="preserve">THIS SCHEDULE OF MAXIMUM RENTS IS APPLICABLE FOR MOST BUT NOT ALL IHDA MULTIFAMILY HOUSING PROGRAMS. </t>
  </si>
  <si>
    <t xml:space="preserve">DEVELOPMENTS PARTICIPATING IN THE FOLLOWING PROGRAMS: TAX EXEMPT BONDS, FEDERAL &amp; STATE  HOUSING CREDITS, </t>
  </si>
  <si>
    <t xml:space="preserve">HOUSING TRUST FUND, HOUSING TRUST FUND BOND AND MORTGAGE PARTICIPATION CERTIFICATES (AMBAC &amp; RISK SHARING)    </t>
  </si>
  <si>
    <t xml:space="preserve">SHOULD USE THESE RENTS.  THIS SCHEDULE SHOULD NOT BE USED FOR DEVELOPMENTS PARTICIPATING EXCLUSIVELY IN    </t>
  </si>
  <si>
    <t>THE HUD HOME, SEC. 8 OR SEC. 236 PROGRAMS.</t>
  </si>
  <si>
    <t>HERA RENTS:</t>
  </si>
  <si>
    <t>While HUD does not publish maximum rents, it has published "Special Income Limits", referred to as "HERA Limits", which we have</t>
  </si>
  <si>
    <t>used to produce maximum rents for certain developments, see "ELIGIBLE PROPERTIES" below.</t>
  </si>
  <si>
    <t>Please note that HUD did not publish HERA Income Limits for all Counties. HUD compares the HERA Limits to the Regular Sec. 8</t>
  </si>
  <si>
    <t>Limits, in each County. If the Regular Limits are equal to or higher than the HERA Limits, HUD did not publish HERA Limits for</t>
  </si>
  <si>
    <t xml:space="preserve">that County, instead HUD published the Regular Limits. Therefore, those developments which are eligible to use the HERA Rents, </t>
  </si>
  <si>
    <t>but are located in a County where HERA Limits were not published, should use the Regular Rents.</t>
  </si>
  <si>
    <t xml:space="preserve">Tax Exempt Bond (TEB) financing under Sec. 142 IRC and were Placed In Service prior to January 1, 2009 and were "in service" </t>
  </si>
  <si>
    <t>during 2007 or 2008, are authorized to use the HERA Rents.  Participation in other affordable housing programs i.e., HOME,</t>
  </si>
  <si>
    <t>Illinois Affordable Housing Trust Fund (HTF), Illinois Affordable Housing Tax Credit (SHTC), IHDA's Housing Partnership (HPP)</t>
  </si>
  <si>
    <t>or IHDA's Financing Adjustment Factor Program (FAF), does not affect the development's eligibility to use HERA Rents.</t>
  </si>
  <si>
    <t xml:space="preserve">Developments participating in the LIHTC or TEB Programs that are Placed In Service after December 31, 2008 are not authorized to </t>
  </si>
  <si>
    <t xml:space="preserve">HERA Rents are not available to new applications for LIHTC or TEB. </t>
  </si>
  <si>
    <t xml:space="preserve">Developments which are determined to be eligible to use HERA Rents, see above, and are also participating in one or more other </t>
  </si>
  <si>
    <t xml:space="preserve">affordable housing program, i.e., see list above, are, as they always have been, limited by the most restrictive set of applicable </t>
  </si>
  <si>
    <t xml:space="preserve">Maximum Rents. Therefore, if an otherwise HERA eligible development is participating in another housing program, the </t>
  </si>
  <si>
    <t xml:space="preserve">development is still authorized to use the HERA Rents. However, the HERA Rents may or may not be available for use due to the </t>
  </si>
  <si>
    <t>requirement to use the most restrictive rents. This decision may be made on a unit by unit basis.</t>
  </si>
  <si>
    <t xml:space="preserve"> IF YOU ARE UNCERTAIN IF THESE RENTS ARE APPLICABLE TO A PARTICULAR DEVELOPMENT, </t>
  </si>
  <si>
    <t>*These income figures, which are published by HUD, are to be used only by developments which participate in the Sec. 8 program.</t>
  </si>
  <si>
    <t>These income figures are to be used for BOTH REPORTING (Income Targeting) and determining ELIGIBILITY of tenants.</t>
  </si>
  <si>
    <t xml:space="preserve">The maximum HOME rents effective 6/01/2018 are included. </t>
  </si>
  <si>
    <t>HOME</t>
  </si>
  <si>
    <t>06/01/2018</t>
  </si>
  <si>
    <t>HOME 06/01/2018</t>
  </si>
  <si>
    <t>6 Bedrooms</t>
  </si>
  <si>
    <t>High</t>
  </si>
  <si>
    <t>Low</t>
  </si>
  <si>
    <t>*See Footnotes - Regarding 60% Restrictions Below</t>
  </si>
  <si>
    <t>EFFECTIVED JUNE 1, 2018</t>
  </si>
  <si>
    <t>Schedule of Maximum Monthly Gross Rents for the HOME Program</t>
  </si>
  <si>
    <t>HOME RULES REQUIRE THAT UPON INITIAL OCCUPANCY, HIGH HOME RENTS MUST BE FOR</t>
  </si>
  <si>
    <t xml:space="preserve">RENTERS AT OR BELOW 60% OF THE AREA MEDIAN INCOME (AMI).  HOWEVER, AFTER </t>
  </si>
  <si>
    <t>INITIAL OCCUPANCY RENTERS IN HIGH-HOME RENT UNITS CAN GO UP TO 80% AMI.  LOW</t>
  </si>
  <si>
    <t>HOME RENT UNITS ARE ALWAYS RENTED TO 50% AMI AND BELOW.</t>
  </si>
  <si>
    <t xml:space="preserve">THIS SCHEDULE, WHICH IS BASED ON HUD'S PUBLISHED FIGURES,  IS TO BE USED ONLY BY </t>
  </si>
  <si>
    <t xml:space="preserve">DEVELOPMENTS PARTICIPATING IN HUD's "HOME" PROGRAM. </t>
  </si>
  <si>
    <t xml:space="preserve">IF THE USER IS A HOME LOAN APPLICANT, PLEASE REMEMBER THAT RENTS FOR </t>
  </si>
  <si>
    <t>DEVELOPMENTS PARTICIPATING IN MORE THAN ONE HOUSING PROGRAM ARE LIMITED BY</t>
  </si>
  <si>
    <t>THE MOST RESTRICTIVE RENTS.</t>
  </si>
  <si>
    <t>Schedule of Reporting Figures (30% AMI) To Be Used by HOME Developments*</t>
  </si>
  <si>
    <t>EFFECTIVE June 1, 2018</t>
  </si>
  <si>
    <t>PLEASE CONTACT YOUR ASSET MANAGER OR COMPLIANCE ANALYST.</t>
  </si>
  <si>
    <t>AS OF April 24, 2019</t>
  </si>
  <si>
    <t>the Loan Officer, Management &amp; Occupancy Specialist or Program Administration Officer assigned to their property.</t>
  </si>
  <si>
    <t>SCHEDULE OF MAXIMUM ANNUAL INCOME LIMITS FOR MOST OF ITS HOUSING PROGRAMS *</t>
  </si>
  <si>
    <t>EFFECTIVE April 24, 2019</t>
  </si>
  <si>
    <t>METRO/NON-METRO AREA</t>
  </si>
  <si>
    <t>(County)</t>
  </si>
  <si>
    <t>1 PERSON</t>
  </si>
  <si>
    <t>2 PERSON</t>
  </si>
  <si>
    <t>3 PERSON</t>
  </si>
  <si>
    <t>5 PERSON</t>
  </si>
  <si>
    <t>6 PERSON</t>
  </si>
  <si>
    <t>7 PERSON</t>
  </si>
  <si>
    <t>8 PERSON</t>
  </si>
  <si>
    <t>BLOOMINGTON/NORMAL</t>
  </si>
  <si>
    <t>(McLean)</t>
  </si>
  <si>
    <t>REGULAR LIMITS</t>
  </si>
  <si>
    <t>HERA LIMITS</t>
  </si>
  <si>
    <t xml:space="preserve">     DE WITT</t>
  </si>
  <si>
    <t xml:space="preserve">     (De Witt)</t>
  </si>
  <si>
    <t>CAPE GIRARDEAU</t>
  </si>
  <si>
    <t>(Alexander)</t>
  </si>
  <si>
    <t>Carbondale-Marion</t>
  </si>
  <si>
    <t xml:space="preserve">     JACKSON</t>
  </si>
  <si>
    <t xml:space="preserve">     (Jackson)</t>
  </si>
  <si>
    <t>For FY 2019, HUD has determined that the HERA Limits for this AREA are equal to the Regular Limits.</t>
  </si>
  <si>
    <t xml:space="preserve">     WILLIAMSON</t>
  </si>
  <si>
    <t xml:space="preserve">     (Williamson)</t>
  </si>
  <si>
    <t>CHAMPAIGN</t>
  </si>
  <si>
    <t>(Champaign, Ford &amp; Piatt )</t>
  </si>
  <si>
    <t>(Cook, Du Page, Lake,</t>
  </si>
  <si>
    <t>Kane, McHenry &amp; Will)</t>
  </si>
  <si>
    <t xml:space="preserve">     DE KALB</t>
  </si>
  <si>
    <t xml:space="preserve">     (De Kalb)</t>
  </si>
  <si>
    <t xml:space="preserve">     GRUNDY</t>
  </si>
  <si>
    <t xml:space="preserve">     (Grundy)</t>
  </si>
  <si>
    <t xml:space="preserve">     Kendall </t>
  </si>
  <si>
    <t xml:space="preserve">     (Kendall)</t>
  </si>
  <si>
    <t>Danville</t>
  </si>
  <si>
    <t>(Vermilion)</t>
  </si>
  <si>
    <t>DECATUR</t>
  </si>
  <si>
    <t>(Macon)</t>
  </si>
  <si>
    <t>KANKAKEE</t>
  </si>
  <si>
    <t>(Kankakee)</t>
  </si>
  <si>
    <t>For FY 2019, 2019 Regular Limits should be used.</t>
  </si>
  <si>
    <t>PEORIA</t>
  </si>
  <si>
    <t>(Marshall, Peoria, Stark,Tazewell &amp; Woodford)</t>
  </si>
  <si>
    <t>ROCKFORD</t>
  </si>
  <si>
    <t>(Boone &amp; Winnebago)</t>
  </si>
  <si>
    <t>ROCK ISLAND</t>
  </si>
  <si>
    <t xml:space="preserve"> (Henry, Mercer &amp; Rock Island)</t>
  </si>
  <si>
    <t xml:space="preserve"> EAST ST. LOUIS</t>
  </si>
  <si>
    <t xml:space="preserve">(Calhoun,Clinton, Jersey, Madison, </t>
  </si>
  <si>
    <t>Monroe &amp; St. Clair)</t>
  </si>
  <si>
    <t xml:space="preserve">     BOND</t>
  </si>
  <si>
    <t xml:space="preserve">     (Bond)</t>
  </si>
  <si>
    <t xml:space="preserve">     MACOUPIN</t>
  </si>
  <si>
    <t xml:space="preserve">     (Macoupin)</t>
  </si>
  <si>
    <t>SPRINGFIELD</t>
  </si>
  <si>
    <t>(Menard &amp; Sangamon)</t>
  </si>
  <si>
    <t>NON-METRO COUNTIES</t>
  </si>
  <si>
    <t>ADAMS</t>
  </si>
  <si>
    <t>BROWN</t>
  </si>
  <si>
    <t>BUREAU</t>
  </si>
  <si>
    <t>CARROLL</t>
  </si>
  <si>
    <t>CASS</t>
  </si>
  <si>
    <t>CHRISTIAN</t>
  </si>
  <si>
    <t>CLARK</t>
  </si>
  <si>
    <t>CLAY</t>
  </si>
  <si>
    <t>COLES</t>
  </si>
  <si>
    <t>CRAWFORD</t>
  </si>
  <si>
    <t>CUMBERLAND</t>
  </si>
  <si>
    <t>DOUGLAS</t>
  </si>
  <si>
    <t>EDGAR</t>
  </si>
  <si>
    <t>EDWARDS</t>
  </si>
  <si>
    <t>EFFINGHAM</t>
  </si>
  <si>
    <t>FAYETTE</t>
  </si>
  <si>
    <t>FRANKLIN</t>
  </si>
  <si>
    <t>FULTON</t>
  </si>
  <si>
    <t>GALLATIN</t>
  </si>
  <si>
    <t>GREENE</t>
  </si>
  <si>
    <t>HAMILTON</t>
  </si>
  <si>
    <t>HANCOCK</t>
  </si>
  <si>
    <t>HARDIN</t>
  </si>
  <si>
    <t>HENDERSON</t>
  </si>
  <si>
    <t>IROQUOIS</t>
  </si>
  <si>
    <t>JASPER</t>
  </si>
  <si>
    <t>JEFFERSON</t>
  </si>
  <si>
    <t>JO DAVIESS</t>
  </si>
  <si>
    <t>JOHNSON</t>
  </si>
  <si>
    <t>KNOX</t>
  </si>
  <si>
    <t>LA SALLE</t>
  </si>
  <si>
    <t>LAWRENCE</t>
  </si>
  <si>
    <t>LEE</t>
  </si>
  <si>
    <t>LIVINGSTON</t>
  </si>
  <si>
    <t>LOGAN</t>
  </si>
  <si>
    <t>MARION</t>
  </si>
  <si>
    <t>MASON</t>
  </si>
  <si>
    <t>MASSAC</t>
  </si>
  <si>
    <t>McDONOUGH</t>
  </si>
  <si>
    <t>MONTGOMERY</t>
  </si>
  <si>
    <t>MORGAN</t>
  </si>
  <si>
    <t>MOULTRIE</t>
  </si>
  <si>
    <t>OGLE</t>
  </si>
  <si>
    <t>PERRY</t>
  </si>
  <si>
    <t>PIKE</t>
  </si>
  <si>
    <t>POPE</t>
  </si>
  <si>
    <t>PULASKI</t>
  </si>
  <si>
    <t>PUTNAM</t>
  </si>
  <si>
    <t>RANDOLPH</t>
  </si>
  <si>
    <t>RICHLAND</t>
  </si>
  <si>
    <t>SALINE</t>
  </si>
  <si>
    <t>SCHUYLER</t>
  </si>
  <si>
    <t>SCOTT</t>
  </si>
  <si>
    <t>SHELBY</t>
  </si>
  <si>
    <t>STEPHENSON</t>
  </si>
  <si>
    <t>UNION</t>
  </si>
  <si>
    <t>WABASH</t>
  </si>
  <si>
    <t>WARREN</t>
  </si>
  <si>
    <t>WASHINGTON</t>
  </si>
  <si>
    <t>WAYNE</t>
  </si>
  <si>
    <t>WHITE</t>
  </si>
  <si>
    <t>WHITESIDE</t>
  </si>
  <si>
    <t>See footnotes on pages 42 and 43</t>
  </si>
  <si>
    <r>
      <t xml:space="preserve">THE 30% LIMITS FOUND IN THIS SCHEDULE ARE </t>
    </r>
    <r>
      <rPr>
        <b/>
        <u/>
        <sz val="12"/>
        <rFont val="Arial"/>
        <family val="2"/>
      </rPr>
      <t>NOT</t>
    </r>
    <r>
      <rPr>
        <sz val="12"/>
        <rFont val="Arial"/>
        <family val="2"/>
      </rPr>
      <t xml:space="preserve"> TO BE USED BY SECTION 8 OR HOME DEVELOPMENTS FOR</t>
    </r>
  </si>
  <si>
    <t xml:space="preserve">PLEASE CONTACT YOUR LOAN OFFICER, MANAGEMENT &amp; OCCUPANCY REVIEW SPECIALIST OR PROGRAM ADMINISTRATION </t>
  </si>
  <si>
    <t>SCHEDULE OF MAXIMUM MONTHLY GROSS RENTS FOR MULTIFAMILY PROGRAMS *</t>
  </si>
  <si>
    <t>METRO/NON-METRO AREAS</t>
  </si>
  <si>
    <t>0 BEDROOM</t>
  </si>
  <si>
    <t>1 BEDROOM</t>
  </si>
  <si>
    <t>2 BEDROOM</t>
  </si>
  <si>
    <t>3 BEDROOM</t>
  </si>
  <si>
    <t>4 BEDROOM</t>
  </si>
  <si>
    <t>5 BEDROOM</t>
  </si>
  <si>
    <t>GROSS RENT</t>
  </si>
  <si>
    <t>REGULAR RENTS</t>
  </si>
  <si>
    <t>(120%)</t>
  </si>
  <si>
    <t>(80%)</t>
  </si>
  <si>
    <t>(60%)</t>
  </si>
  <si>
    <t>(50%)</t>
  </si>
  <si>
    <t>(40%)</t>
  </si>
  <si>
    <t>(30%)</t>
  </si>
  <si>
    <t>(20%)</t>
  </si>
  <si>
    <t>(10%)</t>
  </si>
  <si>
    <t>HERA RENTS</t>
  </si>
  <si>
    <t xml:space="preserve">     (Williamson)    </t>
  </si>
  <si>
    <t>(Champaign, Ford &amp; Piatt)</t>
  </si>
  <si>
    <t xml:space="preserve">     KENDALL</t>
  </si>
  <si>
    <t>DANVILLE</t>
  </si>
  <si>
    <t>(Marshall, Peoria, Stark, Tazewell &amp; Woodford)</t>
  </si>
  <si>
    <t>(Henry, Mercer &amp; Rock Island)</t>
  </si>
  <si>
    <t xml:space="preserve">(Calhoun, Clinton, Jersey, </t>
  </si>
  <si>
    <t>Madison, Monroe &amp; St. Clair)</t>
  </si>
  <si>
    <t xml:space="preserve">CHRISTIAN </t>
  </si>
  <si>
    <t xml:space="preserve">See footnotes on page 42 </t>
  </si>
  <si>
    <t>PLEASE CONTACT YOUR LOAN OFFICER, MANAGEMENT &amp; OCCUPPANCY SPECIALIST OR PROGRAM ADMINISTRATION OFFICER.</t>
  </si>
  <si>
    <t>SCHEDULE OF REPORTING FIGURES (Extremely Low Income - ELI) TO BE USED BY SECTION 8*</t>
  </si>
  <si>
    <t>METRO AREAS</t>
  </si>
  <si>
    <t xml:space="preserve">     (De Witt)  </t>
  </si>
  <si>
    <t>CARBONDALE-MARION</t>
  </si>
  <si>
    <t>CHAMPAIGN/URBANA</t>
  </si>
  <si>
    <t>CHICAGO/NAPERVILLE/JOLIET</t>
  </si>
  <si>
    <t>(Cook, Du Page, Kane,</t>
  </si>
  <si>
    <t>Lake, McHenry &amp; Will)</t>
  </si>
  <si>
    <t>EAST ST. LOUIS</t>
  </si>
  <si>
    <t>(Calhoun, Clinton, Jersey,</t>
  </si>
  <si>
    <t xml:space="preserve">(Marshall, Peoria, Stark, </t>
  </si>
  <si>
    <t>Tazewell  &amp; Woodford)</t>
  </si>
  <si>
    <t>ROCK ISLAND/MOLINE</t>
  </si>
  <si>
    <t xml:space="preserve">Bureau  </t>
  </si>
  <si>
    <t xml:space="preserve">Coles  </t>
  </si>
  <si>
    <t xml:space="preserve">Douglas  </t>
  </si>
  <si>
    <t xml:space="preserve">Effingham  </t>
  </si>
  <si>
    <t xml:space="preserve">Iroquois  </t>
  </si>
  <si>
    <t xml:space="preserve">Jo Daviess  </t>
  </si>
  <si>
    <t xml:space="preserve">La Salle  </t>
  </si>
  <si>
    <t xml:space="preserve">Lee  </t>
  </si>
  <si>
    <t xml:space="preserve">Livingston  </t>
  </si>
  <si>
    <t xml:space="preserve">Logan  </t>
  </si>
  <si>
    <t xml:space="preserve">Morgan  </t>
  </si>
  <si>
    <t xml:space="preserve">Putnam  </t>
  </si>
  <si>
    <t xml:space="preserve">Randolph  </t>
  </si>
  <si>
    <t xml:space="preserve">Shelby  </t>
  </si>
  <si>
    <t xml:space="preserve">Washington  </t>
  </si>
  <si>
    <t xml:space="preserve">PLEASE CONTACT YOUR MANAGEMENT &amp; OCCUPANCY SPECIALIST OR </t>
  </si>
  <si>
    <t>PROGRAM ADMINIATRATION OFFICER.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</si>
</sst>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71" formatCode="[$-10409]&quot;$&quot;#,##0;\(&quot;$&quot;#,##0\)"/>
    <numFmt numFmtId="172" formatCode="&quot;$&quot;#,##0"/>
  </numFmts>
  <fonts count="36" x14ac:knownFonts="1">
    <font>
      <sz val="10"/>
      <name val="Arial"/>
    </font>
    <font>
      <b/>
      <sz val="11"/>
      <color indexed="11"/>
      <name val="Segoe UI"/>
      <family val="2"/>
    </font>
    <font>
      <b/>
      <sz val="10"/>
      <color indexed="11"/>
      <name val="Segoe UI"/>
      <family val="2"/>
    </font>
    <font>
      <sz val="10"/>
      <color indexed="17"/>
      <name val="Segoe UI"/>
      <family val="2"/>
    </font>
    <font>
      <u/>
      <sz val="16"/>
      <color indexed="8"/>
      <name val="Arial"/>
      <family val="2"/>
    </font>
    <font>
      <sz val="11.95"/>
      <color indexed="11"/>
      <name val="Segoe UI"/>
      <family val="2"/>
    </font>
    <font>
      <sz val="10"/>
      <color indexed="11"/>
      <name val="Segoe UI"/>
      <family val="2"/>
    </font>
    <font>
      <sz val="10"/>
      <color indexed="8"/>
      <name val="Segoe UI"/>
      <family val="2"/>
    </font>
    <font>
      <sz val="10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color indexed="10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11"/>
      <name val="Segoe UI"/>
      <family val="2"/>
    </font>
    <font>
      <b/>
      <sz val="10"/>
      <color indexed="11"/>
      <name val="Segoe UI"/>
      <family val="2"/>
    </font>
    <font>
      <sz val="10"/>
      <color indexed="17"/>
      <name val="Segoe UI"/>
      <family val="2"/>
    </font>
    <font>
      <u/>
      <sz val="16"/>
      <color indexed="8"/>
      <name val="Arial"/>
      <family val="2"/>
    </font>
    <font>
      <sz val="11.95"/>
      <color indexed="11"/>
      <name val="Segoe UI"/>
      <family val="2"/>
    </font>
    <font>
      <sz val="10"/>
      <color indexed="11"/>
      <name val="Segoe UI"/>
      <family val="2"/>
    </font>
    <font>
      <sz val="10"/>
      <color indexed="8"/>
      <name val="Segoe UI"/>
      <family val="2"/>
    </font>
    <font>
      <b/>
      <sz val="14"/>
      <color indexed="8"/>
      <name val="Arial"/>
      <family val="2"/>
    </font>
    <font>
      <sz val="12"/>
      <name val="Arial"/>
    </font>
    <font>
      <u/>
      <sz val="10"/>
      <name val="Arial"/>
      <family val="2"/>
    </font>
    <font>
      <sz val="9"/>
      <name val="Arial"/>
      <family val="2"/>
    </font>
    <font>
      <b/>
      <u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9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1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/>
      <top style="thin">
        <color indexed="15"/>
      </top>
      <bottom/>
      <diagonal/>
    </border>
    <border>
      <left/>
      <right style="thin">
        <color indexed="15"/>
      </right>
      <top style="thin">
        <color indexed="15"/>
      </top>
      <bottom/>
      <diagonal/>
    </border>
    <border>
      <left style="thin">
        <color indexed="15"/>
      </left>
      <right/>
      <top/>
      <bottom/>
      <diagonal/>
    </border>
    <border>
      <left/>
      <right style="thin">
        <color indexed="15"/>
      </right>
      <top/>
      <bottom/>
      <diagonal/>
    </border>
    <border>
      <left style="thin">
        <color indexed="15"/>
      </left>
      <right/>
      <top/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/>
      <right style="thin">
        <color indexed="15"/>
      </right>
      <top/>
      <bottom style="thin">
        <color indexed="15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1"/>
      </right>
      <top style="thin">
        <color indexed="18"/>
      </top>
      <bottom style="thin">
        <color indexed="11"/>
      </bottom>
      <diagonal/>
    </border>
    <border>
      <left/>
      <right/>
      <top style="thin">
        <color indexed="18"/>
      </top>
      <bottom style="thin">
        <color indexed="11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0" fontId="9" fillId="0" borderId="0"/>
    <xf numFmtId="0" fontId="8" fillId="0" borderId="0"/>
    <xf numFmtId="0" fontId="32" fillId="0" borderId="0"/>
    <xf numFmtId="0" fontId="8" fillId="0" borderId="0"/>
    <xf numFmtId="0" fontId="9" fillId="0" borderId="0"/>
  </cellStyleXfs>
  <cellXfs count="222">
    <xf numFmtId="0" fontId="0" fillId="0" borderId="0" xfId="0"/>
    <xf numFmtId="0" fontId="11" fillId="0" borderId="0" xfId="2" applyFont="1"/>
    <xf numFmtId="0" fontId="9" fillId="0" borderId="0" xfId="2" applyFont="1"/>
    <xf numFmtId="172" fontId="8" fillId="0" borderId="0" xfId="2" applyNumberFormat="1" applyFont="1" applyAlignment="1">
      <alignment horizontal="center"/>
    </xf>
    <xf numFmtId="0" fontId="9" fillId="0" borderId="0" xfId="2" applyFont="1" applyProtection="1"/>
    <xf numFmtId="0" fontId="0" fillId="0" borderId="0" xfId="0" applyProtection="1"/>
    <xf numFmtId="0" fontId="5" fillId="2" borderId="1" xfId="0" applyFont="1" applyFill="1" applyBorder="1" applyAlignment="1" applyProtection="1">
      <alignment vertical="top" wrapText="1" readingOrder="1"/>
    </xf>
    <xf numFmtId="0" fontId="5" fillId="3" borderId="1" xfId="0" applyFont="1" applyFill="1" applyBorder="1" applyAlignment="1" applyProtection="1">
      <alignment vertical="top" wrapText="1" readingOrder="1"/>
    </xf>
    <xf numFmtId="0" fontId="5" fillId="4" borderId="1" xfId="0" applyFont="1" applyFill="1" applyBorder="1" applyAlignment="1" applyProtection="1">
      <alignment vertical="top" wrapText="1" readingOrder="1"/>
    </xf>
    <xf numFmtId="0" fontId="6" fillId="5" borderId="1" xfId="0" applyFont="1" applyFill="1" applyBorder="1" applyAlignment="1" applyProtection="1">
      <alignment horizontal="center" vertical="center" wrapText="1" readingOrder="1"/>
    </xf>
    <xf numFmtId="171" fontId="7" fillId="0" borderId="1" xfId="0" applyNumberFormat="1" applyFont="1" applyBorder="1" applyAlignment="1" applyProtection="1">
      <alignment horizontal="center" vertical="center" wrapText="1" readingOrder="1"/>
    </xf>
    <xf numFmtId="0" fontId="6" fillId="0" borderId="2" xfId="0" applyFont="1" applyBorder="1" applyAlignment="1" applyProtection="1">
      <alignment horizontal="center" vertical="center" wrapText="1" readingOrder="1"/>
    </xf>
    <xf numFmtId="0" fontId="6" fillId="5" borderId="1" xfId="0" applyFont="1" applyFill="1" applyBorder="1" applyAlignment="1" applyProtection="1">
      <alignment vertical="top" wrapText="1" readingOrder="1"/>
    </xf>
    <xf numFmtId="0" fontId="6" fillId="0" borderId="2" xfId="0" applyFont="1" applyBorder="1" applyAlignment="1" applyProtection="1">
      <alignment vertical="top" wrapText="1" readingOrder="1"/>
    </xf>
    <xf numFmtId="0" fontId="7" fillId="0" borderId="2" xfId="0" applyFont="1" applyBorder="1" applyAlignment="1" applyProtection="1">
      <alignment vertical="top" wrapText="1" readingOrder="1"/>
    </xf>
    <xf numFmtId="172" fontId="8" fillId="0" borderId="0" xfId="0" applyNumberFormat="1" applyFont="1" applyAlignment="1" applyProtection="1">
      <alignment horizontal="center"/>
    </xf>
    <xf numFmtId="0" fontId="8" fillId="0" borderId="0" xfId="2" applyFont="1" applyProtection="1"/>
    <xf numFmtId="0" fontId="11" fillId="0" borderId="0" xfId="2" applyFont="1" applyProtection="1"/>
    <xf numFmtId="0" fontId="16" fillId="0" borderId="0" xfId="2" applyFont="1" applyProtection="1"/>
    <xf numFmtId="0" fontId="28" fillId="2" borderId="1" xfId="0" applyFont="1" applyFill="1" applyBorder="1" applyAlignment="1" applyProtection="1">
      <alignment vertical="top" wrapText="1" readingOrder="1"/>
    </xf>
    <xf numFmtId="0" fontId="29" fillId="5" borderId="1" xfId="0" applyFont="1" applyFill="1" applyBorder="1" applyAlignment="1" applyProtection="1">
      <alignment horizontal="center" vertical="center" wrapText="1" readingOrder="1"/>
    </xf>
    <xf numFmtId="171" fontId="30" fillId="0" borderId="1" xfId="0" applyNumberFormat="1" applyFont="1" applyBorder="1" applyAlignment="1" applyProtection="1">
      <alignment horizontal="center" vertical="center" wrapText="1" readingOrder="1"/>
    </xf>
    <xf numFmtId="0" fontId="29" fillId="0" borderId="2" xfId="0" applyFont="1" applyBorder="1" applyAlignment="1" applyProtection="1">
      <alignment horizontal="center" vertical="center" wrapText="1" readingOrder="1"/>
    </xf>
    <xf numFmtId="0" fontId="29" fillId="5" borderId="1" xfId="0" applyFont="1" applyFill="1" applyBorder="1" applyAlignment="1" applyProtection="1">
      <alignment vertical="top" wrapText="1" readingOrder="1"/>
    </xf>
    <xf numFmtId="0" fontId="29" fillId="0" borderId="2" xfId="0" applyFont="1" applyBorder="1" applyAlignment="1" applyProtection="1">
      <alignment vertical="top" wrapText="1" readingOrder="1"/>
    </xf>
    <xf numFmtId="0" fontId="30" fillId="0" borderId="2" xfId="0" applyFont="1" applyBorder="1" applyAlignment="1" applyProtection="1">
      <alignment vertical="top" wrapText="1" readingOrder="1"/>
    </xf>
    <xf numFmtId="0" fontId="10" fillId="0" borderId="0" xfId="2" applyFont="1" applyProtection="1"/>
    <xf numFmtId="172" fontId="8" fillId="0" borderId="0" xfId="2" applyNumberFormat="1" applyFont="1" applyAlignment="1" applyProtection="1">
      <alignment horizontal="center"/>
    </xf>
    <xf numFmtId="172" fontId="8" fillId="0" borderId="0" xfId="2" applyNumberFormat="1" applyFont="1" applyProtection="1"/>
    <xf numFmtId="172" fontId="17" fillId="0" borderId="0" xfId="5" applyNumberFormat="1" applyFont="1" applyAlignment="1" applyProtection="1">
      <alignment horizontal="left"/>
    </xf>
    <xf numFmtId="172" fontId="8" fillId="0" borderId="0" xfId="5" applyNumberFormat="1" applyFont="1" applyProtection="1"/>
    <xf numFmtId="172" fontId="16" fillId="0" borderId="0" xfId="5" applyNumberFormat="1" applyFont="1" applyAlignment="1" applyProtection="1">
      <alignment horizontal="left"/>
    </xf>
    <xf numFmtId="172" fontId="16" fillId="0" borderId="0" xfId="0" applyNumberFormat="1" applyFont="1" applyProtection="1"/>
    <xf numFmtId="172" fontId="8" fillId="0" borderId="0" xfId="5" applyNumberFormat="1" applyFont="1" applyAlignment="1" applyProtection="1">
      <alignment horizontal="left"/>
    </xf>
    <xf numFmtId="172" fontId="8" fillId="0" borderId="0" xfId="0" applyNumberFormat="1" applyFont="1" applyProtection="1"/>
    <xf numFmtId="172" fontId="8" fillId="0" borderId="0" xfId="0" applyNumberFormat="1" applyFont="1" applyAlignment="1" applyProtection="1">
      <alignment horizontal="right"/>
    </xf>
    <xf numFmtId="172" fontId="8" fillId="0" borderId="0" xfId="0" applyNumberFormat="1" applyFont="1" applyAlignment="1" applyProtection="1">
      <alignment horizontal="left"/>
    </xf>
    <xf numFmtId="172" fontId="16" fillId="0" borderId="0" xfId="0" applyNumberFormat="1" applyFont="1" applyAlignment="1" applyProtection="1"/>
    <xf numFmtId="0" fontId="32" fillId="0" borderId="0" xfId="4"/>
    <xf numFmtId="0" fontId="11" fillId="0" borderId="0" xfId="4" applyFont="1"/>
    <xf numFmtId="0" fontId="32" fillId="0" borderId="0" xfId="4" applyAlignment="1">
      <alignment horizontal="left"/>
    </xf>
    <xf numFmtId="0" fontId="12" fillId="0" borderId="0" xfId="4" applyFont="1"/>
    <xf numFmtId="0" fontId="11" fillId="0" borderId="0" xfId="4" applyFont="1" applyAlignment="1">
      <alignment horizontal="left"/>
    </xf>
    <xf numFmtId="0" fontId="32" fillId="0" borderId="0" xfId="4" applyAlignment="1">
      <alignment horizontal="right"/>
    </xf>
    <xf numFmtId="0" fontId="9" fillId="0" borderId="0" xfId="4" applyFont="1"/>
    <xf numFmtId="0" fontId="9" fillId="7" borderId="0" xfId="4" applyFont="1" applyFill="1"/>
    <xf numFmtId="0" fontId="32" fillId="7" borderId="0" xfId="4" applyFill="1"/>
    <xf numFmtId="0" fontId="32" fillId="0" borderId="0" xfId="4" applyFill="1"/>
    <xf numFmtId="0" fontId="13" fillId="0" borderId="0" xfId="4" applyFont="1" applyFill="1"/>
    <xf numFmtId="0" fontId="11" fillId="7" borderId="0" xfId="4" applyFont="1" applyFill="1"/>
    <xf numFmtId="0" fontId="11" fillId="7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0" fontId="13" fillId="0" borderId="0" xfId="4" applyFont="1" applyAlignment="1">
      <alignment horizontal="left"/>
    </xf>
    <xf numFmtId="0" fontId="35" fillId="0" borderId="0" xfId="4" applyFont="1" applyAlignment="1">
      <alignment horizontal="left"/>
    </xf>
    <xf numFmtId="0" fontId="15" fillId="7" borderId="0" xfId="4" applyFont="1" applyFill="1"/>
    <xf numFmtId="0" fontId="15" fillId="0" borderId="0" xfId="4" applyFont="1" applyFill="1"/>
    <xf numFmtId="0" fontId="14" fillId="0" borderId="0" xfId="4" applyFont="1"/>
    <xf numFmtId="0" fontId="9" fillId="0" borderId="0" xfId="4" applyFont="1" applyAlignment="1" applyProtection="1"/>
    <xf numFmtId="0" fontId="9" fillId="0" borderId="0" xfId="4" applyFont="1" applyAlignment="1"/>
    <xf numFmtId="0" fontId="11" fillId="0" borderId="0" xfId="4" applyFont="1" applyAlignment="1" applyProtection="1"/>
    <xf numFmtId="172" fontId="11" fillId="0" borderId="0" xfId="4" applyNumberFormat="1" applyFont="1" applyAlignment="1" applyProtection="1">
      <alignment horizontal="center"/>
    </xf>
    <xf numFmtId="0" fontId="11" fillId="0" borderId="0" xfId="4" applyFont="1" applyAlignment="1" applyProtection="1">
      <alignment horizontal="center"/>
    </xf>
    <xf numFmtId="0" fontId="9" fillId="0" borderId="0" xfId="4" applyFont="1" applyProtection="1"/>
    <xf numFmtId="0" fontId="9" fillId="0" borderId="0" xfId="4" applyFont="1" applyAlignment="1" applyProtection="1">
      <alignment horizontal="center"/>
    </xf>
    <xf numFmtId="172" fontId="9" fillId="0" borderId="0" xfId="4" applyNumberFormat="1" applyFont="1" applyAlignment="1" applyProtection="1">
      <alignment horizontal="center"/>
    </xf>
    <xf numFmtId="172" fontId="19" fillId="0" borderId="0" xfId="4" applyNumberFormat="1" applyFont="1" applyAlignment="1" applyProtection="1">
      <alignment horizontal="center"/>
    </xf>
    <xf numFmtId="0" fontId="19" fillId="0" borderId="0" xfId="4" applyFont="1" applyAlignment="1" applyProtection="1">
      <alignment horizontal="center"/>
    </xf>
    <xf numFmtId="0" fontId="11" fillId="0" borderId="0" xfId="4" applyFont="1" applyProtection="1"/>
    <xf numFmtId="0" fontId="9" fillId="0" borderId="0" xfId="4" quotePrefix="1" applyFont="1" applyAlignment="1" applyProtection="1">
      <alignment horizontal="center"/>
    </xf>
    <xf numFmtId="172" fontId="9" fillId="0" borderId="0" xfId="1" applyNumberFormat="1" applyFont="1" applyAlignment="1" applyProtection="1">
      <alignment horizontal="center"/>
    </xf>
    <xf numFmtId="5" fontId="9" fillId="0" borderId="0" xfId="4" applyNumberFormat="1" applyFont="1" applyAlignment="1" applyProtection="1">
      <alignment horizontal="center"/>
    </xf>
    <xf numFmtId="9" fontId="9" fillId="0" borderId="0" xfId="1" applyNumberFormat="1" applyFont="1" applyAlignment="1" applyProtection="1">
      <alignment horizontal="center"/>
    </xf>
    <xf numFmtId="172" fontId="9" fillId="0" borderId="0" xfId="4" quotePrefix="1" applyNumberFormat="1" applyFont="1" applyAlignment="1">
      <alignment horizontal="center"/>
    </xf>
    <xf numFmtId="172" fontId="32" fillId="0" borderId="0" xfId="4" quotePrefix="1" applyNumberFormat="1" applyAlignment="1">
      <alignment horizontal="center"/>
    </xf>
    <xf numFmtId="9" fontId="9" fillId="0" borderId="0" xfId="4" applyNumberFormat="1" applyFont="1" applyAlignment="1" applyProtection="1">
      <alignment horizontal="center"/>
    </xf>
    <xf numFmtId="9" fontId="9" fillId="0" borderId="0" xfId="4" applyNumberFormat="1" applyFont="1" applyAlignment="1" applyProtection="1">
      <alignment horizontal="left"/>
    </xf>
    <xf numFmtId="0" fontId="11" fillId="0" borderId="0" xfId="4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0" fontId="32" fillId="0" borderId="0" xfId="4" applyProtection="1"/>
    <xf numFmtId="172" fontId="11" fillId="0" borderId="0" xfId="1" applyNumberFormat="1" applyFont="1" applyAlignment="1" applyProtection="1">
      <alignment horizontal="left"/>
    </xf>
    <xf numFmtId="0" fontId="11" fillId="0" borderId="0" xfId="4" applyFont="1" applyAlignment="1" applyProtection="1">
      <alignment horizontal="left"/>
    </xf>
    <xf numFmtId="0" fontId="9" fillId="0" borderId="0" xfId="4" applyFont="1" applyAlignment="1" applyProtection="1">
      <alignment horizontal="left"/>
    </xf>
    <xf numFmtId="172" fontId="9" fillId="0" borderId="0" xfId="1" applyNumberFormat="1" applyFont="1" applyAlignment="1" applyProtection="1">
      <alignment horizontal="centerContinuous"/>
    </xf>
    <xf numFmtId="172" fontId="9" fillId="0" borderId="0" xfId="4" applyNumberFormat="1" applyFont="1" applyAlignment="1" applyProtection="1">
      <alignment horizontal="centerContinuous"/>
    </xf>
    <xf numFmtId="172" fontId="9" fillId="0" borderId="0" xfId="4" quotePrefix="1" applyNumberFormat="1" applyFont="1" applyBorder="1" applyAlignment="1">
      <alignment horizontal="center"/>
    </xf>
    <xf numFmtId="0" fontId="12" fillId="0" borderId="0" xfId="4" applyFont="1" applyAlignment="1" applyProtection="1">
      <alignment horizontal="left"/>
    </xf>
    <xf numFmtId="9" fontId="11" fillId="0" borderId="0" xfId="4" applyNumberFormat="1" applyFont="1" applyAlignment="1" applyProtection="1">
      <alignment horizontal="left"/>
    </xf>
    <xf numFmtId="9" fontId="9" fillId="0" borderId="0" xfId="4" quotePrefix="1" applyNumberFormat="1" applyFont="1" applyAlignment="1" applyProtection="1">
      <alignment horizontal="center"/>
    </xf>
    <xf numFmtId="0" fontId="11" fillId="0" borderId="0" xfId="4" applyFont="1" applyFill="1" applyProtection="1"/>
    <xf numFmtId="0" fontId="9" fillId="0" borderId="0" xfId="4" applyFont="1" applyAlignment="1">
      <alignment horizontal="center"/>
    </xf>
    <xf numFmtId="172" fontId="9" fillId="0" borderId="0" xfId="4" applyNumberFormat="1" applyFont="1" applyAlignment="1">
      <alignment horizontal="center"/>
    </xf>
    <xf numFmtId="9" fontId="9" fillId="0" borderId="0" xfId="4" applyNumberFormat="1" applyFont="1" applyAlignment="1">
      <alignment horizontal="center"/>
    </xf>
    <xf numFmtId="0" fontId="11" fillId="0" borderId="0" xfId="4" applyFont="1" applyFill="1" applyAlignment="1" applyProtection="1">
      <alignment horizontal="left"/>
    </xf>
    <xf numFmtId="172" fontId="18" fillId="0" borderId="0" xfId="4" applyNumberFormat="1" applyFont="1" applyAlignment="1">
      <alignment horizontal="center"/>
    </xf>
    <xf numFmtId="0" fontId="11" fillId="0" borderId="0" xfId="4" applyFont="1" applyAlignment="1">
      <alignment horizontal="right"/>
    </xf>
    <xf numFmtId="0" fontId="9" fillId="0" borderId="0" xfId="4" applyFont="1" applyAlignment="1">
      <alignment horizontal="left"/>
    </xf>
    <xf numFmtId="0" fontId="11" fillId="8" borderId="0" xfId="4" applyFont="1" applyFill="1"/>
    <xf numFmtId="0" fontId="9" fillId="6" borderId="0" xfId="4" applyFont="1" applyFill="1" applyAlignment="1"/>
    <xf numFmtId="0" fontId="11" fillId="8" borderId="0" xfId="4" applyFont="1" applyFill="1" applyAlignment="1">
      <alignment horizontal="left"/>
    </xf>
    <xf numFmtId="0" fontId="9" fillId="0" borderId="0" xfId="4" applyFont="1" applyFill="1"/>
    <xf numFmtId="0" fontId="11" fillId="6" borderId="0" xfId="4" applyFont="1" applyFill="1" applyAlignment="1">
      <alignment horizontal="left"/>
    </xf>
    <xf numFmtId="0" fontId="9" fillId="8" borderId="0" xfId="4" applyFont="1" applyFill="1" applyAlignment="1"/>
    <xf numFmtId="0" fontId="9" fillId="0" borderId="0" xfId="4" applyFont="1" applyFill="1" applyAlignment="1"/>
    <xf numFmtId="0" fontId="11" fillId="0" borderId="0" xfId="4" applyFont="1" applyAlignment="1"/>
    <xf numFmtId="0" fontId="21" fillId="0" borderId="0" xfId="4" applyFont="1" applyAlignment="1">
      <alignment horizontal="centerContinuous"/>
    </xf>
    <xf numFmtId="0" fontId="20" fillId="0" borderId="0" xfId="4" applyFont="1" applyAlignment="1">
      <alignment horizontal="centerContinuous"/>
    </xf>
    <xf numFmtId="0" fontId="20" fillId="0" borderId="0" xfId="4" applyFont="1"/>
    <xf numFmtId="0" fontId="12" fillId="0" borderId="0" xfId="4" applyFont="1" applyAlignment="1">
      <alignment horizontal="center"/>
    </xf>
    <xf numFmtId="0" fontId="32" fillId="0" borderId="0" xfId="4" applyAlignment="1">
      <alignment horizontal="center"/>
    </xf>
    <xf numFmtId="0" fontId="19" fillId="0" borderId="0" xfId="4" applyFont="1" applyAlignment="1">
      <alignment horizontal="center"/>
    </xf>
    <xf numFmtId="9" fontId="32" fillId="0" borderId="0" xfId="4" quotePrefix="1" applyNumberFormat="1" applyAlignment="1">
      <alignment horizontal="center"/>
    </xf>
    <xf numFmtId="172" fontId="32" fillId="0" borderId="0" xfId="4" applyNumberFormat="1" applyAlignment="1">
      <alignment horizontal="center"/>
    </xf>
    <xf numFmtId="0" fontId="32" fillId="0" borderId="0" xfId="4" quotePrefix="1" applyAlignment="1">
      <alignment horizontal="center"/>
    </xf>
    <xf numFmtId="0" fontId="32" fillId="0" borderId="0" xfId="4" applyFont="1" applyAlignment="1" applyProtection="1">
      <alignment horizontal="left"/>
    </xf>
    <xf numFmtId="3" fontId="32" fillId="0" borderId="0" xfId="4" applyNumberFormat="1" applyAlignment="1">
      <alignment horizontal="center"/>
    </xf>
    <xf numFmtId="172" fontId="32" fillId="0" borderId="0" xfId="4" applyNumberFormat="1" applyAlignment="1">
      <alignment horizontal="centerContinuous"/>
    </xf>
    <xf numFmtId="0" fontId="32" fillId="0" borderId="0" xfId="4" applyAlignment="1">
      <alignment horizontal="centerContinuous"/>
    </xf>
    <xf numFmtId="0" fontId="11" fillId="0" borderId="0" xfId="4" applyFont="1" applyFill="1"/>
    <xf numFmtId="172" fontId="32" fillId="0" borderId="0" xfId="4" applyNumberFormat="1" applyFill="1" applyAlignment="1">
      <alignment horizontal="center"/>
    </xf>
    <xf numFmtId="0" fontId="9" fillId="0" borderId="0" xfId="4" applyFont="1" applyFill="1" applyAlignment="1">
      <alignment horizontal="center"/>
    </xf>
    <xf numFmtId="9" fontId="11" fillId="0" borderId="0" xfId="4" quotePrefix="1" applyNumberFormat="1" applyFont="1" applyAlignment="1">
      <alignment horizontal="left"/>
    </xf>
    <xf numFmtId="9" fontId="11" fillId="0" borderId="0" xfId="4" applyNumberFormat="1" applyFont="1" applyAlignment="1">
      <alignment horizontal="left"/>
    </xf>
    <xf numFmtId="0" fontId="22" fillId="0" borderId="0" xfId="4" applyFont="1"/>
    <xf numFmtId="0" fontId="18" fillId="0" borderId="0" xfId="4" applyFont="1" applyAlignment="1"/>
    <xf numFmtId="0" fontId="16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7" fillId="0" borderId="0" xfId="2" applyFont="1" applyAlignment="1"/>
    <xf numFmtId="0" fontId="8" fillId="0" borderId="0" xfId="2" applyFont="1" applyAlignment="1">
      <alignment horizontal="left"/>
    </xf>
    <xf numFmtId="0" fontId="9" fillId="0" borderId="0" xfId="6" applyFont="1" applyFill="1"/>
    <xf numFmtId="0" fontId="8" fillId="0" borderId="0" xfId="2" applyFont="1"/>
    <xf numFmtId="0" fontId="33" fillId="0" borderId="0" xfId="2" applyFont="1" applyAlignment="1">
      <alignment horizontal="center"/>
    </xf>
    <xf numFmtId="0" fontId="14" fillId="0" borderId="0" xfId="2" applyFont="1" applyFill="1"/>
    <xf numFmtId="0" fontId="9" fillId="0" borderId="0" xfId="6" applyFont="1" applyFill="1" applyAlignment="1" applyProtection="1">
      <alignment horizontal="center"/>
    </xf>
    <xf numFmtId="0" fontId="8" fillId="0" borderId="0" xfId="2" applyFont="1" applyAlignment="1">
      <alignment horizontal="center"/>
    </xf>
    <xf numFmtId="0" fontId="11" fillId="0" borderId="0" xfId="6" applyFont="1" applyFill="1" applyProtection="1"/>
    <xf numFmtId="172" fontId="9" fillId="0" borderId="0" xfId="2" quotePrefix="1" applyNumberFormat="1" applyFont="1"/>
    <xf numFmtId="0" fontId="9" fillId="0" borderId="0" xfId="6" applyFont="1" applyFill="1" applyProtection="1"/>
    <xf numFmtId="0" fontId="11" fillId="0" borderId="0" xfId="6" applyFont="1" applyFill="1" applyAlignment="1" applyProtection="1">
      <alignment horizontal="left"/>
    </xf>
    <xf numFmtId="0" fontId="9" fillId="0" borderId="0" xfId="2" quotePrefix="1" applyNumberFormat="1" applyFont="1" applyFill="1"/>
    <xf numFmtId="0" fontId="9" fillId="0" borderId="0" xfId="2" quotePrefix="1" applyNumberFormat="1" applyFont="1"/>
    <xf numFmtId="172" fontId="9" fillId="0" borderId="0" xfId="2" quotePrefix="1" applyNumberFormat="1" applyFont="1" applyFill="1"/>
    <xf numFmtId="0" fontId="11" fillId="0" borderId="0" xfId="2" quotePrefix="1" applyNumberFormat="1" applyFont="1" applyFill="1"/>
    <xf numFmtId="0" fontId="34" fillId="0" borderId="0" xfId="2" applyFont="1"/>
    <xf numFmtId="9" fontId="9" fillId="0" borderId="0" xfId="6" applyNumberFormat="1" applyFont="1" applyFill="1" applyAlignment="1" applyProtection="1">
      <alignment horizontal="center"/>
    </xf>
    <xf numFmtId="172" fontId="16" fillId="0" borderId="0" xfId="2" applyNumberFormat="1" applyFont="1" applyAlignment="1">
      <alignment horizontal="left"/>
    </xf>
    <xf numFmtId="0" fontId="11" fillId="0" borderId="0" xfId="2" applyNumberFormat="1" applyFont="1" applyFill="1"/>
    <xf numFmtId="0" fontId="9" fillId="0" borderId="0" xfId="6" applyFont="1" applyFill="1" applyAlignment="1" applyProtection="1">
      <alignment horizontal="left"/>
    </xf>
    <xf numFmtId="172" fontId="8" fillId="0" borderId="0" xfId="2" applyNumberFormat="1" applyFont="1"/>
    <xf numFmtId="9" fontId="11" fillId="0" borderId="0" xfId="6" applyNumberFormat="1" applyFont="1" applyFill="1" applyAlignment="1" applyProtection="1">
      <alignment horizontal="left"/>
    </xf>
    <xf numFmtId="9" fontId="9" fillId="0" borderId="0" xfId="6" applyNumberFormat="1" applyFont="1" applyFill="1" applyAlignment="1" applyProtection="1">
      <alignment horizontal="left"/>
    </xf>
    <xf numFmtId="172" fontId="32" fillId="0" borderId="0" xfId="4" applyNumberFormat="1"/>
    <xf numFmtId="0" fontId="16" fillId="0" borderId="0" xfId="2" applyFont="1"/>
    <xf numFmtId="0" fontId="14" fillId="0" borderId="0" xfId="6" applyFont="1" applyFill="1" applyAlignment="1" applyProtection="1">
      <alignment horizontal="left"/>
    </xf>
    <xf numFmtId="0" fontId="11" fillId="0" borderId="0" xfId="2" quotePrefix="1" applyNumberFormat="1" applyFont="1"/>
    <xf numFmtId="172" fontId="18" fillId="0" borderId="0" xfId="2" applyNumberFormat="1" applyFont="1" applyAlignment="1">
      <alignment horizontal="center"/>
    </xf>
    <xf numFmtId="172" fontId="17" fillId="0" borderId="0" xfId="2" applyNumberFormat="1" applyFont="1" applyAlignment="1">
      <alignment horizontal="center"/>
    </xf>
    <xf numFmtId="0" fontId="10" fillId="0" borderId="0" xfId="2" applyFont="1"/>
    <xf numFmtId="172" fontId="16" fillId="0" borderId="0" xfId="2" applyNumberFormat="1" applyFont="1"/>
    <xf numFmtId="172" fontId="9" fillId="0" borderId="0" xfId="2" applyNumberFormat="1" applyFont="1"/>
    <xf numFmtId="172" fontId="11" fillId="0" borderId="0" xfId="2" applyNumberFormat="1" applyFont="1"/>
    <xf numFmtId="0" fontId="10" fillId="0" borderId="0" xfId="4" applyFont="1" applyAlignment="1">
      <alignment horizontal="center"/>
    </xf>
    <xf numFmtId="0" fontId="21" fillId="0" borderId="0" xfId="4" applyFont="1" applyAlignment="1" applyProtection="1">
      <alignment horizontal="center"/>
    </xf>
    <xf numFmtId="172" fontId="12" fillId="0" borderId="0" xfId="4" applyNumberFormat="1" applyFont="1" applyAlignment="1" applyProtection="1">
      <alignment horizontal="center"/>
    </xf>
    <xf numFmtId="0" fontId="31" fillId="0" borderId="0" xfId="3" applyFont="1" applyAlignment="1" applyProtection="1">
      <alignment horizontal="center" vertical="center" wrapText="1" readingOrder="1"/>
    </xf>
    <xf numFmtId="0" fontId="31" fillId="0" borderId="0" xfId="3" applyFont="1" applyAlignment="1" applyProtection="1">
      <alignment horizontal="center" vertical="top" wrapText="1" readingOrder="1"/>
    </xf>
    <xf numFmtId="0" fontId="30" fillId="0" borderId="2" xfId="0" applyFont="1" applyBorder="1" applyAlignment="1" applyProtection="1">
      <alignment vertical="top" wrapText="1" readingOrder="1"/>
    </xf>
    <xf numFmtId="0" fontId="0" fillId="0" borderId="32" xfId="0" applyBorder="1" applyAlignment="1" applyProtection="1">
      <alignment vertical="top" wrapText="1"/>
    </xf>
    <xf numFmtId="0" fontId="0" fillId="0" borderId="33" xfId="0" applyBorder="1" applyAlignment="1" applyProtection="1">
      <alignment vertical="top" wrapText="1"/>
    </xf>
    <xf numFmtId="0" fontId="28" fillId="3" borderId="1" xfId="0" applyFont="1" applyFill="1" applyBorder="1" applyAlignment="1" applyProtection="1">
      <alignment vertical="top" wrapText="1" readingOrder="1"/>
    </xf>
    <xf numFmtId="0" fontId="0" fillId="0" borderId="30" xfId="0" applyBorder="1" applyAlignment="1" applyProtection="1">
      <alignment vertical="top" wrapText="1"/>
    </xf>
    <xf numFmtId="0" fontId="0" fillId="0" borderId="31" xfId="0" applyBorder="1" applyAlignment="1" applyProtection="1">
      <alignment vertical="top" wrapText="1"/>
    </xf>
    <xf numFmtId="171" fontId="30" fillId="0" borderId="1" xfId="0" applyNumberFormat="1" applyFont="1" applyBorder="1" applyAlignment="1" applyProtection="1">
      <alignment horizontal="center" vertical="center" wrapText="1" readingOrder="1"/>
    </xf>
    <xf numFmtId="0" fontId="29" fillId="5" borderId="1" xfId="0" applyFont="1" applyFill="1" applyBorder="1" applyAlignment="1" applyProtection="1">
      <alignment horizontal="center" vertical="center" wrapText="1" readingOrder="1"/>
    </xf>
    <xf numFmtId="0" fontId="27" fillId="0" borderId="0" xfId="0" applyFont="1" applyAlignment="1" applyProtection="1">
      <alignment vertical="top" wrapText="1" readingOrder="1"/>
    </xf>
    <xf numFmtId="0" fontId="0" fillId="0" borderId="0" xfId="0" applyProtection="1"/>
    <xf numFmtId="0" fontId="28" fillId="2" borderId="1" xfId="0" applyFont="1" applyFill="1" applyBorder="1" applyAlignment="1" applyProtection="1">
      <alignment vertical="top" wrapText="1" readingOrder="1"/>
    </xf>
    <xf numFmtId="0" fontId="29" fillId="0" borderId="2" xfId="0" applyFont="1" applyBorder="1" applyAlignment="1" applyProtection="1">
      <alignment horizontal="center" vertical="center" wrapText="1" readingOrder="1"/>
    </xf>
    <xf numFmtId="0" fontId="28" fillId="4" borderId="1" xfId="0" applyFont="1" applyFill="1" applyBorder="1" applyAlignment="1" applyProtection="1">
      <alignment vertical="top" wrapText="1" readingOrder="1"/>
    </xf>
    <xf numFmtId="0" fontId="25" fillId="4" borderId="3" xfId="0" applyFont="1" applyFill="1" applyBorder="1" applyAlignment="1" applyProtection="1">
      <alignment vertical="top" wrapText="1" readingOrder="1"/>
    </xf>
    <xf numFmtId="0" fontId="0" fillId="0" borderId="4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0" fontId="0" fillId="0" borderId="24" xfId="0" applyBorder="1" applyAlignment="1" applyProtection="1">
      <alignment vertical="top" wrapText="1"/>
    </xf>
    <xf numFmtId="0" fontId="0" fillId="4" borderId="25" xfId="0" applyFill="1" applyBorder="1" applyAlignment="1" applyProtection="1">
      <alignment vertical="top" wrapText="1"/>
    </xf>
    <xf numFmtId="0" fontId="0" fillId="0" borderId="26" xfId="0" applyBorder="1" applyAlignment="1" applyProtection="1">
      <alignment vertical="top" wrapText="1"/>
    </xf>
    <xf numFmtId="0" fontId="0" fillId="4" borderId="27" xfId="0" applyFill="1" applyBorder="1" applyAlignment="1" applyProtection="1">
      <alignment vertical="top" wrapText="1"/>
    </xf>
    <xf numFmtId="0" fontId="0" fillId="0" borderId="28" xfId="0" applyBorder="1" applyAlignment="1" applyProtection="1">
      <alignment vertical="top" wrapText="1"/>
    </xf>
    <xf numFmtId="0" fontId="0" fillId="0" borderId="29" xfId="0" applyBorder="1" applyAlignment="1" applyProtection="1">
      <alignment vertical="top" wrapText="1"/>
    </xf>
    <xf numFmtId="0" fontId="26" fillId="0" borderId="6" xfId="0" applyFont="1" applyBorder="1" applyAlignment="1" applyProtection="1">
      <alignment vertical="top" wrapText="1" readingOrder="1"/>
    </xf>
    <xf numFmtId="0" fontId="0" fillId="0" borderId="7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25" fillId="3" borderId="12" xfId="0" applyFont="1" applyFill="1" applyBorder="1" applyAlignment="1" applyProtection="1">
      <alignment vertical="top" wrapText="1" readingOrder="1"/>
    </xf>
    <xf numFmtId="0" fontId="0" fillId="0" borderId="13" xfId="0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0" fillId="3" borderId="21" xfId="0" applyFill="1" applyBorder="1" applyAlignment="1" applyProtection="1">
      <alignment vertical="top" wrapText="1"/>
    </xf>
    <xf numFmtId="0" fontId="0" fillId="0" borderId="22" xfId="0" applyBorder="1" applyAlignment="1" applyProtection="1">
      <alignment vertical="top" wrapText="1"/>
    </xf>
    <xf numFmtId="0" fontId="0" fillId="3" borderId="15" xfId="0" applyFill="1" applyBorder="1" applyAlignment="1" applyProtection="1">
      <alignment vertical="top" wrapText="1"/>
    </xf>
    <xf numFmtId="0" fontId="0" fillId="0" borderId="16" xfId="0" applyBorder="1" applyAlignment="1" applyProtection="1">
      <alignment vertical="top" wrapText="1"/>
    </xf>
    <xf numFmtId="0" fontId="0" fillId="0" borderId="17" xfId="0" applyBorder="1" applyAlignment="1" applyProtection="1">
      <alignment vertical="top" wrapText="1"/>
    </xf>
    <xf numFmtId="0" fontId="0" fillId="0" borderId="19" xfId="0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</xf>
    <xf numFmtId="0" fontId="18" fillId="0" borderId="18" xfId="0" applyFont="1" applyBorder="1" applyAlignment="1" applyProtection="1">
      <alignment horizontal="center"/>
    </xf>
    <xf numFmtId="0" fontId="24" fillId="2" borderId="9" xfId="0" applyFont="1" applyFill="1" applyBorder="1" applyAlignment="1" applyProtection="1">
      <alignment vertical="top" wrapText="1" readingOrder="1"/>
    </xf>
    <xf numFmtId="0" fontId="0" fillId="0" borderId="10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16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171" fontId="7" fillId="0" borderId="1" xfId="0" applyNumberFormat="1" applyFont="1" applyBorder="1" applyAlignment="1" applyProtection="1">
      <alignment horizontal="center" vertical="center" wrapText="1" readingOrder="1"/>
    </xf>
    <xf numFmtId="0" fontId="7" fillId="0" borderId="2" xfId="0" applyFont="1" applyBorder="1" applyAlignment="1" applyProtection="1">
      <alignment vertical="top" wrapText="1" readingOrder="1"/>
    </xf>
    <xf numFmtId="0" fontId="5" fillId="3" borderId="1" xfId="0" applyFont="1" applyFill="1" applyBorder="1" applyAlignment="1" applyProtection="1">
      <alignment vertical="top" wrapText="1" readingOrder="1"/>
    </xf>
    <xf numFmtId="0" fontId="6" fillId="5" borderId="1" xfId="0" applyFont="1" applyFill="1" applyBorder="1" applyAlignment="1" applyProtection="1">
      <alignment horizontal="center" vertical="center" wrapText="1" readingOrder="1"/>
    </xf>
    <xf numFmtId="0" fontId="6" fillId="0" borderId="2" xfId="0" applyFont="1" applyBorder="1" applyAlignment="1" applyProtection="1">
      <alignment horizontal="center" vertical="center" wrapText="1" readingOrder="1"/>
    </xf>
    <xf numFmtId="0" fontId="4" fillId="0" borderId="0" xfId="0" applyFont="1" applyAlignment="1" applyProtection="1">
      <alignment vertical="top" wrapText="1" readingOrder="1"/>
    </xf>
    <xf numFmtId="0" fontId="5" fillId="2" borderId="1" xfId="0" applyFont="1" applyFill="1" applyBorder="1" applyAlignment="1" applyProtection="1">
      <alignment vertical="top" wrapText="1" readingOrder="1"/>
    </xf>
    <xf numFmtId="0" fontId="5" fillId="4" borderId="1" xfId="0" applyFont="1" applyFill="1" applyBorder="1" applyAlignment="1" applyProtection="1">
      <alignment vertical="top" wrapText="1" readingOrder="1"/>
    </xf>
    <xf numFmtId="0" fontId="2" fillId="3" borderId="12" xfId="0" applyFont="1" applyFill="1" applyBorder="1" applyAlignment="1" applyProtection="1">
      <alignment vertical="top" wrapText="1" readingOrder="1"/>
    </xf>
    <xf numFmtId="0" fontId="2" fillId="4" borderId="3" xfId="0" applyFont="1" applyFill="1" applyBorder="1" applyAlignment="1" applyProtection="1">
      <alignment vertical="top" wrapText="1" readingOrder="1"/>
    </xf>
    <xf numFmtId="0" fontId="3" fillId="0" borderId="6" xfId="0" applyFont="1" applyBorder="1" applyAlignment="1" applyProtection="1">
      <alignment vertical="top" wrapText="1" readingOrder="1"/>
    </xf>
    <xf numFmtId="0" fontId="31" fillId="0" borderId="0" xfId="0" applyFont="1" applyAlignment="1" applyProtection="1">
      <alignment horizontal="center" vertical="center" wrapText="1" readingOrder="1"/>
    </xf>
    <xf numFmtId="0" fontId="23" fillId="0" borderId="0" xfId="0" applyFont="1" applyAlignment="1" applyProtection="1">
      <alignment horizontal="center" vertical="center" readingOrder="1"/>
    </xf>
    <xf numFmtId="0" fontId="21" fillId="0" borderId="0" xfId="0" applyFont="1" applyAlignment="1" applyProtection="1">
      <alignment horizontal="center"/>
    </xf>
    <xf numFmtId="0" fontId="1" fillId="2" borderId="9" xfId="0" applyFont="1" applyFill="1" applyBorder="1" applyAlignment="1" applyProtection="1">
      <alignment vertical="top" wrapText="1" readingOrder="1"/>
    </xf>
  </cellXfs>
  <cellStyles count="7">
    <cellStyle name="Currency 2" xfId="1"/>
    <cellStyle name="Normal" xfId="0" builtinId="0"/>
    <cellStyle name="Normal 2" xfId="2"/>
    <cellStyle name="Normal 3" xfId="3"/>
    <cellStyle name="Normal 4" xfId="4"/>
    <cellStyle name="Normal_HOME" xfId="5"/>
    <cellStyle name="Normal_Sheet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55A4"/>
      <rgbColor rgb="007292CC"/>
      <rgbColor rgb="00FFFFFF"/>
      <rgbColor rgb="000069CC"/>
      <rgbColor rgb="00C6DAF8"/>
      <rgbColor rgb="000084FF"/>
      <rgbColor rgb="00E6EEFC"/>
      <rgbColor rgb="00E5E5E5"/>
      <rgbColor rgb="004D4D4D"/>
      <rgbColor rgb="00D3D3D3"/>
      <rgbColor rgb="0069696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13</xdr:col>
      <xdr:colOff>0</xdr:colOff>
      <xdr:row>2</xdr:row>
      <xdr:rowOff>0</xdr:rowOff>
    </xdr:to>
    <xdr:pic>
      <xdr:nvPicPr>
        <xdr:cNvPr id="3128" name="Picture 0" descr="c62425fc-d8e1-4bfc-93be-87dec246ff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0"/>
          <a:ext cx="1447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1085850</xdr:colOff>
      <xdr:row>2</xdr:row>
      <xdr:rowOff>0</xdr:rowOff>
    </xdr:to>
    <xdr:pic>
      <xdr:nvPicPr>
        <xdr:cNvPr id="14382" name="Picture 0" descr="92f4c5bb-7c50-435e-b5d3-ec3aad037ca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1847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zoomScale="60" zoomScaleNormal="60" workbookViewId="0">
      <selection activeCell="A3" sqref="A3"/>
    </sheetView>
  </sheetViews>
  <sheetFormatPr defaultColWidth="8.85546875" defaultRowHeight="15" x14ac:dyDescent="0.2"/>
  <cols>
    <col min="1" max="7" width="11.140625" style="38" customWidth="1"/>
    <col min="8" max="8" width="11.5703125" style="38" customWidth="1"/>
    <col min="9" max="11" width="11.140625" style="38" customWidth="1"/>
    <col min="12" max="12" width="13.28515625" style="38" customWidth="1"/>
    <col min="13" max="16384" width="8.85546875" style="38"/>
  </cols>
  <sheetData>
    <row r="1" spans="1:13" ht="20.25" x14ac:dyDescent="0.3">
      <c r="A1" s="160" t="s">
        <v>147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0.25" x14ac:dyDescent="0.3">
      <c r="A2" s="160" t="s">
        <v>343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5" spans="1:13" x14ac:dyDescent="0.2">
      <c r="B5" s="38" t="s">
        <v>148</v>
      </c>
    </row>
    <row r="6" spans="1:13" x14ac:dyDescent="0.2">
      <c r="A6" s="38" t="s">
        <v>149</v>
      </c>
    </row>
    <row r="7" spans="1:13" x14ac:dyDescent="0.2">
      <c r="A7" s="38" t="s">
        <v>150</v>
      </c>
    </row>
    <row r="8" spans="1:13" x14ac:dyDescent="0.2">
      <c r="A8" s="38" t="s">
        <v>151</v>
      </c>
    </row>
    <row r="9" spans="1:13" x14ac:dyDescent="0.2">
      <c r="A9" s="38" t="s">
        <v>152</v>
      </c>
    </row>
    <row r="10" spans="1:13" ht="15.75" x14ac:dyDescent="0.25">
      <c r="A10" s="39" t="s">
        <v>153</v>
      </c>
    </row>
    <row r="11" spans="1:13" x14ac:dyDescent="0.2">
      <c r="E11" s="40"/>
    </row>
    <row r="12" spans="1:13" ht="18" x14ac:dyDescent="0.25">
      <c r="A12" s="41" t="s">
        <v>154</v>
      </c>
    </row>
    <row r="13" spans="1:13" x14ac:dyDescent="0.2">
      <c r="B13" s="38" t="s">
        <v>155</v>
      </c>
    </row>
    <row r="14" spans="1:13" x14ac:dyDescent="0.2">
      <c r="A14" s="38" t="s">
        <v>156</v>
      </c>
    </row>
    <row r="15" spans="1:13" x14ac:dyDescent="0.2">
      <c r="A15" s="38" t="s">
        <v>157</v>
      </c>
    </row>
    <row r="16" spans="1:13" x14ac:dyDescent="0.2">
      <c r="A16" s="38" t="s">
        <v>158</v>
      </c>
    </row>
    <row r="17" spans="1:13" ht="15.75" x14ac:dyDescent="0.25">
      <c r="A17" s="42" t="s">
        <v>159</v>
      </c>
    </row>
    <row r="19" spans="1:13" x14ac:dyDescent="0.2">
      <c r="A19" s="38" t="s">
        <v>160</v>
      </c>
    </row>
    <row r="20" spans="1:13" x14ac:dyDescent="0.2">
      <c r="A20" s="43" t="s">
        <v>161</v>
      </c>
      <c r="B20" s="44" t="s">
        <v>162</v>
      </c>
    </row>
    <row r="21" spans="1:13" x14ac:dyDescent="0.2">
      <c r="B21" s="38" t="s">
        <v>163</v>
      </c>
    </row>
    <row r="22" spans="1:13" x14ac:dyDescent="0.2">
      <c r="B22" s="38" t="s">
        <v>164</v>
      </c>
    </row>
    <row r="24" spans="1:13" x14ac:dyDescent="0.2">
      <c r="A24" s="43" t="s">
        <v>165</v>
      </c>
      <c r="B24" s="38" t="s">
        <v>166</v>
      </c>
    </row>
    <row r="25" spans="1:13" x14ac:dyDescent="0.2">
      <c r="A25" s="43"/>
      <c r="B25" s="38" t="s">
        <v>167</v>
      </c>
    </row>
    <row r="27" spans="1:13" x14ac:dyDescent="0.2">
      <c r="A27" s="45" t="s">
        <v>168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x14ac:dyDescent="0.2">
      <c r="A28" s="45" t="s">
        <v>169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x14ac:dyDescent="0.2">
      <c r="A29" s="46" t="s">
        <v>170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x14ac:dyDescent="0.2">
      <c r="A30" s="45" t="s">
        <v>171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x14ac:dyDescent="0.2">
      <c r="A31" s="45" t="s">
        <v>172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3" ht="15.75" x14ac:dyDescent="0.25">
      <c r="A33" s="48" t="s">
        <v>173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3" ht="15.75" x14ac:dyDescent="0.25">
      <c r="A34" s="49" t="s">
        <v>174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5.75" x14ac:dyDescent="0.25">
      <c r="A35" s="49" t="s">
        <v>175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5.75" x14ac:dyDescent="0.25">
      <c r="A36" s="50" t="s">
        <v>176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5.75" x14ac:dyDescent="0.25">
      <c r="A37" s="50" t="s">
        <v>177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.75" x14ac:dyDescent="0.25">
      <c r="A38" s="50" t="s">
        <v>178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s="47" customFormat="1" ht="15.75" x14ac:dyDescent="0.25">
      <c r="A39" s="51"/>
    </row>
    <row r="40" spans="1:13" ht="15.75" x14ac:dyDescent="0.25">
      <c r="A40" s="52" t="s">
        <v>179</v>
      </c>
    </row>
    <row r="41" spans="1:13" ht="15.75" x14ac:dyDescent="0.25">
      <c r="A41" s="50" t="s">
        <v>180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5.75" x14ac:dyDescent="0.25">
      <c r="A42" s="50" t="s">
        <v>181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5.75" x14ac:dyDescent="0.25">
      <c r="A43" s="50" t="s">
        <v>182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x14ac:dyDescent="0.2">
      <c r="A44" s="40"/>
    </row>
    <row r="45" spans="1:13" ht="15.75" x14ac:dyDescent="0.25">
      <c r="A45" s="53" t="s">
        <v>183</v>
      </c>
    </row>
    <row r="46" spans="1:13" ht="15.75" x14ac:dyDescent="0.25">
      <c r="A46" s="49" t="s">
        <v>184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5.75" x14ac:dyDescent="0.25">
      <c r="A47" s="50" t="s">
        <v>185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5.75" x14ac:dyDescent="0.25">
      <c r="A48" s="50" t="s">
        <v>186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5.75" x14ac:dyDescent="0.25">
      <c r="A49" s="50" t="s">
        <v>187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5.75" x14ac:dyDescent="0.25">
      <c r="A50" s="50" t="s">
        <v>188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x14ac:dyDescent="0.2">
      <c r="A51" s="40"/>
    </row>
    <row r="52" spans="1:13" x14ac:dyDescent="0.2">
      <c r="A52" s="40"/>
    </row>
    <row r="53" spans="1:13" ht="18" x14ac:dyDescent="0.25">
      <c r="A53" s="41" t="s">
        <v>189</v>
      </c>
    </row>
    <row r="54" spans="1:13" x14ac:dyDescent="0.2">
      <c r="B54" s="38" t="s">
        <v>190</v>
      </c>
    </row>
    <row r="55" spans="1:13" x14ac:dyDescent="0.2">
      <c r="A55" s="38" t="s">
        <v>191</v>
      </c>
    </row>
    <row r="56" spans="1:13" x14ac:dyDescent="0.2">
      <c r="A56" s="38" t="s">
        <v>192</v>
      </c>
    </row>
    <row r="58" spans="1:13" x14ac:dyDescent="0.2">
      <c r="B58" s="38" t="s">
        <v>193</v>
      </c>
    </row>
    <row r="59" spans="1:13" x14ac:dyDescent="0.2">
      <c r="A59" s="38" t="s">
        <v>194</v>
      </c>
    </row>
    <row r="60" spans="1:13" x14ac:dyDescent="0.2">
      <c r="A60" s="38" t="s">
        <v>195</v>
      </c>
    </row>
    <row r="62" spans="1:13" x14ac:dyDescent="0.2">
      <c r="B62" s="44" t="s">
        <v>196</v>
      </c>
    </row>
    <row r="63" spans="1:13" x14ac:dyDescent="0.2">
      <c r="A63" s="44" t="s">
        <v>197</v>
      </c>
    </row>
    <row r="64" spans="1:13" x14ac:dyDescent="0.2">
      <c r="A64" s="44" t="s">
        <v>198</v>
      </c>
    </row>
    <row r="65" spans="1:13" x14ac:dyDescent="0.2">
      <c r="A65" s="44"/>
    </row>
    <row r="66" spans="1:13" x14ac:dyDescent="0.2">
      <c r="B66" s="38" t="s">
        <v>199</v>
      </c>
    </row>
    <row r="67" spans="1:13" x14ac:dyDescent="0.2">
      <c r="A67" s="38" t="s">
        <v>200</v>
      </c>
    </row>
    <row r="69" spans="1:13" x14ac:dyDescent="0.2">
      <c r="B69" s="38" t="s">
        <v>201</v>
      </c>
    </row>
    <row r="70" spans="1:13" x14ac:dyDescent="0.2">
      <c r="A70" s="38" t="s">
        <v>202</v>
      </c>
    </row>
    <row r="72" spans="1:13" x14ac:dyDescent="0.2">
      <c r="A72" s="46" t="s">
        <v>203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x14ac:dyDescent="0.2">
      <c r="A73" s="45" t="s">
        <v>204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5" spans="1:13" ht="15.75" x14ac:dyDescent="0.25">
      <c r="A75" s="48" t="s">
        <v>173</v>
      </c>
    </row>
    <row r="76" spans="1:13" ht="15.75" x14ac:dyDescent="0.25">
      <c r="A76" s="49" t="s">
        <v>174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5.75" x14ac:dyDescent="0.25">
      <c r="A77" s="49" t="s">
        <v>175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5.75" x14ac:dyDescent="0.25">
      <c r="A78" s="50" t="s">
        <v>205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5.75" x14ac:dyDescent="0.25">
      <c r="A79" s="50" t="s">
        <v>177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5.75" x14ac:dyDescent="0.25">
      <c r="A80" s="50" t="s">
        <v>206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2" spans="1:13" ht="15.75" x14ac:dyDescent="0.25">
      <c r="A82" s="52" t="s">
        <v>179</v>
      </c>
    </row>
    <row r="83" spans="1:13" ht="15.75" x14ac:dyDescent="0.25">
      <c r="A83" s="50" t="s">
        <v>207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5.75" x14ac:dyDescent="0.25">
      <c r="A84" s="50" t="s">
        <v>208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5.75" x14ac:dyDescent="0.25">
      <c r="A85" s="50" t="s">
        <v>209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7" spans="1:13" ht="15.75" x14ac:dyDescent="0.25">
      <c r="A87" s="53" t="s">
        <v>183</v>
      </c>
    </row>
    <row r="88" spans="1:13" ht="15.75" x14ac:dyDescent="0.25">
      <c r="A88" s="49" t="s">
        <v>210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5.75" x14ac:dyDescent="0.25">
      <c r="A89" s="50" t="s">
        <v>211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5.75" x14ac:dyDescent="0.25">
      <c r="A90" s="50" t="s">
        <v>186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5.75" x14ac:dyDescent="0.25">
      <c r="A91" s="50" t="s">
        <v>212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5.75" x14ac:dyDescent="0.25">
      <c r="A92" s="50" t="s">
        <v>213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5" spans="1:13" ht="18" x14ac:dyDescent="0.25">
      <c r="A95" s="41" t="s">
        <v>214</v>
      </c>
    </row>
    <row r="96" spans="1:13" s="44" customFormat="1" ht="15.75" x14ac:dyDescent="0.25">
      <c r="A96" s="49" t="s">
        <v>321</v>
      </c>
      <c r="B96" s="54"/>
      <c r="C96" s="54"/>
      <c r="D96" s="54"/>
      <c r="E96" s="54"/>
      <c r="F96" s="54"/>
      <c r="G96" s="54"/>
      <c r="H96" s="55"/>
      <c r="I96" s="55"/>
      <c r="J96" s="55"/>
      <c r="K96" s="55"/>
      <c r="L96" s="55"/>
    </row>
    <row r="97" spans="1:12" x14ac:dyDescent="0.2">
      <c r="B97" s="38" t="s">
        <v>215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x14ac:dyDescent="0.2">
      <c r="A98" s="38" t="s">
        <v>216</v>
      </c>
    </row>
    <row r="99" spans="1:12" x14ac:dyDescent="0.2">
      <c r="A99" s="44" t="s">
        <v>217</v>
      </c>
    </row>
    <row r="100" spans="1:12" x14ac:dyDescent="0.2">
      <c r="A100" s="44"/>
    </row>
    <row r="101" spans="1:12" x14ac:dyDescent="0.2">
      <c r="B101" s="38" t="s">
        <v>218</v>
      </c>
    </row>
    <row r="102" spans="1:12" x14ac:dyDescent="0.2">
      <c r="A102" s="44" t="s">
        <v>219</v>
      </c>
    </row>
    <row r="103" spans="1:12" x14ac:dyDescent="0.2">
      <c r="A103" s="44" t="s">
        <v>344</v>
      </c>
    </row>
    <row r="106" spans="1:12" ht="18" x14ac:dyDescent="0.25">
      <c r="A106" s="41" t="s">
        <v>220</v>
      </c>
      <c r="B106" s="56"/>
      <c r="C106" s="56"/>
    </row>
    <row r="107" spans="1:12" x14ac:dyDescent="0.2">
      <c r="A107" s="38" t="s">
        <v>221</v>
      </c>
    </row>
    <row r="108" spans="1:12" x14ac:dyDescent="0.2">
      <c r="A108" s="38" t="s">
        <v>222</v>
      </c>
    </row>
    <row r="111" spans="1:12" ht="18" x14ac:dyDescent="0.25">
      <c r="A111" s="41" t="s">
        <v>223</v>
      </c>
      <c r="B111" s="56"/>
      <c r="C111" s="56"/>
    </row>
    <row r="112" spans="1:12" x14ac:dyDescent="0.2">
      <c r="A112" s="38" t="s">
        <v>224</v>
      </c>
    </row>
    <row r="113" spans="1:1" x14ac:dyDescent="0.2">
      <c r="A113" s="38" t="s">
        <v>225</v>
      </c>
    </row>
  </sheetData>
  <sheetProtection password="A092" sheet="1"/>
  <mergeCells count="2">
    <mergeCell ref="A1:M1"/>
    <mergeCell ref="A2:M2"/>
  </mergeCells>
  <pageMargins left="0.75" right="0.75" top="0.75" bottom="1" header="0.5" footer="0.5"/>
  <pageSetup scale="60" orientation="landscape" r:id="rId1"/>
  <headerFooter alignWithMargins="0">
    <oddFooter>&amp;R&amp;10Prepared 05/26/2016</oddFooter>
  </headerFooter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649"/>
  <sheetViews>
    <sheetView defaultGridColor="0" colorId="22" zoomScale="75" zoomScaleNormal="75" workbookViewId="0">
      <pane ySplit="8" topLeftCell="A9" activePane="bottomLeft" state="frozen"/>
      <selection activeCell="P32" sqref="P32"/>
      <selection pane="bottomLeft" activeCell="P32" sqref="P32"/>
    </sheetView>
  </sheetViews>
  <sheetFormatPr defaultColWidth="11.7109375" defaultRowHeight="15" x14ac:dyDescent="0.2"/>
  <cols>
    <col min="1" max="1" width="30.140625" style="44" customWidth="1"/>
    <col min="2" max="9" width="15.42578125" style="90" customWidth="1"/>
    <col min="10" max="11" width="15.7109375" style="44" customWidth="1"/>
    <col min="12" max="12" width="11.7109375" style="44" customWidth="1"/>
    <col min="13" max="16384" width="11.7109375" style="44"/>
  </cols>
  <sheetData>
    <row r="1" spans="1:13" s="58" customFormat="1" ht="15" customHeight="1" x14ac:dyDescent="0.25">
      <c r="A1" s="161" t="s">
        <v>234</v>
      </c>
      <c r="B1" s="161"/>
      <c r="C1" s="161"/>
      <c r="D1" s="161"/>
      <c r="E1" s="161"/>
      <c r="F1" s="161"/>
      <c r="G1" s="161"/>
      <c r="H1" s="161"/>
      <c r="I1" s="161"/>
      <c r="J1" s="57"/>
      <c r="K1" s="57"/>
      <c r="L1" s="57"/>
      <c r="M1" s="57"/>
    </row>
    <row r="2" spans="1:13" s="58" customFormat="1" ht="15.75" x14ac:dyDescent="0.25">
      <c r="A2" s="161" t="s">
        <v>345</v>
      </c>
      <c r="B2" s="161"/>
      <c r="C2" s="161"/>
      <c r="D2" s="161"/>
      <c r="E2" s="161"/>
      <c r="F2" s="161"/>
      <c r="G2" s="161"/>
      <c r="H2" s="161"/>
      <c r="I2" s="161"/>
      <c r="J2" s="57"/>
      <c r="K2" s="57"/>
      <c r="L2" s="57"/>
      <c r="M2" s="59"/>
    </row>
    <row r="3" spans="1:13" s="58" customFormat="1" ht="15.75" customHeight="1" x14ac:dyDescent="0.25">
      <c r="A3" s="162" t="s">
        <v>346</v>
      </c>
      <c r="B3" s="162"/>
      <c r="C3" s="162"/>
      <c r="D3" s="162"/>
      <c r="E3" s="162"/>
      <c r="F3" s="162"/>
      <c r="G3" s="162"/>
      <c r="H3" s="162"/>
      <c r="I3" s="162"/>
      <c r="J3" s="57"/>
      <c r="K3" s="57"/>
      <c r="L3" s="57"/>
      <c r="M3" s="57"/>
    </row>
    <row r="4" spans="1:13" ht="15.75" x14ac:dyDescent="0.25">
      <c r="B4" s="60"/>
      <c r="C4" s="60"/>
      <c r="D4" s="60"/>
      <c r="E4" s="60"/>
      <c r="F4" s="60"/>
      <c r="G4" s="60"/>
      <c r="H4" s="60"/>
      <c r="I4" s="60"/>
      <c r="J4" s="58"/>
      <c r="L4" s="58"/>
      <c r="M4" s="58"/>
    </row>
    <row r="5" spans="1:13" ht="15.75" x14ac:dyDescent="0.25">
      <c r="A5" s="61" t="s">
        <v>347</v>
      </c>
      <c r="B5" s="60"/>
      <c r="C5" s="60"/>
      <c r="D5" s="60"/>
      <c r="E5" s="60"/>
      <c r="F5" s="60"/>
      <c r="G5" s="60"/>
      <c r="H5" s="60"/>
      <c r="I5" s="60"/>
      <c r="J5" s="62"/>
      <c r="K5" s="62"/>
      <c r="L5" s="62"/>
      <c r="M5" s="62"/>
    </row>
    <row r="6" spans="1:13" x14ac:dyDescent="0.2">
      <c r="A6" s="63" t="s">
        <v>348</v>
      </c>
      <c r="B6" s="64" t="s">
        <v>349</v>
      </c>
      <c r="C6" s="64" t="s">
        <v>350</v>
      </c>
      <c r="D6" s="64" t="s">
        <v>351</v>
      </c>
      <c r="E6" s="64" t="s">
        <v>237</v>
      </c>
      <c r="F6" s="64" t="s">
        <v>352</v>
      </c>
      <c r="G6" s="64" t="s">
        <v>353</v>
      </c>
      <c r="H6" s="64" t="s">
        <v>354</v>
      </c>
      <c r="I6" s="64" t="s">
        <v>355</v>
      </c>
      <c r="J6" s="63"/>
      <c r="K6" s="63"/>
      <c r="L6" s="62"/>
      <c r="M6" s="62"/>
    </row>
    <row r="7" spans="1:13" x14ac:dyDescent="0.2">
      <c r="B7" s="65" t="s">
        <v>243</v>
      </c>
      <c r="C7" s="65" t="s">
        <v>243</v>
      </c>
      <c r="D7" s="65" t="s">
        <v>243</v>
      </c>
      <c r="E7" s="65" t="s">
        <v>243</v>
      </c>
      <c r="F7" s="65" t="s">
        <v>243</v>
      </c>
      <c r="G7" s="65" t="s">
        <v>243</v>
      </c>
      <c r="H7" s="65" t="s">
        <v>243</v>
      </c>
      <c r="I7" s="65" t="s">
        <v>243</v>
      </c>
      <c r="J7" s="66"/>
      <c r="K7" s="66"/>
      <c r="L7" s="62"/>
      <c r="M7" s="62"/>
    </row>
    <row r="8" spans="1:13" x14ac:dyDescent="0.2">
      <c r="A8" s="62"/>
      <c r="B8" s="64"/>
      <c r="C8" s="64"/>
      <c r="D8" s="64"/>
      <c r="E8" s="64"/>
      <c r="F8" s="64"/>
      <c r="G8" s="64"/>
      <c r="H8" s="64"/>
      <c r="I8" s="64"/>
      <c r="J8" s="62"/>
      <c r="K8" s="62"/>
      <c r="L8" s="62"/>
      <c r="M8" s="62"/>
    </row>
    <row r="9" spans="1:13" ht="15.75" x14ac:dyDescent="0.25">
      <c r="A9" s="67" t="s">
        <v>356</v>
      </c>
      <c r="B9" s="64"/>
      <c r="C9" s="64"/>
      <c r="D9" s="64"/>
      <c r="E9" s="64"/>
      <c r="F9" s="64"/>
      <c r="G9" s="64"/>
      <c r="H9" s="64"/>
      <c r="I9" s="64"/>
      <c r="J9" s="62"/>
      <c r="K9" s="62"/>
      <c r="L9" s="62"/>
      <c r="M9" s="62"/>
    </row>
    <row r="10" spans="1:13" x14ac:dyDescent="0.2">
      <c r="A10" s="62" t="s">
        <v>357</v>
      </c>
      <c r="B10" s="64"/>
      <c r="C10" s="64"/>
      <c r="D10" s="64"/>
      <c r="E10" s="64"/>
      <c r="F10" s="64"/>
      <c r="G10" s="64"/>
      <c r="H10" s="64"/>
      <c r="I10" s="64"/>
      <c r="J10" s="62"/>
      <c r="K10" s="62"/>
      <c r="L10" s="62"/>
      <c r="M10" s="62"/>
    </row>
    <row r="11" spans="1:13" x14ac:dyDescent="0.2">
      <c r="A11" s="62" t="s">
        <v>358</v>
      </c>
      <c r="B11" s="64"/>
      <c r="C11" s="64"/>
      <c r="D11" s="64"/>
      <c r="E11" s="64"/>
      <c r="F11" s="64"/>
      <c r="G11" s="64"/>
      <c r="H11" s="64"/>
      <c r="I11" s="64"/>
      <c r="J11" s="62"/>
      <c r="K11" s="62"/>
      <c r="L11" s="62"/>
      <c r="M11" s="62"/>
    </row>
    <row r="12" spans="1:13" x14ac:dyDescent="0.2">
      <c r="A12" s="68" t="s">
        <v>81</v>
      </c>
      <c r="B12" s="69">
        <f>(B15*2.4)</f>
        <v>74280</v>
      </c>
      <c r="C12" s="69">
        <f t="shared" ref="C12:I12" si="0">(C15*2.4)</f>
        <v>84840</v>
      </c>
      <c r="D12" s="69">
        <f t="shared" si="0"/>
        <v>95400</v>
      </c>
      <c r="E12" s="69">
        <f t="shared" si="0"/>
        <v>105960</v>
      </c>
      <c r="F12" s="69">
        <f t="shared" si="0"/>
        <v>114480</v>
      </c>
      <c r="G12" s="69">
        <f t="shared" si="0"/>
        <v>123000</v>
      </c>
      <c r="H12" s="69">
        <f t="shared" si="0"/>
        <v>131400</v>
      </c>
      <c r="I12" s="64">
        <f t="shared" si="0"/>
        <v>139920</v>
      </c>
      <c r="J12" s="70"/>
      <c r="K12" s="70"/>
      <c r="L12" s="62"/>
      <c r="M12" s="62"/>
    </row>
    <row r="13" spans="1:13" x14ac:dyDescent="0.2">
      <c r="A13" s="71">
        <v>0.8</v>
      </c>
      <c r="B13" s="72">
        <v>49500</v>
      </c>
      <c r="C13" s="72">
        <v>56550</v>
      </c>
      <c r="D13" s="72">
        <v>63600</v>
      </c>
      <c r="E13" s="72">
        <v>70650</v>
      </c>
      <c r="F13" s="72">
        <v>76350</v>
      </c>
      <c r="G13" s="72">
        <v>82000</v>
      </c>
      <c r="H13" s="72">
        <v>87650</v>
      </c>
      <c r="I13" s="72">
        <v>93300</v>
      </c>
      <c r="J13" s="73"/>
      <c r="K13" s="64"/>
      <c r="L13" s="62"/>
      <c r="M13" s="62"/>
    </row>
    <row r="14" spans="1:13" x14ac:dyDescent="0.2">
      <c r="A14" s="74">
        <v>0.6</v>
      </c>
      <c r="B14" s="69">
        <f t="shared" ref="B14:I14" si="1">B15*1.2</f>
        <v>37140.000000000007</v>
      </c>
      <c r="C14" s="69">
        <f>C15*1.2</f>
        <v>42420</v>
      </c>
      <c r="D14" s="69">
        <f t="shared" si="1"/>
        <v>47700.000000000007</v>
      </c>
      <c r="E14" s="69">
        <f t="shared" si="1"/>
        <v>52980.000000000007</v>
      </c>
      <c r="F14" s="69">
        <f t="shared" si="1"/>
        <v>57240.000000000007</v>
      </c>
      <c r="G14" s="69">
        <f t="shared" si="1"/>
        <v>61500.000000000007</v>
      </c>
      <c r="H14" s="69">
        <f t="shared" si="1"/>
        <v>65700.000000000015</v>
      </c>
      <c r="I14" s="64">
        <f t="shared" si="1"/>
        <v>69960.000000000015</v>
      </c>
      <c r="J14" s="70"/>
      <c r="K14" s="70"/>
      <c r="L14" s="62"/>
      <c r="M14" s="62"/>
    </row>
    <row r="15" spans="1:13" x14ac:dyDescent="0.2">
      <c r="A15" s="74">
        <v>0.5</v>
      </c>
      <c r="B15" s="72">
        <v>30950</v>
      </c>
      <c r="C15" s="72">
        <v>35350</v>
      </c>
      <c r="D15" s="72">
        <v>39750</v>
      </c>
      <c r="E15" s="72">
        <v>44150</v>
      </c>
      <c r="F15" s="72">
        <v>47700</v>
      </c>
      <c r="G15" s="72">
        <v>51250</v>
      </c>
      <c r="H15" s="72">
        <v>54750</v>
      </c>
      <c r="I15" s="72">
        <v>58300</v>
      </c>
      <c r="J15" s="64"/>
      <c r="K15" s="64"/>
      <c r="L15" s="62"/>
      <c r="M15" s="62"/>
    </row>
    <row r="16" spans="1:13" x14ac:dyDescent="0.2">
      <c r="A16" s="74">
        <v>0.4</v>
      </c>
      <c r="B16" s="69">
        <f t="shared" ref="B16:I16" si="2">B15*0.8</f>
        <v>24760</v>
      </c>
      <c r="C16" s="69">
        <f t="shared" si="2"/>
        <v>28280</v>
      </c>
      <c r="D16" s="69">
        <f t="shared" si="2"/>
        <v>31800</v>
      </c>
      <c r="E16" s="69">
        <f t="shared" si="2"/>
        <v>35320</v>
      </c>
      <c r="F16" s="69">
        <f t="shared" si="2"/>
        <v>38160</v>
      </c>
      <c r="G16" s="69">
        <f t="shared" si="2"/>
        <v>41000</v>
      </c>
      <c r="H16" s="69">
        <f t="shared" si="2"/>
        <v>43800</v>
      </c>
      <c r="I16" s="64">
        <f t="shared" si="2"/>
        <v>46640</v>
      </c>
      <c r="J16" s="70"/>
      <c r="K16" s="70"/>
      <c r="L16" s="62"/>
      <c r="M16" s="62"/>
    </row>
    <row r="17" spans="1:13" x14ac:dyDescent="0.2">
      <c r="A17" s="74">
        <v>0.3</v>
      </c>
      <c r="B17" s="69">
        <f>B15*0.6</f>
        <v>18570</v>
      </c>
      <c r="C17" s="69">
        <f t="shared" ref="C17:I17" si="3">C15*0.6</f>
        <v>21210</v>
      </c>
      <c r="D17" s="69">
        <f t="shared" si="3"/>
        <v>23850</v>
      </c>
      <c r="E17" s="69">
        <f t="shared" si="3"/>
        <v>26490</v>
      </c>
      <c r="F17" s="69">
        <f t="shared" si="3"/>
        <v>28620</v>
      </c>
      <c r="G17" s="69">
        <f t="shared" si="3"/>
        <v>30750</v>
      </c>
      <c r="H17" s="69">
        <f t="shared" si="3"/>
        <v>32850</v>
      </c>
      <c r="I17" s="64">
        <f t="shared" si="3"/>
        <v>34980</v>
      </c>
      <c r="J17" s="70"/>
      <c r="K17" s="70"/>
      <c r="L17" s="62"/>
      <c r="M17" s="62"/>
    </row>
    <row r="18" spans="1:13" x14ac:dyDescent="0.2">
      <c r="A18" s="74">
        <v>0.2</v>
      </c>
      <c r="B18" s="69">
        <f t="shared" ref="B18:I18" si="4">B15*0.4</f>
        <v>12380</v>
      </c>
      <c r="C18" s="69">
        <f t="shared" si="4"/>
        <v>14140</v>
      </c>
      <c r="D18" s="69">
        <f t="shared" si="4"/>
        <v>15900</v>
      </c>
      <c r="E18" s="69">
        <f t="shared" si="4"/>
        <v>17660</v>
      </c>
      <c r="F18" s="69">
        <f t="shared" si="4"/>
        <v>19080</v>
      </c>
      <c r="G18" s="69">
        <f t="shared" si="4"/>
        <v>20500</v>
      </c>
      <c r="H18" s="69">
        <f t="shared" si="4"/>
        <v>21900</v>
      </c>
      <c r="I18" s="64">
        <f t="shared" si="4"/>
        <v>23320</v>
      </c>
      <c r="J18" s="70"/>
      <c r="K18" s="70"/>
      <c r="L18" s="62"/>
      <c r="M18" s="62"/>
    </row>
    <row r="19" spans="1:13" x14ac:dyDescent="0.2">
      <c r="A19" s="74">
        <v>0.1</v>
      </c>
      <c r="B19" s="69">
        <f t="shared" ref="B19:I19" si="5">B15*0.2</f>
        <v>6190</v>
      </c>
      <c r="C19" s="69">
        <f t="shared" si="5"/>
        <v>7070</v>
      </c>
      <c r="D19" s="69">
        <f t="shared" si="5"/>
        <v>7950</v>
      </c>
      <c r="E19" s="69">
        <f t="shared" si="5"/>
        <v>8830</v>
      </c>
      <c r="F19" s="69">
        <f t="shared" si="5"/>
        <v>9540</v>
      </c>
      <c r="G19" s="69">
        <f t="shared" si="5"/>
        <v>10250</v>
      </c>
      <c r="H19" s="69">
        <f t="shared" si="5"/>
        <v>10950</v>
      </c>
      <c r="I19" s="64">
        <f t="shared" si="5"/>
        <v>11660</v>
      </c>
      <c r="J19" s="70"/>
      <c r="K19" s="70"/>
      <c r="L19" s="62"/>
      <c r="M19" s="62"/>
    </row>
    <row r="20" spans="1:13" x14ac:dyDescent="0.2">
      <c r="A20" s="74"/>
      <c r="B20" s="69"/>
      <c r="C20" s="69"/>
      <c r="D20" s="69"/>
      <c r="E20" s="69"/>
      <c r="F20" s="69"/>
      <c r="G20" s="69"/>
      <c r="H20" s="69"/>
      <c r="I20" s="64"/>
      <c r="J20" s="70"/>
      <c r="K20" s="70"/>
      <c r="L20" s="62"/>
      <c r="M20" s="62"/>
    </row>
    <row r="21" spans="1:13" x14ac:dyDescent="0.2">
      <c r="A21" s="75" t="s">
        <v>359</v>
      </c>
      <c r="B21" s="69"/>
      <c r="C21" s="69"/>
      <c r="D21" s="69"/>
      <c r="E21" s="69"/>
      <c r="F21" s="69"/>
      <c r="G21" s="69"/>
      <c r="H21" s="69"/>
      <c r="I21" s="64"/>
      <c r="J21" s="70"/>
      <c r="K21" s="70"/>
      <c r="L21" s="62"/>
      <c r="M21" s="62"/>
    </row>
    <row r="22" spans="1:13" x14ac:dyDescent="0.2">
      <c r="A22" s="74">
        <v>0.6</v>
      </c>
      <c r="B22" s="69">
        <f t="shared" ref="B22:I22" si="6">B23*1.2</f>
        <v>39900.000000000007</v>
      </c>
      <c r="C22" s="69">
        <f>C23*1.2</f>
        <v>45600</v>
      </c>
      <c r="D22" s="69">
        <f t="shared" si="6"/>
        <v>51300.000000000007</v>
      </c>
      <c r="E22" s="69">
        <f t="shared" si="6"/>
        <v>57000.000000000007</v>
      </c>
      <c r="F22" s="69">
        <f t="shared" si="6"/>
        <v>61560.000000000007</v>
      </c>
      <c r="G22" s="69">
        <f t="shared" si="6"/>
        <v>66120.000000000015</v>
      </c>
      <c r="H22" s="69">
        <f t="shared" si="6"/>
        <v>70680.000000000015</v>
      </c>
      <c r="I22" s="64">
        <f t="shared" si="6"/>
        <v>75240.000000000015</v>
      </c>
      <c r="J22" s="70"/>
      <c r="K22" s="70"/>
      <c r="L22" s="62"/>
      <c r="M22" s="62"/>
    </row>
    <row r="23" spans="1:13" x14ac:dyDescent="0.2">
      <c r="A23" s="74">
        <v>0.5</v>
      </c>
      <c r="B23" s="72">
        <v>33250</v>
      </c>
      <c r="C23" s="72">
        <v>38000</v>
      </c>
      <c r="D23" s="72">
        <v>42750</v>
      </c>
      <c r="E23" s="72">
        <v>47500</v>
      </c>
      <c r="F23" s="72">
        <v>51300</v>
      </c>
      <c r="G23" s="72">
        <v>55100</v>
      </c>
      <c r="H23" s="72">
        <v>58900</v>
      </c>
      <c r="I23" s="72">
        <v>62700</v>
      </c>
      <c r="J23" s="70"/>
      <c r="K23" s="70"/>
      <c r="L23" s="62"/>
      <c r="M23" s="62"/>
    </row>
    <row r="24" spans="1:13" x14ac:dyDescent="0.2">
      <c r="A24" s="74">
        <v>0.4</v>
      </c>
      <c r="B24" s="69">
        <f t="shared" ref="B24:I24" si="7">B23*0.8</f>
        <v>26600</v>
      </c>
      <c r="C24" s="69">
        <f t="shared" si="7"/>
        <v>30400</v>
      </c>
      <c r="D24" s="69">
        <f t="shared" si="7"/>
        <v>34200</v>
      </c>
      <c r="E24" s="69">
        <f t="shared" si="7"/>
        <v>38000</v>
      </c>
      <c r="F24" s="69">
        <f t="shared" si="7"/>
        <v>41040</v>
      </c>
      <c r="G24" s="69">
        <f t="shared" si="7"/>
        <v>44080</v>
      </c>
      <c r="H24" s="69">
        <f t="shared" si="7"/>
        <v>47120</v>
      </c>
      <c r="I24" s="64">
        <f t="shared" si="7"/>
        <v>50160</v>
      </c>
      <c r="J24" s="70"/>
      <c r="K24" s="70"/>
      <c r="L24" s="62"/>
      <c r="M24" s="62"/>
    </row>
    <row r="25" spans="1:13" x14ac:dyDescent="0.2">
      <c r="A25" s="74">
        <v>0.3</v>
      </c>
      <c r="B25" s="69">
        <f>B23*0.6</f>
        <v>19950</v>
      </c>
      <c r="C25" s="69">
        <f t="shared" ref="C25:I25" si="8">C23*0.6</f>
        <v>22800</v>
      </c>
      <c r="D25" s="69">
        <f t="shared" si="8"/>
        <v>25650</v>
      </c>
      <c r="E25" s="69">
        <f t="shared" si="8"/>
        <v>28500</v>
      </c>
      <c r="F25" s="69">
        <f t="shared" si="8"/>
        <v>30780</v>
      </c>
      <c r="G25" s="69">
        <f t="shared" si="8"/>
        <v>33060</v>
      </c>
      <c r="H25" s="69">
        <f t="shared" si="8"/>
        <v>35340</v>
      </c>
      <c r="I25" s="64">
        <f t="shared" si="8"/>
        <v>37620</v>
      </c>
      <c r="J25" s="70"/>
      <c r="K25" s="70"/>
      <c r="L25" s="62"/>
      <c r="M25" s="62"/>
    </row>
    <row r="26" spans="1:13" x14ac:dyDescent="0.2">
      <c r="A26" s="74">
        <v>0.2</v>
      </c>
      <c r="B26" s="69">
        <f t="shared" ref="B26:I26" si="9">B23*0.4</f>
        <v>13300</v>
      </c>
      <c r="C26" s="69">
        <f t="shared" si="9"/>
        <v>15200</v>
      </c>
      <c r="D26" s="69">
        <f t="shared" si="9"/>
        <v>17100</v>
      </c>
      <c r="E26" s="69">
        <f t="shared" si="9"/>
        <v>19000</v>
      </c>
      <c r="F26" s="69">
        <f t="shared" si="9"/>
        <v>20520</v>
      </c>
      <c r="G26" s="69">
        <f t="shared" si="9"/>
        <v>22040</v>
      </c>
      <c r="H26" s="69">
        <f t="shared" si="9"/>
        <v>23560</v>
      </c>
      <c r="I26" s="64">
        <f t="shared" si="9"/>
        <v>25080</v>
      </c>
      <c r="J26" s="70"/>
      <c r="K26" s="70"/>
      <c r="L26" s="62"/>
      <c r="M26" s="62"/>
    </row>
    <row r="27" spans="1:13" x14ac:dyDescent="0.2">
      <c r="A27" s="74">
        <v>0.1</v>
      </c>
      <c r="B27" s="69">
        <f t="shared" ref="B27:I27" si="10">B23*0.2</f>
        <v>6650</v>
      </c>
      <c r="C27" s="69">
        <f t="shared" si="10"/>
        <v>7600</v>
      </c>
      <c r="D27" s="69">
        <f t="shared" si="10"/>
        <v>8550</v>
      </c>
      <c r="E27" s="69">
        <f t="shared" si="10"/>
        <v>9500</v>
      </c>
      <c r="F27" s="69">
        <f t="shared" si="10"/>
        <v>10260</v>
      </c>
      <c r="G27" s="69">
        <f t="shared" si="10"/>
        <v>11020</v>
      </c>
      <c r="H27" s="69">
        <f t="shared" si="10"/>
        <v>11780</v>
      </c>
      <c r="I27" s="64">
        <f t="shared" si="10"/>
        <v>12540</v>
      </c>
      <c r="J27" s="70"/>
      <c r="K27" s="70"/>
      <c r="L27" s="62"/>
      <c r="M27" s="62"/>
    </row>
    <row r="28" spans="1:13" x14ac:dyDescent="0.2">
      <c r="A28" s="74"/>
      <c r="B28" s="69"/>
      <c r="C28" s="69"/>
      <c r="D28" s="69"/>
      <c r="E28" s="69"/>
      <c r="F28" s="69"/>
      <c r="G28" s="69"/>
      <c r="H28" s="69"/>
      <c r="I28" s="64"/>
      <c r="J28" s="70"/>
      <c r="K28" s="70"/>
      <c r="L28" s="62"/>
      <c r="M28" s="62"/>
    </row>
    <row r="29" spans="1:13" ht="15.75" x14ac:dyDescent="0.2">
      <c r="A29" s="76" t="s">
        <v>360</v>
      </c>
      <c r="B29" s="64"/>
      <c r="C29" s="64"/>
      <c r="D29" s="64"/>
      <c r="E29" s="64"/>
      <c r="F29" s="64"/>
      <c r="G29" s="64"/>
      <c r="H29" s="64"/>
      <c r="I29" s="64"/>
      <c r="J29" s="62"/>
      <c r="K29" s="62"/>
      <c r="L29" s="62"/>
      <c r="M29" s="62"/>
    </row>
    <row r="30" spans="1:13" x14ac:dyDescent="0.2">
      <c r="A30" s="77" t="s">
        <v>361</v>
      </c>
      <c r="B30" s="64"/>
      <c r="C30" s="64"/>
      <c r="D30" s="64"/>
      <c r="E30" s="64"/>
      <c r="F30" s="64"/>
      <c r="G30" s="64"/>
      <c r="H30" s="64"/>
      <c r="I30" s="64"/>
      <c r="J30" s="62"/>
      <c r="K30" s="62"/>
      <c r="L30" s="62"/>
      <c r="M30" s="62"/>
    </row>
    <row r="31" spans="1:13" x14ac:dyDescent="0.2">
      <c r="A31" s="62" t="s">
        <v>358</v>
      </c>
      <c r="B31" s="64"/>
      <c r="C31" s="64"/>
      <c r="D31" s="64"/>
      <c r="E31" s="64"/>
      <c r="F31" s="64"/>
      <c r="G31" s="64"/>
      <c r="H31" s="64"/>
      <c r="I31" s="64"/>
      <c r="J31" s="62"/>
      <c r="K31" s="62"/>
      <c r="L31" s="62"/>
      <c r="M31" s="62"/>
    </row>
    <row r="32" spans="1:13" x14ac:dyDescent="0.2">
      <c r="A32" s="68" t="s">
        <v>81</v>
      </c>
      <c r="B32" s="69">
        <f>(B35*2.4)</f>
        <v>62040</v>
      </c>
      <c r="C32" s="69">
        <f t="shared" ref="C32:I32" si="11">(C35*2.4)</f>
        <v>70920</v>
      </c>
      <c r="D32" s="69">
        <f t="shared" si="11"/>
        <v>79800</v>
      </c>
      <c r="E32" s="69">
        <f t="shared" si="11"/>
        <v>88560</v>
      </c>
      <c r="F32" s="69">
        <f t="shared" si="11"/>
        <v>95760</v>
      </c>
      <c r="G32" s="69">
        <f t="shared" si="11"/>
        <v>102840</v>
      </c>
      <c r="H32" s="69">
        <f t="shared" si="11"/>
        <v>109920</v>
      </c>
      <c r="I32" s="64">
        <f t="shared" si="11"/>
        <v>117000</v>
      </c>
      <c r="J32" s="70"/>
      <c r="K32" s="70"/>
      <c r="L32" s="62"/>
      <c r="M32" s="62"/>
    </row>
    <row r="33" spans="1:13" x14ac:dyDescent="0.2">
      <c r="A33" s="71">
        <v>0.8</v>
      </c>
      <c r="B33" s="72">
        <v>41350</v>
      </c>
      <c r="C33" s="72">
        <v>47250</v>
      </c>
      <c r="D33" s="72">
        <v>53150</v>
      </c>
      <c r="E33" s="72">
        <v>59050</v>
      </c>
      <c r="F33" s="72">
        <v>63800</v>
      </c>
      <c r="G33" s="72">
        <v>68500</v>
      </c>
      <c r="H33" s="72">
        <v>73250</v>
      </c>
      <c r="I33" s="72">
        <v>77950</v>
      </c>
      <c r="J33" s="73"/>
      <c r="K33" s="64"/>
      <c r="L33" s="62"/>
      <c r="M33" s="62"/>
    </row>
    <row r="34" spans="1:13" x14ac:dyDescent="0.2">
      <c r="A34" s="74">
        <v>0.6</v>
      </c>
      <c r="B34" s="69">
        <f t="shared" ref="B34:I34" si="12">B35*1.2</f>
        <v>31020.000000000004</v>
      </c>
      <c r="C34" s="69">
        <f>C35*1.2</f>
        <v>35460</v>
      </c>
      <c r="D34" s="69">
        <f t="shared" si="12"/>
        <v>39900.000000000007</v>
      </c>
      <c r="E34" s="69">
        <f t="shared" si="12"/>
        <v>44280.000000000007</v>
      </c>
      <c r="F34" s="69">
        <f t="shared" si="12"/>
        <v>47880.000000000007</v>
      </c>
      <c r="G34" s="69">
        <f t="shared" si="12"/>
        <v>51420.000000000007</v>
      </c>
      <c r="H34" s="69">
        <f t="shared" si="12"/>
        <v>54960.000000000007</v>
      </c>
      <c r="I34" s="64">
        <f t="shared" si="12"/>
        <v>58500.000000000007</v>
      </c>
      <c r="J34" s="70"/>
      <c r="K34" s="70"/>
      <c r="L34" s="62"/>
      <c r="M34" s="62"/>
    </row>
    <row r="35" spans="1:13" x14ac:dyDescent="0.2">
      <c r="A35" s="74">
        <v>0.5</v>
      </c>
      <c r="B35" s="72">
        <v>25850</v>
      </c>
      <c r="C35" s="72">
        <v>29550</v>
      </c>
      <c r="D35" s="72">
        <v>33250</v>
      </c>
      <c r="E35" s="72">
        <v>36900</v>
      </c>
      <c r="F35" s="72">
        <v>39900</v>
      </c>
      <c r="G35" s="72">
        <v>42850</v>
      </c>
      <c r="H35" s="72">
        <v>45800</v>
      </c>
      <c r="I35" s="72">
        <v>48750</v>
      </c>
      <c r="J35" s="64"/>
      <c r="K35" s="64"/>
      <c r="L35" s="62"/>
      <c r="M35" s="62"/>
    </row>
    <row r="36" spans="1:13" x14ac:dyDescent="0.2">
      <c r="A36" s="74">
        <v>0.4</v>
      </c>
      <c r="B36" s="69">
        <f t="shared" ref="B36:I36" si="13">B35*0.8</f>
        <v>20680</v>
      </c>
      <c r="C36" s="69">
        <f t="shared" si="13"/>
        <v>23640</v>
      </c>
      <c r="D36" s="69">
        <f t="shared" si="13"/>
        <v>26600</v>
      </c>
      <c r="E36" s="69">
        <f t="shared" si="13"/>
        <v>29520</v>
      </c>
      <c r="F36" s="69">
        <f t="shared" si="13"/>
        <v>31920</v>
      </c>
      <c r="G36" s="69">
        <f t="shared" si="13"/>
        <v>34280</v>
      </c>
      <c r="H36" s="69">
        <f t="shared" si="13"/>
        <v>36640</v>
      </c>
      <c r="I36" s="64">
        <f t="shared" si="13"/>
        <v>39000</v>
      </c>
      <c r="J36" s="70"/>
      <c r="K36" s="70"/>
      <c r="L36" s="62"/>
      <c r="M36" s="62"/>
    </row>
    <row r="37" spans="1:13" x14ac:dyDescent="0.2">
      <c r="A37" s="74">
        <v>0.3</v>
      </c>
      <c r="B37" s="69">
        <f>B35*0.6</f>
        <v>15510</v>
      </c>
      <c r="C37" s="69">
        <f t="shared" ref="C37:I37" si="14">C35*0.6</f>
        <v>17730</v>
      </c>
      <c r="D37" s="69">
        <f t="shared" si="14"/>
        <v>19950</v>
      </c>
      <c r="E37" s="69">
        <f t="shared" si="14"/>
        <v>22140</v>
      </c>
      <c r="F37" s="69">
        <f t="shared" si="14"/>
        <v>23940</v>
      </c>
      <c r="G37" s="69">
        <f t="shared" si="14"/>
        <v>25710</v>
      </c>
      <c r="H37" s="69">
        <f t="shared" si="14"/>
        <v>27480</v>
      </c>
      <c r="I37" s="64">
        <f t="shared" si="14"/>
        <v>29250</v>
      </c>
      <c r="J37" s="70"/>
      <c r="K37" s="70"/>
      <c r="L37" s="62"/>
      <c r="M37" s="62"/>
    </row>
    <row r="38" spans="1:13" x14ac:dyDescent="0.2">
      <c r="A38" s="74">
        <v>0.2</v>
      </c>
      <c r="B38" s="69">
        <f t="shared" ref="B38:I38" si="15">B35*0.4</f>
        <v>10340</v>
      </c>
      <c r="C38" s="69">
        <f t="shared" si="15"/>
        <v>11820</v>
      </c>
      <c r="D38" s="69">
        <f t="shared" si="15"/>
        <v>13300</v>
      </c>
      <c r="E38" s="69">
        <f t="shared" si="15"/>
        <v>14760</v>
      </c>
      <c r="F38" s="69">
        <f t="shared" si="15"/>
        <v>15960</v>
      </c>
      <c r="G38" s="69">
        <f t="shared" si="15"/>
        <v>17140</v>
      </c>
      <c r="H38" s="69">
        <f t="shared" si="15"/>
        <v>18320</v>
      </c>
      <c r="I38" s="64">
        <f t="shared" si="15"/>
        <v>19500</v>
      </c>
      <c r="J38" s="70"/>
      <c r="K38" s="70"/>
      <c r="L38" s="62"/>
      <c r="M38" s="62"/>
    </row>
    <row r="39" spans="1:13" x14ac:dyDescent="0.2">
      <c r="A39" s="74">
        <v>0.1</v>
      </c>
      <c r="B39" s="69">
        <f t="shared" ref="B39:I39" si="16">B35*0.2</f>
        <v>5170</v>
      </c>
      <c r="C39" s="69">
        <f t="shared" si="16"/>
        <v>5910</v>
      </c>
      <c r="D39" s="69">
        <f t="shared" si="16"/>
        <v>6650</v>
      </c>
      <c r="E39" s="69">
        <f t="shared" si="16"/>
        <v>7380</v>
      </c>
      <c r="F39" s="69">
        <f t="shared" si="16"/>
        <v>7980</v>
      </c>
      <c r="G39" s="69">
        <f t="shared" si="16"/>
        <v>8570</v>
      </c>
      <c r="H39" s="69">
        <f t="shared" si="16"/>
        <v>9160</v>
      </c>
      <c r="I39" s="64">
        <f t="shared" si="16"/>
        <v>9750</v>
      </c>
      <c r="J39" s="70"/>
      <c r="K39" s="70"/>
      <c r="L39" s="62"/>
      <c r="M39" s="62"/>
    </row>
    <row r="40" spans="1:13" x14ac:dyDescent="0.2">
      <c r="A40" s="74"/>
      <c r="B40" s="69"/>
      <c r="C40" s="69"/>
      <c r="D40" s="69"/>
      <c r="E40" s="69"/>
      <c r="F40" s="69"/>
      <c r="G40" s="69"/>
      <c r="H40" s="69"/>
      <c r="I40" s="64"/>
      <c r="J40" s="70"/>
      <c r="K40" s="70"/>
      <c r="L40" s="62"/>
      <c r="M40" s="62"/>
    </row>
    <row r="41" spans="1:13" x14ac:dyDescent="0.2">
      <c r="A41" s="75" t="s">
        <v>359</v>
      </c>
      <c r="B41" s="69"/>
      <c r="C41" s="69"/>
      <c r="D41" s="69"/>
      <c r="E41" s="69"/>
      <c r="F41" s="69"/>
      <c r="G41" s="69"/>
      <c r="H41" s="69"/>
      <c r="I41" s="64"/>
      <c r="J41" s="70"/>
      <c r="K41" s="70"/>
      <c r="L41" s="62"/>
      <c r="M41" s="62"/>
    </row>
    <row r="42" spans="1:13" x14ac:dyDescent="0.2">
      <c r="A42" s="74">
        <v>0.6</v>
      </c>
      <c r="B42" s="69">
        <f t="shared" ref="B42:I42" si="17">B43*1.2</f>
        <v>33960.000000000007</v>
      </c>
      <c r="C42" s="69">
        <f>C43*1.2</f>
        <v>38820</v>
      </c>
      <c r="D42" s="69">
        <f t="shared" si="17"/>
        <v>43680.000000000007</v>
      </c>
      <c r="E42" s="69">
        <f t="shared" si="17"/>
        <v>48480.000000000007</v>
      </c>
      <c r="F42" s="69">
        <f t="shared" si="17"/>
        <v>52380.000000000007</v>
      </c>
      <c r="G42" s="69">
        <f t="shared" si="17"/>
        <v>56280.000000000007</v>
      </c>
      <c r="H42" s="69">
        <f t="shared" si="17"/>
        <v>60120.000000000007</v>
      </c>
      <c r="I42" s="64">
        <f t="shared" si="17"/>
        <v>64020.000000000007</v>
      </c>
      <c r="J42" s="70"/>
      <c r="K42" s="70"/>
      <c r="L42" s="62"/>
      <c r="M42" s="62"/>
    </row>
    <row r="43" spans="1:13" x14ac:dyDescent="0.2">
      <c r="A43" s="74">
        <v>0.5</v>
      </c>
      <c r="B43" s="72">
        <v>28300</v>
      </c>
      <c r="C43" s="72">
        <v>32350</v>
      </c>
      <c r="D43" s="72">
        <v>36400</v>
      </c>
      <c r="E43" s="72">
        <v>40400</v>
      </c>
      <c r="F43" s="72">
        <v>43650</v>
      </c>
      <c r="G43" s="72">
        <v>46900</v>
      </c>
      <c r="H43" s="72">
        <v>50100</v>
      </c>
      <c r="I43" s="72">
        <v>53350</v>
      </c>
      <c r="J43" s="70"/>
      <c r="K43" s="70"/>
      <c r="L43" s="62"/>
      <c r="M43" s="62"/>
    </row>
    <row r="44" spans="1:13" x14ac:dyDescent="0.2">
      <c r="A44" s="74">
        <v>0.4</v>
      </c>
      <c r="B44" s="69">
        <f t="shared" ref="B44:I44" si="18">B43*0.8</f>
        <v>22640</v>
      </c>
      <c r="C44" s="69">
        <f t="shared" si="18"/>
        <v>25880</v>
      </c>
      <c r="D44" s="69">
        <f t="shared" si="18"/>
        <v>29120</v>
      </c>
      <c r="E44" s="69">
        <f t="shared" si="18"/>
        <v>32320</v>
      </c>
      <c r="F44" s="69">
        <f t="shared" si="18"/>
        <v>34920</v>
      </c>
      <c r="G44" s="69">
        <f t="shared" si="18"/>
        <v>37520</v>
      </c>
      <c r="H44" s="69">
        <f t="shared" si="18"/>
        <v>40080</v>
      </c>
      <c r="I44" s="64">
        <f t="shared" si="18"/>
        <v>42680</v>
      </c>
      <c r="J44" s="70"/>
      <c r="K44" s="70"/>
      <c r="L44" s="62"/>
      <c r="M44" s="62"/>
    </row>
    <row r="45" spans="1:13" x14ac:dyDescent="0.2">
      <c r="A45" s="74">
        <v>0.3</v>
      </c>
      <c r="B45" s="69">
        <f>B43*0.6</f>
        <v>16980</v>
      </c>
      <c r="C45" s="69">
        <f t="shared" ref="C45:I45" si="19">C43*0.6</f>
        <v>19410</v>
      </c>
      <c r="D45" s="69">
        <f t="shared" si="19"/>
        <v>21840</v>
      </c>
      <c r="E45" s="69">
        <f t="shared" si="19"/>
        <v>24240</v>
      </c>
      <c r="F45" s="69">
        <f t="shared" si="19"/>
        <v>26190</v>
      </c>
      <c r="G45" s="69">
        <f t="shared" si="19"/>
        <v>28140</v>
      </c>
      <c r="H45" s="69">
        <f t="shared" si="19"/>
        <v>30060</v>
      </c>
      <c r="I45" s="64">
        <f t="shared" si="19"/>
        <v>32010</v>
      </c>
      <c r="J45" s="70"/>
      <c r="K45" s="70"/>
      <c r="L45" s="62"/>
      <c r="M45" s="62"/>
    </row>
    <row r="46" spans="1:13" x14ac:dyDescent="0.2">
      <c r="A46" s="74">
        <v>0.2</v>
      </c>
      <c r="B46" s="69">
        <f t="shared" ref="B46:I46" si="20">B43*0.4</f>
        <v>11320</v>
      </c>
      <c r="C46" s="69">
        <f t="shared" si="20"/>
        <v>12940</v>
      </c>
      <c r="D46" s="69">
        <f t="shared" si="20"/>
        <v>14560</v>
      </c>
      <c r="E46" s="69">
        <f t="shared" si="20"/>
        <v>16160</v>
      </c>
      <c r="F46" s="69">
        <f t="shared" si="20"/>
        <v>17460</v>
      </c>
      <c r="G46" s="69">
        <f t="shared" si="20"/>
        <v>18760</v>
      </c>
      <c r="H46" s="69">
        <f t="shared" si="20"/>
        <v>20040</v>
      </c>
      <c r="I46" s="64">
        <f t="shared" si="20"/>
        <v>21340</v>
      </c>
      <c r="J46" s="70"/>
      <c r="K46" s="70"/>
      <c r="L46" s="62"/>
      <c r="M46" s="62"/>
    </row>
    <row r="47" spans="1:13" x14ac:dyDescent="0.2">
      <c r="A47" s="74">
        <v>0.1</v>
      </c>
      <c r="B47" s="69">
        <f t="shared" ref="B47:I47" si="21">B43*0.2</f>
        <v>5660</v>
      </c>
      <c r="C47" s="69">
        <f t="shared" si="21"/>
        <v>6470</v>
      </c>
      <c r="D47" s="69">
        <f t="shared" si="21"/>
        <v>7280</v>
      </c>
      <c r="E47" s="69">
        <f t="shared" si="21"/>
        <v>8080</v>
      </c>
      <c r="F47" s="69">
        <f t="shared" si="21"/>
        <v>8730</v>
      </c>
      <c r="G47" s="69">
        <f t="shared" si="21"/>
        <v>9380</v>
      </c>
      <c r="H47" s="69">
        <f t="shared" si="21"/>
        <v>10020</v>
      </c>
      <c r="I47" s="64">
        <f t="shared" si="21"/>
        <v>10670</v>
      </c>
      <c r="J47" s="70"/>
      <c r="K47" s="70"/>
      <c r="L47" s="62"/>
      <c r="M47" s="62"/>
    </row>
    <row r="48" spans="1:13" x14ac:dyDescent="0.2">
      <c r="A48" s="74"/>
      <c r="B48" s="69"/>
      <c r="C48" s="69"/>
      <c r="D48" s="69"/>
      <c r="E48" s="69"/>
      <c r="F48" s="69"/>
      <c r="G48" s="69"/>
      <c r="H48" s="69"/>
      <c r="I48" s="64"/>
      <c r="J48" s="70"/>
      <c r="K48" s="70"/>
      <c r="L48" s="62"/>
      <c r="M48" s="62"/>
    </row>
    <row r="49" spans="1:13" ht="15.75" x14ac:dyDescent="0.25">
      <c r="A49" s="67" t="s">
        <v>362</v>
      </c>
      <c r="B49" s="64"/>
      <c r="C49" s="64"/>
      <c r="D49" s="64"/>
      <c r="E49" s="64"/>
      <c r="F49" s="64"/>
      <c r="G49" s="64"/>
      <c r="H49" s="64"/>
      <c r="I49" s="64"/>
      <c r="J49" s="62"/>
      <c r="K49" s="62"/>
      <c r="L49" s="62"/>
      <c r="M49" s="62"/>
    </row>
    <row r="50" spans="1:13" x14ac:dyDescent="0.2">
      <c r="A50" s="78" t="s">
        <v>363</v>
      </c>
      <c r="B50" s="64"/>
      <c r="C50" s="64"/>
      <c r="D50" s="64"/>
      <c r="E50" s="64"/>
      <c r="F50" s="64"/>
      <c r="G50" s="64"/>
      <c r="H50" s="64"/>
      <c r="I50" s="64"/>
      <c r="J50" s="62"/>
      <c r="K50" s="62"/>
      <c r="L50" s="62"/>
      <c r="M50" s="62"/>
    </row>
    <row r="51" spans="1:13" x14ac:dyDescent="0.2">
      <c r="A51" s="62" t="s">
        <v>358</v>
      </c>
      <c r="B51" s="64"/>
      <c r="C51" s="64"/>
      <c r="D51" s="64"/>
      <c r="E51" s="64"/>
      <c r="F51" s="64"/>
      <c r="G51" s="64"/>
      <c r="H51" s="64"/>
      <c r="I51" s="64"/>
      <c r="J51" s="62"/>
      <c r="K51" s="62"/>
      <c r="L51" s="62"/>
      <c r="M51" s="62"/>
    </row>
    <row r="52" spans="1:13" x14ac:dyDescent="0.2">
      <c r="A52" s="68" t="s">
        <v>81</v>
      </c>
      <c r="B52" s="69">
        <f>(B55*2.4)</f>
        <v>53520</v>
      </c>
      <c r="C52" s="69">
        <f t="shared" ref="C52:I52" si="22">(C55*2.4)</f>
        <v>61080</v>
      </c>
      <c r="D52" s="69">
        <f t="shared" si="22"/>
        <v>68760</v>
      </c>
      <c r="E52" s="69">
        <f t="shared" si="22"/>
        <v>76320</v>
      </c>
      <c r="F52" s="69">
        <f t="shared" si="22"/>
        <v>82440</v>
      </c>
      <c r="G52" s="69">
        <f t="shared" si="22"/>
        <v>88560</v>
      </c>
      <c r="H52" s="69">
        <f t="shared" si="22"/>
        <v>94680</v>
      </c>
      <c r="I52" s="64">
        <f t="shared" si="22"/>
        <v>100800</v>
      </c>
      <c r="J52" s="70"/>
      <c r="K52" s="70"/>
      <c r="L52" s="62"/>
      <c r="M52" s="62"/>
    </row>
    <row r="53" spans="1:13" x14ac:dyDescent="0.2">
      <c r="A53" s="71">
        <v>0.8</v>
      </c>
      <c r="B53" s="72">
        <v>35650</v>
      </c>
      <c r="C53" s="72">
        <v>40750</v>
      </c>
      <c r="D53" s="72">
        <v>45850</v>
      </c>
      <c r="E53" s="72">
        <v>50900</v>
      </c>
      <c r="F53" s="72">
        <v>55000</v>
      </c>
      <c r="G53" s="72">
        <v>59050</v>
      </c>
      <c r="H53" s="72">
        <v>63150</v>
      </c>
      <c r="I53" s="72">
        <v>67200</v>
      </c>
      <c r="J53" s="64"/>
      <c r="K53" s="64"/>
      <c r="L53" s="62"/>
      <c r="M53" s="62"/>
    </row>
    <row r="54" spans="1:13" x14ac:dyDescent="0.2">
      <c r="A54" s="74">
        <v>0.6</v>
      </c>
      <c r="B54" s="69">
        <f t="shared" ref="B54:I54" si="23">B55*1.2</f>
        <v>26760.000000000004</v>
      </c>
      <c r="C54" s="69">
        <f>C55*1.2</f>
        <v>30540</v>
      </c>
      <c r="D54" s="69">
        <f t="shared" si="23"/>
        <v>34380.000000000007</v>
      </c>
      <c r="E54" s="69">
        <f t="shared" si="23"/>
        <v>38160.000000000007</v>
      </c>
      <c r="F54" s="69">
        <f t="shared" si="23"/>
        <v>41220.000000000007</v>
      </c>
      <c r="G54" s="69">
        <f t="shared" si="23"/>
        <v>44280.000000000007</v>
      </c>
      <c r="H54" s="69">
        <f t="shared" si="23"/>
        <v>47340.000000000007</v>
      </c>
      <c r="I54" s="64">
        <f t="shared" si="23"/>
        <v>50400.000000000007</v>
      </c>
      <c r="J54" s="70"/>
      <c r="K54" s="70"/>
      <c r="L54" s="62"/>
      <c r="M54" s="62"/>
    </row>
    <row r="55" spans="1:13" x14ac:dyDescent="0.2">
      <c r="A55" s="74">
        <v>0.5</v>
      </c>
      <c r="B55" s="72">
        <v>22300</v>
      </c>
      <c r="C55" s="72">
        <v>25450</v>
      </c>
      <c r="D55" s="72">
        <v>28650</v>
      </c>
      <c r="E55" s="72">
        <v>31800</v>
      </c>
      <c r="F55" s="72">
        <v>34350</v>
      </c>
      <c r="G55" s="72">
        <v>36900</v>
      </c>
      <c r="H55" s="72">
        <v>39450</v>
      </c>
      <c r="I55" s="72">
        <v>42000</v>
      </c>
      <c r="J55" s="64"/>
      <c r="K55" s="64"/>
      <c r="L55" s="62"/>
      <c r="M55" s="62"/>
    </row>
    <row r="56" spans="1:13" x14ac:dyDescent="0.2">
      <c r="A56" s="74">
        <v>0.4</v>
      </c>
      <c r="B56" s="69">
        <f t="shared" ref="B56:I56" si="24">B55*0.8</f>
        <v>17840</v>
      </c>
      <c r="C56" s="69">
        <f t="shared" si="24"/>
        <v>20360</v>
      </c>
      <c r="D56" s="69">
        <f t="shared" si="24"/>
        <v>22920</v>
      </c>
      <c r="E56" s="69">
        <f t="shared" si="24"/>
        <v>25440</v>
      </c>
      <c r="F56" s="69">
        <f t="shared" si="24"/>
        <v>27480</v>
      </c>
      <c r="G56" s="69">
        <f t="shared" si="24"/>
        <v>29520</v>
      </c>
      <c r="H56" s="69">
        <f t="shared" si="24"/>
        <v>31560</v>
      </c>
      <c r="I56" s="64">
        <f t="shared" si="24"/>
        <v>33600</v>
      </c>
      <c r="J56" s="70"/>
      <c r="K56" s="70"/>
      <c r="L56" s="62"/>
      <c r="M56" s="62"/>
    </row>
    <row r="57" spans="1:13" x14ac:dyDescent="0.2">
      <c r="A57" s="74">
        <v>0.3</v>
      </c>
      <c r="B57" s="69">
        <f>B55*0.6</f>
        <v>13380</v>
      </c>
      <c r="C57" s="69">
        <f t="shared" ref="C57:I57" si="25">C55*0.6</f>
        <v>15270</v>
      </c>
      <c r="D57" s="69">
        <f t="shared" si="25"/>
        <v>17190</v>
      </c>
      <c r="E57" s="69">
        <f t="shared" si="25"/>
        <v>19080</v>
      </c>
      <c r="F57" s="69">
        <f t="shared" si="25"/>
        <v>20610</v>
      </c>
      <c r="G57" s="69">
        <f t="shared" si="25"/>
        <v>22140</v>
      </c>
      <c r="H57" s="69">
        <f t="shared" si="25"/>
        <v>23670</v>
      </c>
      <c r="I57" s="64">
        <f t="shared" si="25"/>
        <v>25200</v>
      </c>
      <c r="J57" s="70"/>
      <c r="K57" s="70"/>
      <c r="L57" s="62"/>
      <c r="M57" s="62"/>
    </row>
    <row r="58" spans="1:13" x14ac:dyDescent="0.2">
      <c r="A58" s="74">
        <v>0.2</v>
      </c>
      <c r="B58" s="69">
        <f t="shared" ref="B58:I58" si="26">B55*0.4</f>
        <v>8920</v>
      </c>
      <c r="C58" s="69">
        <f t="shared" si="26"/>
        <v>10180</v>
      </c>
      <c r="D58" s="69">
        <f t="shared" si="26"/>
        <v>11460</v>
      </c>
      <c r="E58" s="69">
        <f t="shared" si="26"/>
        <v>12720</v>
      </c>
      <c r="F58" s="69">
        <f t="shared" si="26"/>
        <v>13740</v>
      </c>
      <c r="G58" s="69">
        <f t="shared" si="26"/>
        <v>14760</v>
      </c>
      <c r="H58" s="69">
        <f t="shared" si="26"/>
        <v>15780</v>
      </c>
      <c r="I58" s="64">
        <f t="shared" si="26"/>
        <v>16800</v>
      </c>
      <c r="J58" s="70"/>
      <c r="K58" s="70"/>
      <c r="L58" s="62"/>
      <c r="M58" s="62"/>
    </row>
    <row r="59" spans="1:13" x14ac:dyDescent="0.2">
      <c r="A59" s="74">
        <v>0.1</v>
      </c>
      <c r="B59" s="69">
        <f t="shared" ref="B59:I59" si="27">B55*0.2</f>
        <v>4460</v>
      </c>
      <c r="C59" s="69">
        <f t="shared" si="27"/>
        <v>5090</v>
      </c>
      <c r="D59" s="69">
        <f t="shared" si="27"/>
        <v>5730</v>
      </c>
      <c r="E59" s="69">
        <f t="shared" si="27"/>
        <v>6360</v>
      </c>
      <c r="F59" s="69">
        <f t="shared" si="27"/>
        <v>6870</v>
      </c>
      <c r="G59" s="69">
        <f t="shared" si="27"/>
        <v>7380</v>
      </c>
      <c r="H59" s="69">
        <f t="shared" si="27"/>
        <v>7890</v>
      </c>
      <c r="I59" s="64">
        <f t="shared" si="27"/>
        <v>8400</v>
      </c>
      <c r="J59" s="70"/>
      <c r="K59" s="70"/>
      <c r="L59" s="62"/>
      <c r="M59" s="62"/>
    </row>
    <row r="60" spans="1:13" x14ac:dyDescent="0.2">
      <c r="A60" s="74"/>
      <c r="B60" s="69"/>
      <c r="C60" s="69"/>
      <c r="D60" s="69"/>
      <c r="E60" s="69"/>
      <c r="F60" s="69"/>
      <c r="G60" s="69"/>
      <c r="H60" s="69"/>
      <c r="I60" s="64"/>
      <c r="J60" s="70"/>
      <c r="K60" s="70"/>
      <c r="L60" s="62"/>
      <c r="M60" s="62"/>
    </row>
    <row r="61" spans="1:13" x14ac:dyDescent="0.2">
      <c r="A61" s="75" t="s">
        <v>359</v>
      </c>
      <c r="B61" s="69"/>
      <c r="C61" s="69"/>
      <c r="D61" s="69"/>
      <c r="E61" s="69"/>
      <c r="F61" s="69"/>
      <c r="G61" s="69"/>
      <c r="H61" s="69"/>
      <c r="I61" s="64"/>
      <c r="J61" s="70"/>
      <c r="K61" s="70"/>
      <c r="L61" s="62"/>
      <c r="M61" s="62"/>
    </row>
    <row r="62" spans="1:13" x14ac:dyDescent="0.2">
      <c r="A62" s="74">
        <v>0.6</v>
      </c>
      <c r="B62" s="69">
        <f t="shared" ref="B62:I62" si="28">B63*1.2</f>
        <v>28680.000000000004</v>
      </c>
      <c r="C62" s="69">
        <f>C63*1.2</f>
        <v>32760</v>
      </c>
      <c r="D62" s="69">
        <f t="shared" si="28"/>
        <v>36840.000000000007</v>
      </c>
      <c r="E62" s="69">
        <f t="shared" si="28"/>
        <v>40920.000000000007</v>
      </c>
      <c r="F62" s="69">
        <f t="shared" si="28"/>
        <v>44220.000000000007</v>
      </c>
      <c r="G62" s="69">
        <f t="shared" si="28"/>
        <v>47520.000000000007</v>
      </c>
      <c r="H62" s="69">
        <f t="shared" si="28"/>
        <v>50760.000000000007</v>
      </c>
      <c r="I62" s="64">
        <f t="shared" si="28"/>
        <v>54060.000000000007</v>
      </c>
      <c r="J62" s="70"/>
      <c r="K62" s="70"/>
      <c r="L62" s="62"/>
      <c r="M62" s="62"/>
    </row>
    <row r="63" spans="1:13" x14ac:dyDescent="0.2">
      <c r="A63" s="74">
        <v>0.5</v>
      </c>
      <c r="B63" s="72">
        <v>23900</v>
      </c>
      <c r="C63" s="72">
        <v>27300</v>
      </c>
      <c r="D63" s="72">
        <v>30700</v>
      </c>
      <c r="E63" s="72">
        <v>34100</v>
      </c>
      <c r="F63" s="72">
        <v>36850</v>
      </c>
      <c r="G63" s="72">
        <v>39600</v>
      </c>
      <c r="H63" s="72">
        <v>42300</v>
      </c>
      <c r="I63" s="72">
        <v>45050</v>
      </c>
      <c r="J63" s="70"/>
      <c r="K63" s="70"/>
      <c r="L63" s="62"/>
      <c r="M63" s="62"/>
    </row>
    <row r="64" spans="1:13" x14ac:dyDescent="0.2">
      <c r="A64" s="74">
        <v>0.4</v>
      </c>
      <c r="B64" s="69">
        <f t="shared" ref="B64:I64" si="29">B63*0.8</f>
        <v>19120</v>
      </c>
      <c r="C64" s="69">
        <f t="shared" si="29"/>
        <v>21840</v>
      </c>
      <c r="D64" s="69">
        <f t="shared" si="29"/>
        <v>24560</v>
      </c>
      <c r="E64" s="69">
        <f t="shared" si="29"/>
        <v>27280</v>
      </c>
      <c r="F64" s="69">
        <f t="shared" si="29"/>
        <v>29480</v>
      </c>
      <c r="G64" s="69">
        <f t="shared" si="29"/>
        <v>31680</v>
      </c>
      <c r="H64" s="69">
        <f t="shared" si="29"/>
        <v>33840</v>
      </c>
      <c r="I64" s="64">
        <f t="shared" si="29"/>
        <v>36040</v>
      </c>
      <c r="J64" s="70"/>
      <c r="K64" s="70"/>
      <c r="L64" s="62"/>
      <c r="M64" s="62"/>
    </row>
    <row r="65" spans="1:13" x14ac:dyDescent="0.2">
      <c r="A65" s="74">
        <v>0.3</v>
      </c>
      <c r="B65" s="69">
        <f>B63*0.6</f>
        <v>14340</v>
      </c>
      <c r="C65" s="69">
        <f t="shared" ref="C65:I65" si="30">C63*0.6</f>
        <v>16380</v>
      </c>
      <c r="D65" s="69">
        <f t="shared" si="30"/>
        <v>18420</v>
      </c>
      <c r="E65" s="69">
        <f t="shared" si="30"/>
        <v>20460</v>
      </c>
      <c r="F65" s="69">
        <f t="shared" si="30"/>
        <v>22110</v>
      </c>
      <c r="G65" s="69">
        <f t="shared" si="30"/>
        <v>23760</v>
      </c>
      <c r="H65" s="69">
        <f t="shared" si="30"/>
        <v>25380</v>
      </c>
      <c r="I65" s="64">
        <f t="shared" si="30"/>
        <v>27030</v>
      </c>
      <c r="J65" s="70"/>
      <c r="K65" s="70"/>
      <c r="L65" s="62"/>
      <c r="M65" s="62"/>
    </row>
    <row r="66" spans="1:13" x14ac:dyDescent="0.2">
      <c r="A66" s="74">
        <v>0.2</v>
      </c>
      <c r="B66" s="69">
        <f t="shared" ref="B66:I66" si="31">B63*0.4</f>
        <v>9560</v>
      </c>
      <c r="C66" s="69">
        <f t="shared" si="31"/>
        <v>10920</v>
      </c>
      <c r="D66" s="69">
        <f t="shared" si="31"/>
        <v>12280</v>
      </c>
      <c r="E66" s="69">
        <f t="shared" si="31"/>
        <v>13640</v>
      </c>
      <c r="F66" s="69">
        <f t="shared" si="31"/>
        <v>14740</v>
      </c>
      <c r="G66" s="69">
        <f t="shared" si="31"/>
        <v>15840</v>
      </c>
      <c r="H66" s="69">
        <f t="shared" si="31"/>
        <v>16920</v>
      </c>
      <c r="I66" s="64">
        <f t="shared" si="31"/>
        <v>18020</v>
      </c>
      <c r="J66" s="70"/>
      <c r="K66" s="70"/>
      <c r="L66" s="62"/>
      <c r="M66" s="62"/>
    </row>
    <row r="67" spans="1:13" x14ac:dyDescent="0.2">
      <c r="A67" s="74">
        <v>0.1</v>
      </c>
      <c r="B67" s="69">
        <f t="shared" ref="B67:I67" si="32">B63*0.2</f>
        <v>4780</v>
      </c>
      <c r="C67" s="69">
        <f t="shared" si="32"/>
        <v>5460</v>
      </c>
      <c r="D67" s="69">
        <f t="shared" si="32"/>
        <v>6140</v>
      </c>
      <c r="E67" s="69">
        <f t="shared" si="32"/>
        <v>6820</v>
      </c>
      <c r="F67" s="69">
        <f t="shared" si="32"/>
        <v>7370</v>
      </c>
      <c r="G67" s="69">
        <f t="shared" si="32"/>
        <v>7920</v>
      </c>
      <c r="H67" s="69">
        <f t="shared" si="32"/>
        <v>8460</v>
      </c>
      <c r="I67" s="64">
        <f t="shared" si="32"/>
        <v>9010</v>
      </c>
      <c r="J67" s="70"/>
      <c r="K67" s="70"/>
      <c r="L67" s="62"/>
      <c r="M67" s="62"/>
    </row>
    <row r="68" spans="1:13" x14ac:dyDescent="0.2">
      <c r="A68" s="74"/>
      <c r="B68" s="69"/>
      <c r="C68" s="69"/>
      <c r="D68" s="69"/>
      <c r="E68" s="69"/>
      <c r="F68" s="69"/>
      <c r="G68" s="69"/>
      <c r="H68" s="69"/>
      <c r="I68" s="64"/>
      <c r="J68" s="70"/>
      <c r="K68" s="70"/>
      <c r="L68" s="62"/>
      <c r="M68" s="62"/>
    </row>
    <row r="69" spans="1:13" ht="15.75" x14ac:dyDescent="0.25">
      <c r="A69" s="67" t="s">
        <v>364</v>
      </c>
      <c r="B69" s="64"/>
      <c r="C69" s="64"/>
      <c r="D69" s="64"/>
      <c r="E69" s="64"/>
      <c r="F69" s="64"/>
      <c r="G69" s="64"/>
      <c r="H69" s="64"/>
      <c r="I69" s="64"/>
      <c r="J69" s="63"/>
      <c r="K69" s="63"/>
      <c r="L69" s="62"/>
      <c r="M69" s="62"/>
    </row>
    <row r="70" spans="1:13" ht="15.75" x14ac:dyDescent="0.25">
      <c r="A70" s="67" t="s">
        <v>365</v>
      </c>
      <c r="B70" s="64"/>
      <c r="C70" s="64"/>
      <c r="D70" s="64"/>
      <c r="E70" s="64"/>
      <c r="F70" s="64"/>
      <c r="G70" s="64"/>
      <c r="H70" s="64"/>
      <c r="I70" s="64"/>
      <c r="J70" s="63"/>
      <c r="K70" s="63"/>
      <c r="L70" s="62"/>
      <c r="M70" s="62"/>
    </row>
    <row r="71" spans="1:13" x14ac:dyDescent="0.2">
      <c r="A71" s="62" t="s">
        <v>366</v>
      </c>
      <c r="B71" s="64"/>
      <c r="C71" s="64"/>
      <c r="D71" s="64"/>
      <c r="E71" s="64"/>
      <c r="F71" s="64"/>
      <c r="G71" s="64"/>
      <c r="H71" s="64"/>
      <c r="I71" s="64"/>
      <c r="J71" s="63"/>
      <c r="K71" s="63"/>
      <c r="L71" s="62"/>
      <c r="M71" s="62"/>
    </row>
    <row r="72" spans="1:13" x14ac:dyDescent="0.2">
      <c r="A72" s="62" t="s">
        <v>358</v>
      </c>
      <c r="B72" s="64"/>
      <c r="C72" s="64"/>
      <c r="D72" s="64"/>
      <c r="E72" s="64"/>
      <c r="F72" s="64"/>
      <c r="G72" s="64"/>
      <c r="H72" s="64"/>
      <c r="I72" s="64"/>
      <c r="J72" s="62"/>
      <c r="K72" s="62"/>
      <c r="L72" s="62"/>
      <c r="M72" s="62"/>
    </row>
    <row r="73" spans="1:13" x14ac:dyDescent="0.2">
      <c r="A73" s="68" t="s">
        <v>81</v>
      </c>
      <c r="B73" s="64">
        <f>(B76*2.4)</f>
        <v>55800</v>
      </c>
      <c r="C73" s="64">
        <f t="shared" ref="C73:I73" si="33">(C76*2.4)</f>
        <v>63720</v>
      </c>
      <c r="D73" s="64">
        <f t="shared" si="33"/>
        <v>71640</v>
      </c>
      <c r="E73" s="64">
        <f t="shared" si="33"/>
        <v>79560</v>
      </c>
      <c r="F73" s="64">
        <f t="shared" si="33"/>
        <v>86040</v>
      </c>
      <c r="G73" s="64">
        <f t="shared" si="33"/>
        <v>92400</v>
      </c>
      <c r="H73" s="64">
        <f t="shared" si="33"/>
        <v>98760</v>
      </c>
      <c r="I73" s="64">
        <f t="shared" si="33"/>
        <v>105120</v>
      </c>
      <c r="J73" s="70"/>
      <c r="K73" s="70"/>
      <c r="L73" s="62"/>
      <c r="M73" s="62"/>
    </row>
    <row r="74" spans="1:13" x14ac:dyDescent="0.2">
      <c r="A74" s="71">
        <v>0.8</v>
      </c>
      <c r="B74" s="72">
        <v>37150</v>
      </c>
      <c r="C74" s="72">
        <v>42450</v>
      </c>
      <c r="D74" s="72">
        <v>47750</v>
      </c>
      <c r="E74" s="72">
        <v>53050</v>
      </c>
      <c r="F74" s="72">
        <v>57300</v>
      </c>
      <c r="G74" s="72">
        <v>61550</v>
      </c>
      <c r="H74" s="72">
        <v>65800</v>
      </c>
      <c r="I74" s="72">
        <v>70050</v>
      </c>
      <c r="J74" s="64"/>
      <c r="K74" s="64"/>
      <c r="L74" s="62"/>
      <c r="M74" s="62"/>
    </row>
    <row r="75" spans="1:13" x14ac:dyDescent="0.2">
      <c r="A75" s="74">
        <v>0.6</v>
      </c>
      <c r="B75" s="64">
        <f t="shared" ref="B75:I75" si="34">B76*1.2</f>
        <v>27900.000000000004</v>
      </c>
      <c r="C75" s="64">
        <f t="shared" si="34"/>
        <v>31860.000000000004</v>
      </c>
      <c r="D75" s="64">
        <f t="shared" si="34"/>
        <v>35820.000000000007</v>
      </c>
      <c r="E75" s="64">
        <f t="shared" si="34"/>
        <v>39780.000000000007</v>
      </c>
      <c r="F75" s="64">
        <f t="shared" si="34"/>
        <v>43020.000000000007</v>
      </c>
      <c r="G75" s="64">
        <f t="shared" si="34"/>
        <v>46200.000000000007</v>
      </c>
      <c r="H75" s="64">
        <f t="shared" si="34"/>
        <v>49380.000000000007</v>
      </c>
      <c r="I75" s="64">
        <f t="shared" si="34"/>
        <v>52560.000000000007</v>
      </c>
      <c r="J75" s="70"/>
      <c r="K75" s="70"/>
      <c r="L75" s="62"/>
      <c r="M75" s="62"/>
    </row>
    <row r="76" spans="1:13" x14ac:dyDescent="0.2">
      <c r="A76" s="74">
        <v>0.5</v>
      </c>
      <c r="B76" s="72">
        <v>23250</v>
      </c>
      <c r="C76" s="72">
        <v>26550</v>
      </c>
      <c r="D76" s="72">
        <v>29850</v>
      </c>
      <c r="E76" s="72">
        <v>33150</v>
      </c>
      <c r="F76" s="72">
        <v>35850</v>
      </c>
      <c r="G76" s="72">
        <v>38500</v>
      </c>
      <c r="H76" s="72">
        <v>41150</v>
      </c>
      <c r="I76" s="72">
        <v>43800</v>
      </c>
      <c r="J76" s="64"/>
      <c r="K76" s="64"/>
      <c r="L76" s="62"/>
      <c r="M76" s="62"/>
    </row>
    <row r="77" spans="1:13" x14ac:dyDescent="0.2">
      <c r="A77" s="74">
        <v>0.4</v>
      </c>
      <c r="B77" s="64">
        <f t="shared" ref="B77:I77" si="35">B76*0.8</f>
        <v>18600</v>
      </c>
      <c r="C77" s="64">
        <f t="shared" si="35"/>
        <v>21240</v>
      </c>
      <c r="D77" s="64">
        <f t="shared" si="35"/>
        <v>23880</v>
      </c>
      <c r="E77" s="64">
        <f t="shared" si="35"/>
        <v>26520</v>
      </c>
      <c r="F77" s="64">
        <f t="shared" si="35"/>
        <v>28680</v>
      </c>
      <c r="G77" s="64">
        <f t="shared" si="35"/>
        <v>30800</v>
      </c>
      <c r="H77" s="64">
        <f t="shared" si="35"/>
        <v>32920</v>
      </c>
      <c r="I77" s="64">
        <f t="shared" si="35"/>
        <v>35040</v>
      </c>
      <c r="J77" s="70"/>
      <c r="K77" s="70"/>
      <c r="L77" s="62"/>
      <c r="M77" s="62"/>
    </row>
    <row r="78" spans="1:13" x14ac:dyDescent="0.2">
      <c r="A78" s="74">
        <v>0.3</v>
      </c>
      <c r="B78" s="64">
        <f>B76*0.6</f>
        <v>13950</v>
      </c>
      <c r="C78" s="64">
        <f t="shared" ref="C78:I78" si="36">C76*0.6</f>
        <v>15930</v>
      </c>
      <c r="D78" s="64">
        <f t="shared" si="36"/>
        <v>17910</v>
      </c>
      <c r="E78" s="64">
        <f t="shared" si="36"/>
        <v>19890</v>
      </c>
      <c r="F78" s="64">
        <f t="shared" si="36"/>
        <v>21510</v>
      </c>
      <c r="G78" s="64">
        <f t="shared" si="36"/>
        <v>23100</v>
      </c>
      <c r="H78" s="64">
        <f t="shared" si="36"/>
        <v>24690</v>
      </c>
      <c r="I78" s="64">
        <f t="shared" si="36"/>
        <v>26280</v>
      </c>
      <c r="J78" s="70"/>
      <c r="K78" s="70"/>
      <c r="L78" s="62"/>
      <c r="M78" s="62"/>
    </row>
    <row r="79" spans="1:13" x14ac:dyDescent="0.2">
      <c r="A79" s="74">
        <v>0.2</v>
      </c>
      <c r="B79" s="64">
        <f t="shared" ref="B79:I79" si="37">B76*0.4</f>
        <v>9300</v>
      </c>
      <c r="C79" s="64">
        <f t="shared" si="37"/>
        <v>10620</v>
      </c>
      <c r="D79" s="64">
        <f t="shared" si="37"/>
        <v>11940</v>
      </c>
      <c r="E79" s="64">
        <f t="shared" si="37"/>
        <v>13260</v>
      </c>
      <c r="F79" s="64">
        <f t="shared" si="37"/>
        <v>14340</v>
      </c>
      <c r="G79" s="64">
        <f t="shared" si="37"/>
        <v>15400</v>
      </c>
      <c r="H79" s="64">
        <f t="shared" si="37"/>
        <v>16460</v>
      </c>
      <c r="I79" s="64">
        <f t="shared" si="37"/>
        <v>17520</v>
      </c>
      <c r="J79" s="70"/>
      <c r="K79" s="70"/>
      <c r="L79" s="62"/>
      <c r="M79" s="62"/>
    </row>
    <row r="80" spans="1:13" x14ac:dyDescent="0.2">
      <c r="A80" s="74">
        <v>0.1</v>
      </c>
      <c r="B80" s="64">
        <f t="shared" ref="B80:I80" si="38">B76*0.2</f>
        <v>4650</v>
      </c>
      <c r="C80" s="64">
        <f t="shared" si="38"/>
        <v>5310</v>
      </c>
      <c r="D80" s="64">
        <f t="shared" si="38"/>
        <v>5970</v>
      </c>
      <c r="E80" s="64">
        <f t="shared" si="38"/>
        <v>6630</v>
      </c>
      <c r="F80" s="64">
        <f t="shared" si="38"/>
        <v>7170</v>
      </c>
      <c r="G80" s="64">
        <f t="shared" si="38"/>
        <v>7700</v>
      </c>
      <c r="H80" s="64">
        <f t="shared" si="38"/>
        <v>8230</v>
      </c>
      <c r="I80" s="64">
        <f t="shared" si="38"/>
        <v>8760</v>
      </c>
      <c r="J80" s="70"/>
      <c r="K80" s="70"/>
      <c r="L80" s="62"/>
      <c r="M80" s="62"/>
    </row>
    <row r="81" spans="1:13" ht="16.5" customHeight="1" x14ac:dyDescent="0.2">
      <c r="A81" s="63"/>
      <c r="B81" s="64"/>
      <c r="C81" s="64"/>
      <c r="D81" s="64"/>
      <c r="E81" s="64"/>
      <c r="F81" s="64"/>
      <c r="G81" s="64"/>
      <c r="H81" s="64"/>
      <c r="I81" s="64"/>
      <c r="J81" s="63"/>
      <c r="K81" s="63"/>
      <c r="L81" s="62"/>
      <c r="M81" s="62"/>
    </row>
    <row r="82" spans="1:13" ht="15.75" x14ac:dyDescent="0.25">
      <c r="A82" s="75" t="s">
        <v>359</v>
      </c>
      <c r="B82" s="79" t="s">
        <v>367</v>
      </c>
      <c r="C82" s="69"/>
      <c r="D82" s="69"/>
      <c r="E82" s="69"/>
      <c r="F82" s="69"/>
      <c r="G82" s="69"/>
      <c r="H82" s="69"/>
      <c r="I82" s="64"/>
      <c r="J82" s="70"/>
      <c r="K82" s="70"/>
      <c r="L82" s="62"/>
      <c r="M82" s="62"/>
    </row>
    <row r="83" spans="1:13" x14ac:dyDescent="0.2">
      <c r="A83" s="74">
        <v>0.6</v>
      </c>
      <c r="B83" s="69">
        <f t="shared" ref="B83:I83" si="39">B84*1.2</f>
        <v>0</v>
      </c>
      <c r="C83" s="69">
        <f>C84*1.2</f>
        <v>0</v>
      </c>
      <c r="D83" s="69">
        <f t="shared" si="39"/>
        <v>0</v>
      </c>
      <c r="E83" s="69">
        <f t="shared" si="39"/>
        <v>0</v>
      </c>
      <c r="F83" s="69">
        <f t="shared" si="39"/>
        <v>0</v>
      </c>
      <c r="G83" s="69">
        <f t="shared" si="39"/>
        <v>0</v>
      </c>
      <c r="H83" s="69">
        <f t="shared" si="39"/>
        <v>0</v>
      </c>
      <c r="I83" s="64">
        <f t="shared" si="39"/>
        <v>0</v>
      </c>
      <c r="J83" s="70"/>
      <c r="K83" s="70"/>
      <c r="L83" s="62"/>
      <c r="M83" s="62"/>
    </row>
    <row r="84" spans="1:13" x14ac:dyDescent="0.2">
      <c r="A84" s="74">
        <v>0.5</v>
      </c>
      <c r="B84" s="72">
        <v>0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0"/>
      <c r="K84" s="70"/>
      <c r="L84" s="62"/>
      <c r="M84" s="62"/>
    </row>
    <row r="85" spans="1:13" x14ac:dyDescent="0.2">
      <c r="A85" s="74">
        <v>0.4</v>
      </c>
      <c r="B85" s="69">
        <f t="shared" ref="B85:I85" si="40">B84*0.8</f>
        <v>0</v>
      </c>
      <c r="C85" s="69">
        <f t="shared" si="40"/>
        <v>0</v>
      </c>
      <c r="D85" s="69">
        <f t="shared" si="40"/>
        <v>0</v>
      </c>
      <c r="E85" s="69">
        <f t="shared" si="40"/>
        <v>0</v>
      </c>
      <c r="F85" s="69">
        <f t="shared" si="40"/>
        <v>0</v>
      </c>
      <c r="G85" s="69">
        <f t="shared" si="40"/>
        <v>0</v>
      </c>
      <c r="H85" s="69">
        <f t="shared" si="40"/>
        <v>0</v>
      </c>
      <c r="I85" s="64">
        <f t="shared" si="40"/>
        <v>0</v>
      </c>
      <c r="J85" s="70"/>
      <c r="K85" s="70"/>
      <c r="L85" s="62"/>
      <c r="M85" s="62"/>
    </row>
    <row r="86" spans="1:13" x14ac:dyDescent="0.2">
      <c r="A86" s="74">
        <v>0.3</v>
      </c>
      <c r="B86" s="69">
        <f>B84*0.6</f>
        <v>0</v>
      </c>
      <c r="C86" s="69">
        <f t="shared" ref="C86:I86" si="41">C84*0.6</f>
        <v>0</v>
      </c>
      <c r="D86" s="69">
        <f t="shared" si="41"/>
        <v>0</v>
      </c>
      <c r="E86" s="69">
        <f t="shared" si="41"/>
        <v>0</v>
      </c>
      <c r="F86" s="69">
        <f t="shared" si="41"/>
        <v>0</v>
      </c>
      <c r="G86" s="69">
        <f t="shared" si="41"/>
        <v>0</v>
      </c>
      <c r="H86" s="69">
        <f t="shared" si="41"/>
        <v>0</v>
      </c>
      <c r="I86" s="64">
        <f t="shared" si="41"/>
        <v>0</v>
      </c>
      <c r="J86" s="70"/>
      <c r="K86" s="70"/>
      <c r="L86" s="62"/>
      <c r="M86" s="62"/>
    </row>
    <row r="87" spans="1:13" x14ac:dyDescent="0.2">
      <c r="A87" s="74">
        <v>0.2</v>
      </c>
      <c r="B87" s="69">
        <f t="shared" ref="B87:I87" si="42">B84*0.4</f>
        <v>0</v>
      </c>
      <c r="C87" s="69">
        <f t="shared" si="42"/>
        <v>0</v>
      </c>
      <c r="D87" s="69">
        <f t="shared" si="42"/>
        <v>0</v>
      </c>
      <c r="E87" s="69">
        <f t="shared" si="42"/>
        <v>0</v>
      </c>
      <c r="F87" s="69">
        <f t="shared" si="42"/>
        <v>0</v>
      </c>
      <c r="G87" s="69">
        <f t="shared" si="42"/>
        <v>0</v>
      </c>
      <c r="H87" s="69">
        <f t="shared" si="42"/>
        <v>0</v>
      </c>
      <c r="I87" s="64">
        <f t="shared" si="42"/>
        <v>0</v>
      </c>
      <c r="J87" s="70"/>
      <c r="K87" s="70"/>
      <c r="L87" s="62"/>
      <c r="M87" s="62"/>
    </row>
    <row r="88" spans="1:13" x14ac:dyDescent="0.2">
      <c r="A88" s="74">
        <v>0.1</v>
      </c>
      <c r="B88" s="69">
        <f t="shared" ref="B88:I88" si="43">B84*0.2</f>
        <v>0</v>
      </c>
      <c r="C88" s="69">
        <f t="shared" si="43"/>
        <v>0</v>
      </c>
      <c r="D88" s="69">
        <f t="shared" si="43"/>
        <v>0</v>
      </c>
      <c r="E88" s="69">
        <f t="shared" si="43"/>
        <v>0</v>
      </c>
      <c r="F88" s="69">
        <f t="shared" si="43"/>
        <v>0</v>
      </c>
      <c r="G88" s="69">
        <f t="shared" si="43"/>
        <v>0</v>
      </c>
      <c r="H88" s="69">
        <f t="shared" si="43"/>
        <v>0</v>
      </c>
      <c r="I88" s="64">
        <f t="shared" si="43"/>
        <v>0</v>
      </c>
      <c r="J88" s="70"/>
      <c r="K88" s="70"/>
      <c r="L88" s="62"/>
      <c r="M88" s="62"/>
    </row>
    <row r="89" spans="1:13" x14ac:dyDescent="0.2">
      <c r="A89" s="63"/>
      <c r="B89" s="64"/>
      <c r="C89" s="64"/>
      <c r="D89" s="64"/>
      <c r="E89" s="64"/>
      <c r="F89" s="64"/>
      <c r="G89" s="64"/>
      <c r="H89" s="64"/>
      <c r="I89" s="64"/>
      <c r="J89" s="63"/>
      <c r="K89" s="63"/>
      <c r="L89" s="62"/>
      <c r="M89" s="62"/>
    </row>
    <row r="90" spans="1:13" ht="15.75" x14ac:dyDescent="0.25">
      <c r="A90" s="67" t="s">
        <v>368</v>
      </c>
      <c r="B90" s="64"/>
      <c r="C90" s="64"/>
      <c r="D90" s="64"/>
      <c r="E90" s="64"/>
      <c r="F90" s="64"/>
      <c r="G90" s="64"/>
      <c r="H90" s="64"/>
      <c r="I90" s="64"/>
      <c r="J90" s="63"/>
      <c r="K90" s="63"/>
      <c r="L90" s="62"/>
      <c r="M90" s="62"/>
    </row>
    <row r="91" spans="1:13" x14ac:dyDescent="0.2">
      <c r="A91" s="62" t="s">
        <v>369</v>
      </c>
      <c r="B91" s="64"/>
      <c r="C91" s="64"/>
      <c r="D91" s="64"/>
      <c r="E91" s="64"/>
      <c r="F91" s="64"/>
      <c r="G91" s="64"/>
      <c r="H91" s="64"/>
      <c r="I91" s="64"/>
      <c r="J91" s="63"/>
      <c r="K91" s="63"/>
      <c r="L91" s="62"/>
      <c r="M91" s="62"/>
    </row>
    <row r="92" spans="1:13" x14ac:dyDescent="0.2">
      <c r="A92" s="62" t="s">
        <v>358</v>
      </c>
      <c r="B92" s="64"/>
      <c r="C92" s="64"/>
      <c r="D92" s="64"/>
      <c r="E92" s="64"/>
      <c r="F92" s="64"/>
      <c r="G92" s="64"/>
      <c r="H92" s="64"/>
      <c r="I92" s="64"/>
      <c r="J92" s="62"/>
      <c r="K92" s="62"/>
      <c r="L92" s="62"/>
      <c r="M92" s="62"/>
    </row>
    <row r="93" spans="1:13" x14ac:dyDescent="0.2">
      <c r="A93" s="68" t="s">
        <v>81</v>
      </c>
      <c r="B93" s="64">
        <f>(B96*2.4)</f>
        <v>58440</v>
      </c>
      <c r="C93" s="64">
        <f t="shared" ref="C93:I93" si="44">(C96*2.4)</f>
        <v>66720</v>
      </c>
      <c r="D93" s="64">
        <f t="shared" si="44"/>
        <v>75120</v>
      </c>
      <c r="E93" s="64">
        <f t="shared" si="44"/>
        <v>83400</v>
      </c>
      <c r="F93" s="64">
        <f t="shared" si="44"/>
        <v>90120</v>
      </c>
      <c r="G93" s="64">
        <f t="shared" si="44"/>
        <v>96840</v>
      </c>
      <c r="H93" s="64">
        <f t="shared" si="44"/>
        <v>103440</v>
      </c>
      <c r="I93" s="64">
        <f t="shared" si="44"/>
        <v>110160</v>
      </c>
      <c r="J93" s="70"/>
      <c r="K93" s="70"/>
      <c r="L93" s="62"/>
      <c r="M93" s="62"/>
    </row>
    <row r="94" spans="1:13" x14ac:dyDescent="0.2">
      <c r="A94" s="71">
        <v>0.8</v>
      </c>
      <c r="B94" s="72">
        <v>38950</v>
      </c>
      <c r="C94" s="72">
        <v>44500</v>
      </c>
      <c r="D94" s="72">
        <v>50050</v>
      </c>
      <c r="E94" s="72">
        <v>55600</v>
      </c>
      <c r="F94" s="72">
        <v>60050</v>
      </c>
      <c r="G94" s="72">
        <v>64500</v>
      </c>
      <c r="H94" s="72">
        <v>68950</v>
      </c>
      <c r="I94" s="72">
        <v>73400</v>
      </c>
      <c r="J94" s="64"/>
      <c r="K94" s="64"/>
      <c r="L94" s="62"/>
      <c r="M94" s="62"/>
    </row>
    <row r="95" spans="1:13" x14ac:dyDescent="0.2">
      <c r="A95" s="74">
        <v>0.6</v>
      </c>
      <c r="B95" s="64">
        <f t="shared" ref="B95:I95" si="45">B96*1.2</f>
        <v>29220.000000000004</v>
      </c>
      <c r="C95" s="64">
        <f t="shared" si="45"/>
        <v>33360.000000000007</v>
      </c>
      <c r="D95" s="64">
        <f t="shared" si="45"/>
        <v>37560.000000000007</v>
      </c>
      <c r="E95" s="64">
        <f t="shared" si="45"/>
        <v>41700.000000000007</v>
      </c>
      <c r="F95" s="64">
        <f t="shared" si="45"/>
        <v>45060.000000000007</v>
      </c>
      <c r="G95" s="64">
        <f t="shared" si="45"/>
        <v>48420.000000000007</v>
      </c>
      <c r="H95" s="64">
        <f t="shared" si="45"/>
        <v>51720.000000000007</v>
      </c>
      <c r="I95" s="64">
        <f t="shared" si="45"/>
        <v>55080.000000000007</v>
      </c>
      <c r="J95" s="70"/>
      <c r="K95" s="70"/>
      <c r="L95" s="62"/>
      <c r="M95" s="62"/>
    </row>
    <row r="96" spans="1:13" x14ac:dyDescent="0.2">
      <c r="A96" s="74">
        <v>0.5</v>
      </c>
      <c r="B96" s="72">
        <v>24350</v>
      </c>
      <c r="C96" s="72">
        <v>27800</v>
      </c>
      <c r="D96" s="72">
        <v>31300</v>
      </c>
      <c r="E96" s="72">
        <v>34750</v>
      </c>
      <c r="F96" s="72">
        <v>37550</v>
      </c>
      <c r="G96" s="72">
        <v>40350</v>
      </c>
      <c r="H96" s="72">
        <v>43100</v>
      </c>
      <c r="I96" s="72">
        <v>45900</v>
      </c>
      <c r="J96" s="64"/>
      <c r="K96" s="64"/>
      <c r="L96" s="62"/>
      <c r="M96" s="62"/>
    </row>
    <row r="97" spans="1:13" x14ac:dyDescent="0.2">
      <c r="A97" s="74">
        <v>0.4</v>
      </c>
      <c r="B97" s="64">
        <f t="shared" ref="B97:I97" si="46">B96*0.8</f>
        <v>19480</v>
      </c>
      <c r="C97" s="64">
        <f t="shared" si="46"/>
        <v>22240</v>
      </c>
      <c r="D97" s="64">
        <f t="shared" si="46"/>
        <v>25040</v>
      </c>
      <c r="E97" s="64">
        <f t="shared" si="46"/>
        <v>27800</v>
      </c>
      <c r="F97" s="64">
        <f t="shared" si="46"/>
        <v>30040</v>
      </c>
      <c r="G97" s="64">
        <f t="shared" si="46"/>
        <v>32280</v>
      </c>
      <c r="H97" s="64">
        <f t="shared" si="46"/>
        <v>34480</v>
      </c>
      <c r="I97" s="64">
        <f t="shared" si="46"/>
        <v>36720</v>
      </c>
      <c r="J97" s="70"/>
      <c r="K97" s="70"/>
      <c r="L97" s="62"/>
      <c r="M97" s="62"/>
    </row>
    <row r="98" spans="1:13" x14ac:dyDescent="0.2">
      <c r="A98" s="74">
        <v>0.3</v>
      </c>
      <c r="B98" s="64">
        <f>B96*0.6</f>
        <v>14610</v>
      </c>
      <c r="C98" s="64">
        <f t="shared" ref="C98:I98" si="47">C96*0.6</f>
        <v>16680</v>
      </c>
      <c r="D98" s="64">
        <f t="shared" si="47"/>
        <v>18780</v>
      </c>
      <c r="E98" s="64">
        <f t="shared" si="47"/>
        <v>20850</v>
      </c>
      <c r="F98" s="64">
        <f t="shared" si="47"/>
        <v>22530</v>
      </c>
      <c r="G98" s="64">
        <f t="shared" si="47"/>
        <v>24210</v>
      </c>
      <c r="H98" s="64">
        <f t="shared" si="47"/>
        <v>25860</v>
      </c>
      <c r="I98" s="64">
        <f t="shared" si="47"/>
        <v>27540</v>
      </c>
      <c r="J98" s="70"/>
      <c r="K98" s="70"/>
      <c r="L98" s="62"/>
      <c r="M98" s="62"/>
    </row>
    <row r="99" spans="1:13" x14ac:dyDescent="0.2">
      <c r="A99" s="74">
        <v>0.2</v>
      </c>
      <c r="B99" s="64">
        <f t="shared" ref="B99:I99" si="48">B96*0.4</f>
        <v>9740</v>
      </c>
      <c r="C99" s="64">
        <f t="shared" si="48"/>
        <v>11120</v>
      </c>
      <c r="D99" s="64">
        <f t="shared" si="48"/>
        <v>12520</v>
      </c>
      <c r="E99" s="64">
        <f t="shared" si="48"/>
        <v>13900</v>
      </c>
      <c r="F99" s="64">
        <f t="shared" si="48"/>
        <v>15020</v>
      </c>
      <c r="G99" s="64">
        <f t="shared" si="48"/>
        <v>16140</v>
      </c>
      <c r="H99" s="64">
        <f t="shared" si="48"/>
        <v>17240</v>
      </c>
      <c r="I99" s="64">
        <f t="shared" si="48"/>
        <v>18360</v>
      </c>
      <c r="J99" s="70"/>
      <c r="K99" s="70"/>
      <c r="L99" s="62"/>
      <c r="M99" s="62"/>
    </row>
    <row r="100" spans="1:13" x14ac:dyDescent="0.2">
      <c r="A100" s="74">
        <v>0.1</v>
      </c>
      <c r="B100" s="64">
        <f t="shared" ref="B100:I100" si="49">B96*0.2</f>
        <v>4870</v>
      </c>
      <c r="C100" s="64">
        <f t="shared" si="49"/>
        <v>5560</v>
      </c>
      <c r="D100" s="64">
        <f t="shared" si="49"/>
        <v>6260</v>
      </c>
      <c r="E100" s="64">
        <f t="shared" si="49"/>
        <v>6950</v>
      </c>
      <c r="F100" s="64">
        <f t="shared" si="49"/>
        <v>7510</v>
      </c>
      <c r="G100" s="64">
        <f t="shared" si="49"/>
        <v>8070</v>
      </c>
      <c r="H100" s="64">
        <f t="shared" si="49"/>
        <v>8620</v>
      </c>
      <c r="I100" s="64">
        <f t="shared" si="49"/>
        <v>9180</v>
      </c>
      <c r="J100" s="70"/>
      <c r="K100" s="70"/>
      <c r="L100" s="62"/>
      <c r="M100" s="62"/>
    </row>
    <row r="101" spans="1:13" ht="16.5" customHeight="1" x14ac:dyDescent="0.2">
      <c r="A101" s="63"/>
      <c r="B101" s="64"/>
      <c r="C101" s="64"/>
      <c r="D101" s="64"/>
      <c r="E101" s="64"/>
      <c r="F101" s="64"/>
      <c r="G101" s="64"/>
      <c r="H101" s="64"/>
      <c r="I101" s="64"/>
      <c r="J101" s="63"/>
      <c r="K101" s="63"/>
      <c r="L101" s="62"/>
      <c r="M101" s="62"/>
    </row>
    <row r="102" spans="1:13" x14ac:dyDescent="0.2">
      <c r="A102" s="75" t="s">
        <v>359</v>
      </c>
      <c r="B102" s="69"/>
      <c r="C102" s="69"/>
      <c r="D102" s="69"/>
      <c r="E102" s="69"/>
      <c r="F102" s="69"/>
      <c r="G102" s="69"/>
      <c r="H102" s="69"/>
      <c r="I102" s="64"/>
      <c r="J102" s="70"/>
      <c r="K102" s="70"/>
      <c r="L102" s="62"/>
      <c r="M102" s="62"/>
    </row>
    <row r="103" spans="1:13" x14ac:dyDescent="0.2">
      <c r="A103" s="74">
        <v>0.6</v>
      </c>
      <c r="B103" s="69">
        <f t="shared" ref="B103:I103" si="50">B104*1.2</f>
        <v>31440.000000000004</v>
      </c>
      <c r="C103" s="69">
        <f>C104*1.2</f>
        <v>35940</v>
      </c>
      <c r="D103" s="69">
        <f t="shared" si="50"/>
        <v>40440.000000000007</v>
      </c>
      <c r="E103" s="69">
        <f t="shared" si="50"/>
        <v>44880.000000000007</v>
      </c>
      <c r="F103" s="69">
        <f t="shared" si="50"/>
        <v>48480.000000000007</v>
      </c>
      <c r="G103" s="69">
        <f t="shared" si="50"/>
        <v>52080.000000000007</v>
      </c>
      <c r="H103" s="69">
        <f t="shared" si="50"/>
        <v>55680.000000000007</v>
      </c>
      <c r="I103" s="64">
        <f t="shared" si="50"/>
        <v>59280.000000000007</v>
      </c>
      <c r="J103" s="70"/>
      <c r="K103" s="70"/>
      <c r="L103" s="62"/>
      <c r="M103" s="62"/>
    </row>
    <row r="104" spans="1:13" x14ac:dyDescent="0.2">
      <c r="A104" s="74">
        <v>0.5</v>
      </c>
      <c r="B104" s="72">
        <v>26200</v>
      </c>
      <c r="C104" s="72">
        <v>29950</v>
      </c>
      <c r="D104" s="72">
        <v>33700</v>
      </c>
      <c r="E104" s="72">
        <v>37400</v>
      </c>
      <c r="F104" s="72">
        <v>40400</v>
      </c>
      <c r="G104" s="72">
        <v>43400</v>
      </c>
      <c r="H104" s="72">
        <v>46400</v>
      </c>
      <c r="I104" s="72">
        <v>49400</v>
      </c>
      <c r="J104" s="70"/>
      <c r="K104" s="70"/>
      <c r="L104" s="62"/>
      <c r="M104" s="62"/>
    </row>
    <row r="105" spans="1:13" x14ac:dyDescent="0.2">
      <c r="A105" s="74">
        <v>0.4</v>
      </c>
      <c r="B105" s="69">
        <f t="shared" ref="B105:I105" si="51">B104*0.8</f>
        <v>20960</v>
      </c>
      <c r="C105" s="69">
        <f t="shared" si="51"/>
        <v>23960</v>
      </c>
      <c r="D105" s="69">
        <f t="shared" si="51"/>
        <v>26960</v>
      </c>
      <c r="E105" s="69">
        <f t="shared" si="51"/>
        <v>29920</v>
      </c>
      <c r="F105" s="69">
        <f t="shared" si="51"/>
        <v>32320</v>
      </c>
      <c r="G105" s="69">
        <f t="shared" si="51"/>
        <v>34720</v>
      </c>
      <c r="H105" s="69">
        <f t="shared" si="51"/>
        <v>37120</v>
      </c>
      <c r="I105" s="64">
        <f t="shared" si="51"/>
        <v>39520</v>
      </c>
      <c r="J105" s="70"/>
      <c r="K105" s="70"/>
      <c r="L105" s="62"/>
      <c r="M105" s="62"/>
    </row>
    <row r="106" spans="1:13" x14ac:dyDescent="0.2">
      <c r="A106" s="74">
        <v>0.3</v>
      </c>
      <c r="B106" s="69">
        <f>B104*0.6</f>
        <v>15720</v>
      </c>
      <c r="C106" s="69">
        <f t="shared" ref="C106:I106" si="52">C104*0.6</f>
        <v>17970</v>
      </c>
      <c r="D106" s="69">
        <f t="shared" si="52"/>
        <v>20220</v>
      </c>
      <c r="E106" s="69">
        <f t="shared" si="52"/>
        <v>22440</v>
      </c>
      <c r="F106" s="69">
        <f t="shared" si="52"/>
        <v>24240</v>
      </c>
      <c r="G106" s="69">
        <f t="shared" si="52"/>
        <v>26040</v>
      </c>
      <c r="H106" s="69">
        <f t="shared" si="52"/>
        <v>27840</v>
      </c>
      <c r="I106" s="64">
        <f t="shared" si="52"/>
        <v>29640</v>
      </c>
      <c r="J106" s="70"/>
      <c r="K106" s="70"/>
      <c r="L106" s="62"/>
      <c r="M106" s="62"/>
    </row>
    <row r="107" spans="1:13" x14ac:dyDescent="0.2">
      <c r="A107" s="74">
        <v>0.2</v>
      </c>
      <c r="B107" s="69">
        <f t="shared" ref="B107:I107" si="53">B104*0.4</f>
        <v>10480</v>
      </c>
      <c r="C107" s="69">
        <f t="shared" si="53"/>
        <v>11980</v>
      </c>
      <c r="D107" s="69">
        <f t="shared" si="53"/>
        <v>13480</v>
      </c>
      <c r="E107" s="69">
        <f t="shared" si="53"/>
        <v>14960</v>
      </c>
      <c r="F107" s="69">
        <f t="shared" si="53"/>
        <v>16160</v>
      </c>
      <c r="G107" s="69">
        <f t="shared" si="53"/>
        <v>17360</v>
      </c>
      <c r="H107" s="69">
        <f t="shared" si="53"/>
        <v>18560</v>
      </c>
      <c r="I107" s="64">
        <f t="shared" si="53"/>
        <v>19760</v>
      </c>
      <c r="J107" s="70"/>
      <c r="K107" s="70"/>
      <c r="L107" s="62"/>
      <c r="M107" s="62"/>
    </row>
    <row r="108" spans="1:13" x14ac:dyDescent="0.2">
      <c r="A108" s="74">
        <v>0.1</v>
      </c>
      <c r="B108" s="69">
        <f t="shared" ref="B108:I108" si="54">B104*0.2</f>
        <v>5240</v>
      </c>
      <c r="C108" s="69">
        <f t="shared" si="54"/>
        <v>5990</v>
      </c>
      <c r="D108" s="69">
        <f t="shared" si="54"/>
        <v>6740</v>
      </c>
      <c r="E108" s="69">
        <f t="shared" si="54"/>
        <v>7480</v>
      </c>
      <c r="F108" s="69">
        <f t="shared" si="54"/>
        <v>8080</v>
      </c>
      <c r="G108" s="69">
        <f t="shared" si="54"/>
        <v>8680</v>
      </c>
      <c r="H108" s="69">
        <f t="shared" si="54"/>
        <v>9280</v>
      </c>
      <c r="I108" s="64">
        <f t="shared" si="54"/>
        <v>9880</v>
      </c>
      <c r="J108" s="70"/>
      <c r="K108" s="70"/>
      <c r="L108" s="62"/>
      <c r="M108" s="62"/>
    </row>
    <row r="109" spans="1:13" x14ac:dyDescent="0.2">
      <c r="A109" s="63"/>
      <c r="B109" s="64"/>
      <c r="C109" s="64"/>
      <c r="D109" s="64"/>
      <c r="E109" s="64"/>
      <c r="F109" s="64"/>
      <c r="G109" s="64"/>
      <c r="H109" s="64"/>
      <c r="I109" s="64"/>
      <c r="J109" s="63"/>
      <c r="K109" s="63"/>
      <c r="L109" s="62"/>
      <c r="M109" s="62"/>
    </row>
    <row r="110" spans="1:13" x14ac:dyDescent="0.2">
      <c r="A110" s="74"/>
      <c r="B110" s="69"/>
      <c r="C110" s="69"/>
      <c r="D110" s="69"/>
      <c r="E110" s="69"/>
      <c r="F110" s="69"/>
      <c r="G110" s="69"/>
      <c r="H110" s="69"/>
      <c r="I110" s="64"/>
      <c r="J110" s="70"/>
      <c r="K110" s="70"/>
      <c r="L110" s="62"/>
      <c r="M110" s="62"/>
    </row>
    <row r="111" spans="1:13" ht="15.75" x14ac:dyDescent="0.25">
      <c r="A111" s="67" t="s">
        <v>370</v>
      </c>
      <c r="B111" s="64"/>
      <c r="C111" s="64"/>
      <c r="D111" s="64"/>
      <c r="E111" s="64"/>
      <c r="F111" s="64"/>
      <c r="G111" s="64"/>
      <c r="H111" s="64"/>
      <c r="I111" s="64"/>
      <c r="J111" s="63"/>
      <c r="K111" s="63"/>
      <c r="L111" s="62"/>
      <c r="M111" s="62"/>
    </row>
    <row r="112" spans="1:13" x14ac:dyDescent="0.2">
      <c r="A112" s="62" t="s">
        <v>371</v>
      </c>
      <c r="B112" s="64"/>
      <c r="C112" s="64"/>
      <c r="D112" s="64"/>
      <c r="E112" s="64"/>
      <c r="F112" s="64"/>
      <c r="G112" s="64"/>
      <c r="H112" s="64"/>
      <c r="I112" s="64"/>
      <c r="J112" s="63"/>
      <c r="K112" s="63"/>
      <c r="L112" s="62"/>
      <c r="M112" s="62"/>
    </row>
    <row r="113" spans="1:13" x14ac:dyDescent="0.2">
      <c r="A113" s="62" t="s">
        <v>358</v>
      </c>
      <c r="B113" s="64"/>
      <c r="C113" s="64"/>
      <c r="D113" s="64"/>
      <c r="E113" s="64"/>
      <c r="F113" s="64"/>
      <c r="G113" s="64"/>
      <c r="H113" s="64"/>
      <c r="I113" s="64"/>
      <c r="J113" s="62"/>
      <c r="K113" s="62"/>
      <c r="L113" s="62"/>
      <c r="M113" s="62"/>
    </row>
    <row r="114" spans="1:13" x14ac:dyDescent="0.2">
      <c r="A114" s="68" t="s">
        <v>81</v>
      </c>
      <c r="B114" s="64">
        <f>(B117*2.4)</f>
        <v>66840</v>
      </c>
      <c r="C114" s="64">
        <f t="shared" ref="C114:I114" si="55">(C117*2.4)</f>
        <v>76320</v>
      </c>
      <c r="D114" s="64">
        <f t="shared" si="55"/>
        <v>85920</v>
      </c>
      <c r="E114" s="64">
        <f t="shared" si="55"/>
        <v>95400</v>
      </c>
      <c r="F114" s="64">
        <f t="shared" si="55"/>
        <v>103080</v>
      </c>
      <c r="G114" s="64">
        <f t="shared" si="55"/>
        <v>110760</v>
      </c>
      <c r="H114" s="64">
        <f t="shared" si="55"/>
        <v>118320</v>
      </c>
      <c r="I114" s="64">
        <f t="shared" si="55"/>
        <v>126000</v>
      </c>
      <c r="J114" s="70"/>
      <c r="K114" s="70"/>
      <c r="L114" s="62"/>
      <c r="M114" s="62"/>
    </row>
    <row r="115" spans="1:13" x14ac:dyDescent="0.2">
      <c r="A115" s="71">
        <v>0.8</v>
      </c>
      <c r="B115" s="72">
        <v>44550</v>
      </c>
      <c r="C115" s="72">
        <v>50900</v>
      </c>
      <c r="D115" s="72">
        <v>57250</v>
      </c>
      <c r="E115" s="72">
        <v>63600</v>
      </c>
      <c r="F115" s="72">
        <v>68700</v>
      </c>
      <c r="G115" s="72">
        <v>73800</v>
      </c>
      <c r="H115" s="72">
        <v>78900</v>
      </c>
      <c r="I115" s="72">
        <v>84000</v>
      </c>
      <c r="J115" s="64"/>
      <c r="K115" s="64"/>
      <c r="L115" s="62"/>
      <c r="M115" s="62"/>
    </row>
    <row r="116" spans="1:13" x14ac:dyDescent="0.2">
      <c r="A116" s="74">
        <v>0.6</v>
      </c>
      <c r="B116" s="64">
        <f t="shared" ref="B116:I116" si="56">B117*1.2</f>
        <v>33420.000000000007</v>
      </c>
      <c r="C116" s="64">
        <f t="shared" si="56"/>
        <v>38160.000000000007</v>
      </c>
      <c r="D116" s="64">
        <f t="shared" si="56"/>
        <v>42960.000000000007</v>
      </c>
      <c r="E116" s="64">
        <f t="shared" si="56"/>
        <v>47700.000000000007</v>
      </c>
      <c r="F116" s="64">
        <f t="shared" si="56"/>
        <v>51540.000000000007</v>
      </c>
      <c r="G116" s="64">
        <f t="shared" si="56"/>
        <v>55380.000000000007</v>
      </c>
      <c r="H116" s="64">
        <f t="shared" si="56"/>
        <v>59160.000000000007</v>
      </c>
      <c r="I116" s="64">
        <f t="shared" si="56"/>
        <v>63000.000000000007</v>
      </c>
      <c r="J116" s="70"/>
      <c r="K116" s="70"/>
      <c r="L116" s="62"/>
      <c r="M116" s="62"/>
    </row>
    <row r="117" spans="1:13" x14ac:dyDescent="0.2">
      <c r="A117" s="74">
        <v>0.5</v>
      </c>
      <c r="B117" s="72">
        <v>27850</v>
      </c>
      <c r="C117" s="72">
        <v>31800</v>
      </c>
      <c r="D117" s="72">
        <v>35800</v>
      </c>
      <c r="E117" s="72">
        <v>39750</v>
      </c>
      <c r="F117" s="72">
        <v>42950</v>
      </c>
      <c r="G117" s="72">
        <v>46150</v>
      </c>
      <c r="H117" s="72">
        <v>49300</v>
      </c>
      <c r="I117" s="72">
        <v>52500</v>
      </c>
      <c r="J117" s="64"/>
      <c r="K117" s="64"/>
      <c r="L117" s="62"/>
      <c r="M117" s="62"/>
    </row>
    <row r="118" spans="1:13" x14ac:dyDescent="0.2">
      <c r="A118" s="74">
        <v>0.4</v>
      </c>
      <c r="B118" s="64">
        <f t="shared" ref="B118:I118" si="57">B117*0.8</f>
        <v>22280</v>
      </c>
      <c r="C118" s="64">
        <f t="shared" si="57"/>
        <v>25440</v>
      </c>
      <c r="D118" s="64">
        <f t="shared" si="57"/>
        <v>28640</v>
      </c>
      <c r="E118" s="64">
        <f t="shared" si="57"/>
        <v>31800</v>
      </c>
      <c r="F118" s="64">
        <f t="shared" si="57"/>
        <v>34360</v>
      </c>
      <c r="G118" s="64">
        <f t="shared" si="57"/>
        <v>36920</v>
      </c>
      <c r="H118" s="64">
        <f t="shared" si="57"/>
        <v>39440</v>
      </c>
      <c r="I118" s="64">
        <f t="shared" si="57"/>
        <v>42000</v>
      </c>
      <c r="J118" s="70"/>
      <c r="K118" s="70"/>
      <c r="L118" s="62"/>
      <c r="M118" s="62"/>
    </row>
    <row r="119" spans="1:13" x14ac:dyDescent="0.2">
      <c r="A119" s="74">
        <v>0.3</v>
      </c>
      <c r="B119" s="64">
        <f>B117*0.6</f>
        <v>16710</v>
      </c>
      <c r="C119" s="64">
        <f t="shared" ref="C119:I119" si="58">C117*0.6</f>
        <v>19080</v>
      </c>
      <c r="D119" s="64">
        <f t="shared" si="58"/>
        <v>21480</v>
      </c>
      <c r="E119" s="64">
        <f t="shared" si="58"/>
        <v>23850</v>
      </c>
      <c r="F119" s="64">
        <f t="shared" si="58"/>
        <v>25770</v>
      </c>
      <c r="G119" s="64">
        <f t="shared" si="58"/>
        <v>27690</v>
      </c>
      <c r="H119" s="64">
        <f t="shared" si="58"/>
        <v>29580</v>
      </c>
      <c r="I119" s="64">
        <f t="shared" si="58"/>
        <v>31500</v>
      </c>
      <c r="J119" s="70"/>
      <c r="K119" s="70"/>
      <c r="L119" s="62"/>
      <c r="M119" s="62"/>
    </row>
    <row r="120" spans="1:13" x14ac:dyDescent="0.2">
      <c r="A120" s="74">
        <v>0.2</v>
      </c>
      <c r="B120" s="64">
        <f t="shared" ref="B120:I120" si="59">B117*0.4</f>
        <v>11140</v>
      </c>
      <c r="C120" s="64">
        <f t="shared" si="59"/>
        <v>12720</v>
      </c>
      <c r="D120" s="64">
        <f t="shared" si="59"/>
        <v>14320</v>
      </c>
      <c r="E120" s="64">
        <f t="shared" si="59"/>
        <v>15900</v>
      </c>
      <c r="F120" s="64">
        <f t="shared" si="59"/>
        <v>17180</v>
      </c>
      <c r="G120" s="64">
        <f t="shared" si="59"/>
        <v>18460</v>
      </c>
      <c r="H120" s="64">
        <f t="shared" si="59"/>
        <v>19720</v>
      </c>
      <c r="I120" s="64">
        <f t="shared" si="59"/>
        <v>21000</v>
      </c>
      <c r="J120" s="70"/>
      <c r="K120" s="70"/>
      <c r="L120" s="62"/>
      <c r="M120" s="62"/>
    </row>
    <row r="121" spans="1:13" x14ac:dyDescent="0.2">
      <c r="A121" s="74">
        <v>0.1</v>
      </c>
      <c r="B121" s="64">
        <f t="shared" ref="B121:I121" si="60">B117*0.2</f>
        <v>5570</v>
      </c>
      <c r="C121" s="64">
        <f t="shared" si="60"/>
        <v>6360</v>
      </c>
      <c r="D121" s="64">
        <f t="shared" si="60"/>
        <v>7160</v>
      </c>
      <c r="E121" s="64">
        <f t="shared" si="60"/>
        <v>7950</v>
      </c>
      <c r="F121" s="64">
        <f t="shared" si="60"/>
        <v>8590</v>
      </c>
      <c r="G121" s="64">
        <f t="shared" si="60"/>
        <v>9230</v>
      </c>
      <c r="H121" s="64">
        <f t="shared" si="60"/>
        <v>9860</v>
      </c>
      <c r="I121" s="64">
        <f t="shared" si="60"/>
        <v>10500</v>
      </c>
      <c r="J121" s="70"/>
      <c r="K121" s="70"/>
      <c r="L121" s="62"/>
      <c r="M121" s="62"/>
    </row>
    <row r="122" spans="1:13" ht="16.5" customHeight="1" x14ac:dyDescent="0.2">
      <c r="A122" s="63"/>
      <c r="B122" s="64"/>
      <c r="C122" s="64"/>
      <c r="D122" s="64"/>
      <c r="E122" s="64"/>
      <c r="F122" s="64"/>
      <c r="G122" s="64"/>
      <c r="H122" s="64"/>
      <c r="I122" s="64"/>
      <c r="J122" s="63"/>
      <c r="K122" s="63"/>
      <c r="L122" s="62"/>
      <c r="M122" s="62"/>
    </row>
    <row r="123" spans="1:13" x14ac:dyDescent="0.2">
      <c r="A123" s="75" t="s">
        <v>359</v>
      </c>
      <c r="B123" s="69"/>
      <c r="C123" s="69"/>
      <c r="D123" s="69"/>
      <c r="E123" s="69"/>
      <c r="F123" s="69"/>
      <c r="G123" s="69"/>
      <c r="H123" s="69"/>
      <c r="I123" s="64"/>
      <c r="J123" s="70"/>
      <c r="K123" s="70"/>
      <c r="L123" s="62"/>
      <c r="M123" s="62"/>
    </row>
    <row r="124" spans="1:13" x14ac:dyDescent="0.2">
      <c r="A124" s="74">
        <v>0.6</v>
      </c>
      <c r="B124" s="69">
        <f t="shared" ref="B124:I124" si="61">B125*1.2</f>
        <v>34080.000000000007</v>
      </c>
      <c r="C124" s="69">
        <f>C125*1.2</f>
        <v>38940</v>
      </c>
      <c r="D124" s="69">
        <f t="shared" si="61"/>
        <v>43800.000000000007</v>
      </c>
      <c r="E124" s="69">
        <f t="shared" si="61"/>
        <v>48660.000000000007</v>
      </c>
      <c r="F124" s="69">
        <f t="shared" si="61"/>
        <v>52560.000000000007</v>
      </c>
      <c r="G124" s="69">
        <f t="shared" si="61"/>
        <v>56460.000000000007</v>
      </c>
      <c r="H124" s="69">
        <f t="shared" si="61"/>
        <v>60360.000000000007</v>
      </c>
      <c r="I124" s="64">
        <f t="shared" si="61"/>
        <v>64260.000000000007</v>
      </c>
      <c r="J124" s="70"/>
      <c r="K124" s="70"/>
      <c r="L124" s="62"/>
      <c r="M124" s="62"/>
    </row>
    <row r="125" spans="1:13" x14ac:dyDescent="0.2">
      <c r="A125" s="74">
        <v>0.5</v>
      </c>
      <c r="B125" s="72">
        <v>28400</v>
      </c>
      <c r="C125" s="72">
        <v>32450</v>
      </c>
      <c r="D125" s="72">
        <v>36500</v>
      </c>
      <c r="E125" s="72">
        <v>40550</v>
      </c>
      <c r="F125" s="72">
        <v>43800</v>
      </c>
      <c r="G125" s="72">
        <v>47050</v>
      </c>
      <c r="H125" s="72">
        <v>50300</v>
      </c>
      <c r="I125" s="72">
        <v>53550</v>
      </c>
      <c r="J125" s="70"/>
      <c r="K125" s="70"/>
      <c r="L125" s="62"/>
      <c r="M125" s="62"/>
    </row>
    <row r="126" spans="1:13" x14ac:dyDescent="0.2">
      <c r="A126" s="74">
        <v>0.4</v>
      </c>
      <c r="B126" s="69">
        <f t="shared" ref="B126:I126" si="62">B125*0.8</f>
        <v>22720</v>
      </c>
      <c r="C126" s="69">
        <f t="shared" si="62"/>
        <v>25960</v>
      </c>
      <c r="D126" s="69">
        <f t="shared" si="62"/>
        <v>29200</v>
      </c>
      <c r="E126" s="69">
        <f t="shared" si="62"/>
        <v>32440</v>
      </c>
      <c r="F126" s="69">
        <f t="shared" si="62"/>
        <v>35040</v>
      </c>
      <c r="G126" s="69">
        <f t="shared" si="62"/>
        <v>37640</v>
      </c>
      <c r="H126" s="69">
        <f t="shared" si="62"/>
        <v>40240</v>
      </c>
      <c r="I126" s="64">
        <f t="shared" si="62"/>
        <v>42840</v>
      </c>
      <c r="J126" s="70"/>
      <c r="K126" s="70"/>
      <c r="L126" s="62"/>
      <c r="M126" s="62"/>
    </row>
    <row r="127" spans="1:13" x14ac:dyDescent="0.2">
      <c r="A127" s="74">
        <v>0.3</v>
      </c>
      <c r="B127" s="69">
        <f>B125*0.6</f>
        <v>17040</v>
      </c>
      <c r="C127" s="69">
        <f t="shared" ref="C127:I127" si="63">C125*0.6</f>
        <v>19470</v>
      </c>
      <c r="D127" s="69">
        <f t="shared" si="63"/>
        <v>21900</v>
      </c>
      <c r="E127" s="69">
        <f t="shared" si="63"/>
        <v>24330</v>
      </c>
      <c r="F127" s="69">
        <f t="shared" si="63"/>
        <v>26280</v>
      </c>
      <c r="G127" s="69">
        <f t="shared" si="63"/>
        <v>28230</v>
      </c>
      <c r="H127" s="69">
        <f t="shared" si="63"/>
        <v>30180</v>
      </c>
      <c r="I127" s="64">
        <f t="shared" si="63"/>
        <v>32130</v>
      </c>
      <c r="J127" s="70"/>
      <c r="K127" s="70"/>
      <c r="L127" s="62"/>
      <c r="M127" s="62"/>
    </row>
    <row r="128" spans="1:13" x14ac:dyDescent="0.2">
      <c r="A128" s="74">
        <v>0.2</v>
      </c>
      <c r="B128" s="69">
        <f t="shared" ref="B128:I128" si="64">B125*0.4</f>
        <v>11360</v>
      </c>
      <c r="C128" s="69">
        <f t="shared" si="64"/>
        <v>12980</v>
      </c>
      <c r="D128" s="69">
        <f t="shared" si="64"/>
        <v>14600</v>
      </c>
      <c r="E128" s="69">
        <f t="shared" si="64"/>
        <v>16220</v>
      </c>
      <c r="F128" s="69">
        <f t="shared" si="64"/>
        <v>17520</v>
      </c>
      <c r="G128" s="69">
        <f t="shared" si="64"/>
        <v>18820</v>
      </c>
      <c r="H128" s="69">
        <f t="shared" si="64"/>
        <v>20120</v>
      </c>
      <c r="I128" s="64">
        <f t="shared" si="64"/>
        <v>21420</v>
      </c>
      <c r="J128" s="70"/>
      <c r="K128" s="70"/>
      <c r="L128" s="62"/>
      <c r="M128" s="62"/>
    </row>
    <row r="129" spans="1:13" x14ac:dyDescent="0.2">
      <c r="A129" s="74">
        <v>0.1</v>
      </c>
      <c r="B129" s="69">
        <f t="shared" ref="B129:I129" si="65">B125*0.2</f>
        <v>5680</v>
      </c>
      <c r="C129" s="69">
        <f t="shared" si="65"/>
        <v>6490</v>
      </c>
      <c r="D129" s="69">
        <f t="shared" si="65"/>
        <v>7300</v>
      </c>
      <c r="E129" s="69">
        <f t="shared" si="65"/>
        <v>8110</v>
      </c>
      <c r="F129" s="69">
        <f t="shared" si="65"/>
        <v>8760</v>
      </c>
      <c r="G129" s="69">
        <f t="shared" si="65"/>
        <v>9410</v>
      </c>
      <c r="H129" s="69">
        <f t="shared" si="65"/>
        <v>10060</v>
      </c>
      <c r="I129" s="64">
        <f t="shared" si="65"/>
        <v>10710</v>
      </c>
      <c r="J129" s="70"/>
      <c r="K129" s="70"/>
      <c r="L129" s="62"/>
      <c r="M129" s="62"/>
    </row>
    <row r="130" spans="1:13" x14ac:dyDescent="0.2">
      <c r="A130" s="63"/>
      <c r="B130" s="64"/>
      <c r="C130" s="64"/>
      <c r="D130" s="64"/>
      <c r="E130" s="64"/>
      <c r="F130" s="64"/>
      <c r="G130" s="64"/>
      <c r="H130" s="64"/>
      <c r="I130" s="64"/>
      <c r="J130" s="63"/>
      <c r="K130" s="63"/>
      <c r="L130" s="62"/>
      <c r="M130" s="62"/>
    </row>
    <row r="131" spans="1:13" ht="15" customHeight="1" x14ac:dyDescent="0.25">
      <c r="A131" s="80" t="s">
        <v>244</v>
      </c>
      <c r="B131" s="64"/>
      <c r="C131" s="64"/>
      <c r="D131" s="64"/>
      <c r="E131" s="64"/>
      <c r="F131" s="64"/>
      <c r="G131" s="64"/>
      <c r="H131" s="64"/>
      <c r="I131" s="64"/>
      <c r="J131" s="63"/>
      <c r="K131" s="63"/>
      <c r="L131" s="62"/>
      <c r="M131" s="62"/>
    </row>
    <row r="132" spans="1:13" x14ac:dyDescent="0.2">
      <c r="A132" s="62" t="s">
        <v>372</v>
      </c>
      <c r="B132" s="64"/>
      <c r="C132" s="64"/>
      <c r="D132" s="64"/>
      <c r="E132" s="64"/>
      <c r="F132" s="64"/>
      <c r="G132" s="64"/>
      <c r="H132" s="64"/>
      <c r="I132" s="64"/>
      <c r="J132" s="63"/>
      <c r="K132" s="63"/>
      <c r="L132" s="62"/>
      <c r="M132" s="62"/>
    </row>
    <row r="133" spans="1:13" x14ac:dyDescent="0.2">
      <c r="A133" s="62" t="s">
        <v>373</v>
      </c>
      <c r="B133" s="64"/>
      <c r="C133" s="64"/>
      <c r="D133" s="64"/>
      <c r="E133" s="64"/>
      <c r="F133" s="64"/>
      <c r="G133" s="64"/>
      <c r="H133" s="64"/>
      <c r="I133" s="64"/>
      <c r="J133" s="63"/>
      <c r="K133" s="63"/>
      <c r="L133" s="62"/>
      <c r="M133" s="62"/>
    </row>
    <row r="134" spans="1:13" x14ac:dyDescent="0.2">
      <c r="A134" s="62" t="s">
        <v>358</v>
      </c>
      <c r="B134" s="64"/>
      <c r="C134" s="64"/>
      <c r="D134" s="64"/>
      <c r="E134" s="64"/>
      <c r="F134" s="64"/>
      <c r="G134" s="64"/>
      <c r="H134" s="64"/>
      <c r="I134" s="64"/>
      <c r="J134" s="63"/>
      <c r="K134" s="63"/>
      <c r="L134" s="62"/>
      <c r="M134" s="62"/>
    </row>
    <row r="135" spans="1:13" x14ac:dyDescent="0.2">
      <c r="A135" s="68" t="s">
        <v>81</v>
      </c>
      <c r="B135" s="64">
        <f>(B138*2.4)</f>
        <v>74880</v>
      </c>
      <c r="C135" s="64">
        <f t="shared" ref="C135:I135" si="66">(C138*2.4)</f>
        <v>85560</v>
      </c>
      <c r="D135" s="64">
        <f t="shared" si="66"/>
        <v>96240</v>
      </c>
      <c r="E135" s="64">
        <f t="shared" si="66"/>
        <v>106920</v>
      </c>
      <c r="F135" s="64">
        <f t="shared" si="66"/>
        <v>115560</v>
      </c>
      <c r="G135" s="64">
        <f t="shared" si="66"/>
        <v>124080</v>
      </c>
      <c r="H135" s="64">
        <f t="shared" si="66"/>
        <v>132600</v>
      </c>
      <c r="I135" s="64">
        <f t="shared" si="66"/>
        <v>141240</v>
      </c>
      <c r="J135" s="70"/>
      <c r="K135" s="70"/>
      <c r="L135" s="62"/>
      <c r="M135" s="62"/>
    </row>
    <row r="136" spans="1:13" x14ac:dyDescent="0.2">
      <c r="A136" s="71">
        <v>0.8</v>
      </c>
      <c r="B136" s="72">
        <v>49950</v>
      </c>
      <c r="C136" s="72">
        <v>57050</v>
      </c>
      <c r="D136" s="72">
        <v>64200</v>
      </c>
      <c r="E136" s="72">
        <v>71300</v>
      </c>
      <c r="F136" s="72">
        <v>77050</v>
      </c>
      <c r="G136" s="72">
        <v>82750</v>
      </c>
      <c r="H136" s="72">
        <v>88450</v>
      </c>
      <c r="I136" s="72">
        <v>94150</v>
      </c>
      <c r="J136" s="64"/>
      <c r="K136" s="64"/>
      <c r="L136" s="62"/>
      <c r="M136" s="62"/>
    </row>
    <row r="137" spans="1:13" x14ac:dyDescent="0.2">
      <c r="A137" s="74">
        <v>0.6</v>
      </c>
      <c r="B137" s="64">
        <f t="shared" ref="B137:I137" si="67">B138*1.2</f>
        <v>37440.000000000007</v>
      </c>
      <c r="C137" s="64">
        <f t="shared" si="67"/>
        <v>42780.000000000007</v>
      </c>
      <c r="D137" s="64">
        <f t="shared" si="67"/>
        <v>48120.000000000007</v>
      </c>
      <c r="E137" s="64">
        <f t="shared" si="67"/>
        <v>53460.000000000007</v>
      </c>
      <c r="F137" s="64">
        <f t="shared" si="67"/>
        <v>57780.000000000007</v>
      </c>
      <c r="G137" s="64">
        <f t="shared" si="67"/>
        <v>62040.000000000007</v>
      </c>
      <c r="H137" s="64">
        <f t="shared" si="67"/>
        <v>66300.000000000015</v>
      </c>
      <c r="I137" s="64">
        <f t="shared" si="67"/>
        <v>70620.000000000015</v>
      </c>
      <c r="J137" s="70"/>
      <c r="K137" s="70"/>
      <c r="L137" s="62"/>
      <c r="M137" s="62"/>
    </row>
    <row r="138" spans="1:13" x14ac:dyDescent="0.2">
      <c r="A138" s="74">
        <v>0.5</v>
      </c>
      <c r="B138" s="72">
        <v>31200</v>
      </c>
      <c r="C138" s="72">
        <v>35650</v>
      </c>
      <c r="D138" s="72">
        <v>40100</v>
      </c>
      <c r="E138" s="72">
        <v>44550</v>
      </c>
      <c r="F138" s="72">
        <v>48150</v>
      </c>
      <c r="G138" s="72">
        <v>51700</v>
      </c>
      <c r="H138" s="72">
        <v>55250</v>
      </c>
      <c r="I138" s="72">
        <v>58850</v>
      </c>
      <c r="J138" s="64"/>
      <c r="K138" s="64"/>
      <c r="L138" s="62"/>
      <c r="M138" s="62"/>
    </row>
    <row r="139" spans="1:13" x14ac:dyDescent="0.2">
      <c r="A139" s="74">
        <v>0.4</v>
      </c>
      <c r="B139" s="64">
        <f t="shared" ref="B139:I139" si="68">B138*0.8</f>
        <v>24960</v>
      </c>
      <c r="C139" s="64">
        <f t="shared" si="68"/>
        <v>28520</v>
      </c>
      <c r="D139" s="64">
        <f t="shared" si="68"/>
        <v>32080</v>
      </c>
      <c r="E139" s="64">
        <f t="shared" si="68"/>
        <v>35640</v>
      </c>
      <c r="F139" s="64">
        <f t="shared" si="68"/>
        <v>38520</v>
      </c>
      <c r="G139" s="64">
        <f t="shared" si="68"/>
        <v>41360</v>
      </c>
      <c r="H139" s="64">
        <f t="shared" si="68"/>
        <v>44200</v>
      </c>
      <c r="I139" s="64">
        <f t="shared" si="68"/>
        <v>47080</v>
      </c>
      <c r="J139" s="70"/>
      <c r="K139" s="70"/>
      <c r="L139" s="62"/>
      <c r="M139" s="62"/>
    </row>
    <row r="140" spans="1:13" x14ac:dyDescent="0.2">
      <c r="A140" s="74">
        <v>0.3</v>
      </c>
      <c r="B140" s="64">
        <f>B138*0.6</f>
        <v>18720</v>
      </c>
      <c r="C140" s="64">
        <f t="shared" ref="C140:I140" si="69">C138*0.6</f>
        <v>21390</v>
      </c>
      <c r="D140" s="64">
        <f t="shared" si="69"/>
        <v>24060</v>
      </c>
      <c r="E140" s="64">
        <f t="shared" si="69"/>
        <v>26730</v>
      </c>
      <c r="F140" s="64">
        <f t="shared" si="69"/>
        <v>28890</v>
      </c>
      <c r="G140" s="64">
        <f t="shared" si="69"/>
        <v>31020</v>
      </c>
      <c r="H140" s="64">
        <f t="shared" si="69"/>
        <v>33150</v>
      </c>
      <c r="I140" s="64">
        <f t="shared" si="69"/>
        <v>35310</v>
      </c>
      <c r="J140" s="70"/>
      <c r="K140" s="70"/>
      <c r="L140" s="62"/>
      <c r="M140" s="62"/>
    </row>
    <row r="141" spans="1:13" x14ac:dyDescent="0.2">
      <c r="A141" s="74">
        <v>0.2</v>
      </c>
      <c r="B141" s="64">
        <f t="shared" ref="B141:I141" si="70">B138*0.4</f>
        <v>12480</v>
      </c>
      <c r="C141" s="64">
        <f t="shared" si="70"/>
        <v>14260</v>
      </c>
      <c r="D141" s="64">
        <f t="shared" si="70"/>
        <v>16040</v>
      </c>
      <c r="E141" s="64">
        <f t="shared" si="70"/>
        <v>17820</v>
      </c>
      <c r="F141" s="64">
        <f t="shared" si="70"/>
        <v>19260</v>
      </c>
      <c r="G141" s="64">
        <f t="shared" si="70"/>
        <v>20680</v>
      </c>
      <c r="H141" s="64">
        <f t="shared" si="70"/>
        <v>22100</v>
      </c>
      <c r="I141" s="64">
        <f t="shared" si="70"/>
        <v>23540</v>
      </c>
      <c r="J141" s="70"/>
      <c r="K141" s="70"/>
      <c r="L141" s="62"/>
      <c r="M141" s="62"/>
    </row>
    <row r="142" spans="1:13" x14ac:dyDescent="0.2">
      <c r="A142" s="74">
        <v>0.1</v>
      </c>
      <c r="B142" s="64">
        <f t="shared" ref="B142:I142" si="71">B138*0.2</f>
        <v>6240</v>
      </c>
      <c r="C142" s="64">
        <f t="shared" si="71"/>
        <v>7130</v>
      </c>
      <c r="D142" s="64">
        <f t="shared" si="71"/>
        <v>8020</v>
      </c>
      <c r="E142" s="64">
        <f t="shared" si="71"/>
        <v>8910</v>
      </c>
      <c r="F142" s="64">
        <f t="shared" si="71"/>
        <v>9630</v>
      </c>
      <c r="G142" s="64">
        <f t="shared" si="71"/>
        <v>10340</v>
      </c>
      <c r="H142" s="64">
        <f t="shared" si="71"/>
        <v>11050</v>
      </c>
      <c r="I142" s="64">
        <f t="shared" si="71"/>
        <v>11770</v>
      </c>
      <c r="J142" s="70"/>
      <c r="K142" s="70"/>
      <c r="L142" s="62"/>
      <c r="M142" s="62"/>
    </row>
    <row r="143" spans="1:13" x14ac:dyDescent="0.2">
      <c r="A143" s="74"/>
      <c r="B143" s="64"/>
      <c r="C143" s="64"/>
      <c r="D143" s="64"/>
      <c r="E143" s="64"/>
      <c r="F143" s="64"/>
      <c r="G143" s="64"/>
      <c r="H143" s="64"/>
      <c r="I143" s="64"/>
      <c r="J143" s="63"/>
      <c r="K143" s="63"/>
      <c r="L143" s="62"/>
      <c r="M143" s="62"/>
    </row>
    <row r="144" spans="1:13" x14ac:dyDescent="0.2">
      <c r="A144" s="75" t="s">
        <v>359</v>
      </c>
      <c r="B144" s="69"/>
      <c r="C144" s="69"/>
      <c r="D144" s="69"/>
      <c r="E144" s="69"/>
      <c r="F144" s="69"/>
      <c r="G144" s="69"/>
      <c r="H144" s="69"/>
      <c r="I144" s="64"/>
      <c r="J144" s="70"/>
      <c r="K144" s="70"/>
      <c r="L144" s="62"/>
      <c r="M144" s="62"/>
    </row>
    <row r="145" spans="1:13" x14ac:dyDescent="0.2">
      <c r="A145" s="74">
        <v>0.6</v>
      </c>
      <c r="B145" s="69">
        <f t="shared" ref="B145:I145" si="72">B146*1.2</f>
        <v>39420.000000000007</v>
      </c>
      <c r="C145" s="69">
        <f>C146*1.2</f>
        <v>45060</v>
      </c>
      <c r="D145" s="69">
        <f t="shared" si="72"/>
        <v>50700.000000000007</v>
      </c>
      <c r="E145" s="69">
        <f t="shared" si="72"/>
        <v>56280.000000000007</v>
      </c>
      <c r="F145" s="69">
        <f t="shared" si="72"/>
        <v>60840.000000000007</v>
      </c>
      <c r="G145" s="69">
        <f t="shared" si="72"/>
        <v>65340.000000000007</v>
      </c>
      <c r="H145" s="69">
        <f t="shared" si="72"/>
        <v>69840.000000000015</v>
      </c>
      <c r="I145" s="64">
        <f t="shared" si="72"/>
        <v>74340.000000000015</v>
      </c>
      <c r="J145" s="70"/>
      <c r="K145" s="70"/>
      <c r="L145" s="62"/>
      <c r="M145" s="62"/>
    </row>
    <row r="146" spans="1:13" x14ac:dyDescent="0.2">
      <c r="A146" s="74">
        <v>0.5</v>
      </c>
      <c r="B146" s="72">
        <v>32850</v>
      </c>
      <c r="C146" s="72">
        <v>37550</v>
      </c>
      <c r="D146" s="72">
        <v>42250</v>
      </c>
      <c r="E146" s="72">
        <v>46900</v>
      </c>
      <c r="F146" s="72">
        <v>50700</v>
      </c>
      <c r="G146" s="72">
        <v>54450</v>
      </c>
      <c r="H146" s="72">
        <v>58200</v>
      </c>
      <c r="I146" s="72">
        <v>61950</v>
      </c>
      <c r="J146" s="70"/>
      <c r="K146" s="70"/>
      <c r="L146" s="62"/>
      <c r="M146" s="62"/>
    </row>
    <row r="147" spans="1:13" x14ac:dyDescent="0.2">
      <c r="A147" s="74">
        <v>0.4</v>
      </c>
      <c r="B147" s="69">
        <f t="shared" ref="B147:I147" si="73">B146*0.8</f>
        <v>26280</v>
      </c>
      <c r="C147" s="69">
        <f t="shared" si="73"/>
        <v>30040</v>
      </c>
      <c r="D147" s="69">
        <f t="shared" si="73"/>
        <v>33800</v>
      </c>
      <c r="E147" s="69">
        <f t="shared" si="73"/>
        <v>37520</v>
      </c>
      <c r="F147" s="69">
        <f t="shared" si="73"/>
        <v>40560</v>
      </c>
      <c r="G147" s="69">
        <f t="shared" si="73"/>
        <v>43560</v>
      </c>
      <c r="H147" s="69">
        <f t="shared" si="73"/>
        <v>46560</v>
      </c>
      <c r="I147" s="64">
        <f t="shared" si="73"/>
        <v>49560</v>
      </c>
      <c r="J147" s="70"/>
      <c r="K147" s="70"/>
      <c r="L147" s="62"/>
      <c r="M147" s="62"/>
    </row>
    <row r="148" spans="1:13" x14ac:dyDescent="0.2">
      <c r="A148" s="74">
        <v>0.3</v>
      </c>
      <c r="B148" s="69">
        <f>B146*0.6</f>
        <v>19710</v>
      </c>
      <c r="C148" s="69">
        <f t="shared" ref="C148:I148" si="74">C146*0.6</f>
        <v>22530</v>
      </c>
      <c r="D148" s="69">
        <f t="shared" si="74"/>
        <v>25350</v>
      </c>
      <c r="E148" s="69">
        <f t="shared" si="74"/>
        <v>28140</v>
      </c>
      <c r="F148" s="69">
        <f t="shared" si="74"/>
        <v>30420</v>
      </c>
      <c r="G148" s="69">
        <f t="shared" si="74"/>
        <v>32670</v>
      </c>
      <c r="H148" s="69">
        <f t="shared" si="74"/>
        <v>34920</v>
      </c>
      <c r="I148" s="64">
        <f t="shared" si="74"/>
        <v>37170</v>
      </c>
      <c r="J148" s="70"/>
      <c r="K148" s="70"/>
      <c r="L148" s="62"/>
      <c r="M148" s="62"/>
    </row>
    <row r="149" spans="1:13" x14ac:dyDescent="0.2">
      <c r="A149" s="74">
        <v>0.2</v>
      </c>
      <c r="B149" s="69">
        <f t="shared" ref="B149:I149" si="75">B146*0.4</f>
        <v>13140</v>
      </c>
      <c r="C149" s="69">
        <f t="shared" si="75"/>
        <v>15020</v>
      </c>
      <c r="D149" s="69">
        <f t="shared" si="75"/>
        <v>16900</v>
      </c>
      <c r="E149" s="69">
        <f t="shared" si="75"/>
        <v>18760</v>
      </c>
      <c r="F149" s="69">
        <f t="shared" si="75"/>
        <v>20280</v>
      </c>
      <c r="G149" s="69">
        <f t="shared" si="75"/>
        <v>21780</v>
      </c>
      <c r="H149" s="69">
        <f t="shared" si="75"/>
        <v>23280</v>
      </c>
      <c r="I149" s="64">
        <f t="shared" si="75"/>
        <v>24780</v>
      </c>
      <c r="J149" s="70"/>
      <c r="K149" s="70"/>
      <c r="L149" s="62"/>
      <c r="M149" s="62"/>
    </row>
    <row r="150" spans="1:13" x14ac:dyDescent="0.2">
      <c r="A150" s="74">
        <v>0.1</v>
      </c>
      <c r="B150" s="69">
        <f t="shared" ref="B150:I150" si="76">B146*0.2</f>
        <v>6570</v>
      </c>
      <c r="C150" s="69">
        <f t="shared" si="76"/>
        <v>7510</v>
      </c>
      <c r="D150" s="69">
        <f t="shared" si="76"/>
        <v>8450</v>
      </c>
      <c r="E150" s="69">
        <f t="shared" si="76"/>
        <v>9380</v>
      </c>
      <c r="F150" s="69">
        <f t="shared" si="76"/>
        <v>10140</v>
      </c>
      <c r="G150" s="69">
        <f t="shared" si="76"/>
        <v>10890</v>
      </c>
      <c r="H150" s="69">
        <f t="shared" si="76"/>
        <v>11640</v>
      </c>
      <c r="I150" s="64">
        <f t="shared" si="76"/>
        <v>12390</v>
      </c>
      <c r="J150" s="70"/>
      <c r="K150" s="70"/>
      <c r="L150" s="62"/>
      <c r="M150" s="62"/>
    </row>
    <row r="151" spans="1:13" x14ac:dyDescent="0.2">
      <c r="A151" s="63"/>
      <c r="B151" s="64"/>
      <c r="C151" s="64"/>
      <c r="D151" s="64"/>
      <c r="E151" s="64"/>
      <c r="F151" s="64"/>
      <c r="G151" s="64"/>
      <c r="H151" s="64"/>
      <c r="I151" s="64"/>
      <c r="J151" s="63"/>
      <c r="K151" s="63"/>
      <c r="L151" s="62"/>
      <c r="M151" s="62"/>
    </row>
    <row r="152" spans="1:13" ht="15.75" x14ac:dyDescent="0.25">
      <c r="A152" s="80" t="s">
        <v>374</v>
      </c>
      <c r="B152" s="64"/>
      <c r="C152" s="64"/>
      <c r="D152" s="64"/>
      <c r="E152" s="64"/>
      <c r="F152" s="64"/>
      <c r="G152" s="64"/>
      <c r="H152" s="64"/>
      <c r="I152" s="64"/>
      <c r="J152" s="63"/>
      <c r="K152" s="63"/>
      <c r="L152" s="62"/>
      <c r="M152" s="62"/>
    </row>
    <row r="153" spans="1:13" x14ac:dyDescent="0.2">
      <c r="A153" s="81" t="s">
        <v>375</v>
      </c>
      <c r="B153" s="64"/>
      <c r="C153" s="64"/>
      <c r="D153" s="64"/>
      <c r="E153" s="64"/>
      <c r="F153" s="64"/>
      <c r="G153" s="64"/>
      <c r="H153" s="64"/>
      <c r="I153" s="64"/>
      <c r="J153" s="63"/>
      <c r="K153" s="63"/>
      <c r="L153" s="62"/>
      <c r="M153" s="62"/>
    </row>
    <row r="154" spans="1:13" x14ac:dyDescent="0.2">
      <c r="A154" s="81" t="s">
        <v>358</v>
      </c>
      <c r="B154" s="64"/>
      <c r="C154" s="64"/>
      <c r="D154" s="64"/>
      <c r="E154" s="64"/>
      <c r="F154" s="64"/>
      <c r="G154" s="64"/>
      <c r="H154" s="64"/>
      <c r="I154" s="64"/>
      <c r="J154" s="63"/>
      <c r="K154" s="63"/>
      <c r="L154" s="62"/>
      <c r="M154" s="62"/>
    </row>
    <row r="155" spans="1:13" x14ac:dyDescent="0.2">
      <c r="A155" s="68" t="s">
        <v>81</v>
      </c>
      <c r="B155" s="64">
        <f>(B158*2.4)</f>
        <v>65040</v>
      </c>
      <c r="C155" s="64">
        <f t="shared" ref="C155:I155" si="77">(C158*2.4)</f>
        <v>74400</v>
      </c>
      <c r="D155" s="64">
        <f t="shared" si="77"/>
        <v>83640</v>
      </c>
      <c r="E155" s="64">
        <f t="shared" si="77"/>
        <v>92880</v>
      </c>
      <c r="F155" s="64">
        <f t="shared" si="77"/>
        <v>100320</v>
      </c>
      <c r="G155" s="64">
        <f t="shared" si="77"/>
        <v>107760</v>
      </c>
      <c r="H155" s="64">
        <f t="shared" si="77"/>
        <v>115200</v>
      </c>
      <c r="I155" s="64">
        <f t="shared" si="77"/>
        <v>122640</v>
      </c>
      <c r="J155" s="70"/>
      <c r="K155" s="70"/>
      <c r="L155" s="62"/>
      <c r="M155" s="62"/>
    </row>
    <row r="156" spans="1:13" x14ac:dyDescent="0.2">
      <c r="A156" s="71">
        <v>0.8</v>
      </c>
      <c r="B156" s="72">
        <v>43350</v>
      </c>
      <c r="C156" s="72">
        <v>49550</v>
      </c>
      <c r="D156" s="72">
        <v>55750</v>
      </c>
      <c r="E156" s="72">
        <v>61900</v>
      </c>
      <c r="F156" s="72">
        <v>66900</v>
      </c>
      <c r="G156" s="72">
        <v>71850</v>
      </c>
      <c r="H156" s="72">
        <v>76800</v>
      </c>
      <c r="I156" s="72">
        <v>81750</v>
      </c>
      <c r="J156" s="64"/>
      <c r="K156" s="64"/>
      <c r="L156" s="62"/>
      <c r="M156" s="62"/>
    </row>
    <row r="157" spans="1:13" x14ac:dyDescent="0.2">
      <c r="A157" s="74">
        <v>0.6</v>
      </c>
      <c r="B157" s="64">
        <f t="shared" ref="B157:I157" si="78">B158*1.2</f>
        <v>32520.000000000004</v>
      </c>
      <c r="C157" s="64">
        <f t="shared" si="78"/>
        <v>37200.000000000007</v>
      </c>
      <c r="D157" s="64">
        <f t="shared" si="78"/>
        <v>41820.000000000007</v>
      </c>
      <c r="E157" s="64">
        <f t="shared" si="78"/>
        <v>46440.000000000007</v>
      </c>
      <c r="F157" s="64">
        <f t="shared" si="78"/>
        <v>50160.000000000007</v>
      </c>
      <c r="G157" s="64">
        <f t="shared" si="78"/>
        <v>53880.000000000007</v>
      </c>
      <c r="H157" s="64">
        <f t="shared" si="78"/>
        <v>57600.000000000007</v>
      </c>
      <c r="I157" s="64">
        <f t="shared" si="78"/>
        <v>61320.000000000007</v>
      </c>
      <c r="J157" s="70"/>
      <c r="K157" s="70"/>
      <c r="L157" s="62"/>
      <c r="M157" s="62"/>
    </row>
    <row r="158" spans="1:13" x14ac:dyDescent="0.2">
      <c r="A158" s="74">
        <v>0.5</v>
      </c>
      <c r="B158" s="72">
        <v>27100</v>
      </c>
      <c r="C158" s="72">
        <v>31000</v>
      </c>
      <c r="D158" s="72">
        <v>34850</v>
      </c>
      <c r="E158" s="72">
        <v>38700</v>
      </c>
      <c r="F158" s="72">
        <v>41800</v>
      </c>
      <c r="G158" s="72">
        <v>44900</v>
      </c>
      <c r="H158" s="72">
        <v>48000</v>
      </c>
      <c r="I158" s="72">
        <v>51100</v>
      </c>
      <c r="J158" s="64"/>
      <c r="K158" s="64"/>
      <c r="L158" s="62"/>
      <c r="M158" s="62"/>
    </row>
    <row r="159" spans="1:13" x14ac:dyDescent="0.2">
      <c r="A159" s="74">
        <v>0.4</v>
      </c>
      <c r="B159" s="64">
        <f t="shared" ref="B159:I159" si="79">B158*0.8</f>
        <v>21680</v>
      </c>
      <c r="C159" s="64">
        <f t="shared" si="79"/>
        <v>24800</v>
      </c>
      <c r="D159" s="64">
        <f t="shared" si="79"/>
        <v>27880</v>
      </c>
      <c r="E159" s="64">
        <f t="shared" si="79"/>
        <v>30960</v>
      </c>
      <c r="F159" s="64">
        <f t="shared" si="79"/>
        <v>33440</v>
      </c>
      <c r="G159" s="64">
        <f t="shared" si="79"/>
        <v>35920</v>
      </c>
      <c r="H159" s="64">
        <f t="shared" si="79"/>
        <v>38400</v>
      </c>
      <c r="I159" s="64">
        <f t="shared" si="79"/>
        <v>40880</v>
      </c>
      <c r="J159" s="70"/>
      <c r="K159" s="70"/>
      <c r="L159" s="62"/>
      <c r="M159" s="62"/>
    </row>
    <row r="160" spans="1:13" x14ac:dyDescent="0.2">
      <c r="A160" s="74">
        <v>0.3</v>
      </c>
      <c r="B160" s="64">
        <f>B158*0.6</f>
        <v>16260</v>
      </c>
      <c r="C160" s="64">
        <f t="shared" ref="C160:I160" si="80">C158*0.6</f>
        <v>18600</v>
      </c>
      <c r="D160" s="64">
        <f t="shared" si="80"/>
        <v>20910</v>
      </c>
      <c r="E160" s="64">
        <f t="shared" si="80"/>
        <v>23220</v>
      </c>
      <c r="F160" s="64">
        <f t="shared" si="80"/>
        <v>25080</v>
      </c>
      <c r="G160" s="64">
        <f t="shared" si="80"/>
        <v>26940</v>
      </c>
      <c r="H160" s="64">
        <f t="shared" si="80"/>
        <v>28800</v>
      </c>
      <c r="I160" s="64">
        <f t="shared" si="80"/>
        <v>30660</v>
      </c>
      <c r="J160" s="70"/>
      <c r="K160" s="70"/>
      <c r="L160" s="62"/>
      <c r="M160" s="62"/>
    </row>
    <row r="161" spans="1:13" x14ac:dyDescent="0.2">
      <c r="A161" s="74">
        <v>0.2</v>
      </c>
      <c r="B161" s="64">
        <f t="shared" ref="B161:I161" si="81">B158*0.4</f>
        <v>10840</v>
      </c>
      <c r="C161" s="64">
        <f t="shared" si="81"/>
        <v>12400</v>
      </c>
      <c r="D161" s="64">
        <f t="shared" si="81"/>
        <v>13940</v>
      </c>
      <c r="E161" s="64">
        <f t="shared" si="81"/>
        <v>15480</v>
      </c>
      <c r="F161" s="64">
        <f t="shared" si="81"/>
        <v>16720</v>
      </c>
      <c r="G161" s="64">
        <f t="shared" si="81"/>
        <v>17960</v>
      </c>
      <c r="H161" s="64">
        <f t="shared" si="81"/>
        <v>19200</v>
      </c>
      <c r="I161" s="64">
        <f t="shared" si="81"/>
        <v>20440</v>
      </c>
      <c r="J161" s="70"/>
      <c r="K161" s="70"/>
      <c r="L161" s="62"/>
      <c r="M161" s="62"/>
    </row>
    <row r="162" spans="1:13" x14ac:dyDescent="0.2">
      <c r="A162" s="74">
        <v>0.1</v>
      </c>
      <c r="B162" s="64">
        <f t="shared" ref="B162:I162" si="82">B158*0.2</f>
        <v>5420</v>
      </c>
      <c r="C162" s="64">
        <f t="shared" si="82"/>
        <v>6200</v>
      </c>
      <c r="D162" s="64">
        <f t="shared" si="82"/>
        <v>6970</v>
      </c>
      <c r="E162" s="64">
        <f t="shared" si="82"/>
        <v>7740</v>
      </c>
      <c r="F162" s="64">
        <f t="shared" si="82"/>
        <v>8360</v>
      </c>
      <c r="G162" s="64">
        <f t="shared" si="82"/>
        <v>8980</v>
      </c>
      <c r="H162" s="64">
        <f t="shared" si="82"/>
        <v>9600</v>
      </c>
      <c r="I162" s="64">
        <f t="shared" si="82"/>
        <v>10220</v>
      </c>
      <c r="J162" s="70"/>
      <c r="K162" s="70"/>
      <c r="L162" s="62"/>
      <c r="M162" s="62"/>
    </row>
    <row r="163" spans="1:13" x14ac:dyDescent="0.2">
      <c r="A163" s="74"/>
      <c r="B163" s="64"/>
      <c r="C163" s="64"/>
      <c r="D163" s="64"/>
      <c r="E163" s="64"/>
      <c r="F163" s="64"/>
      <c r="G163" s="64"/>
      <c r="H163" s="64"/>
      <c r="I163" s="64"/>
      <c r="J163" s="70"/>
      <c r="K163" s="70"/>
      <c r="L163" s="62"/>
      <c r="M163" s="62"/>
    </row>
    <row r="164" spans="1:13" ht="15.75" x14ac:dyDescent="0.25">
      <c r="A164" s="75" t="s">
        <v>359</v>
      </c>
      <c r="B164" s="79" t="s">
        <v>367</v>
      </c>
      <c r="C164" s="69"/>
      <c r="D164" s="69"/>
      <c r="E164" s="69"/>
      <c r="F164" s="69"/>
      <c r="G164" s="69"/>
      <c r="H164" s="69"/>
      <c r="I164" s="64"/>
      <c r="J164" s="70"/>
      <c r="K164" s="70"/>
      <c r="L164" s="62"/>
      <c r="M164" s="62"/>
    </row>
    <row r="165" spans="1:13" x14ac:dyDescent="0.2">
      <c r="A165" s="74">
        <v>0.6</v>
      </c>
      <c r="B165" s="69">
        <f t="shared" ref="B165:I165" si="83">B166*1.2</f>
        <v>0</v>
      </c>
      <c r="C165" s="69">
        <f>C166*1.2</f>
        <v>0</v>
      </c>
      <c r="D165" s="69">
        <f t="shared" si="83"/>
        <v>0</v>
      </c>
      <c r="E165" s="69">
        <f t="shared" si="83"/>
        <v>0</v>
      </c>
      <c r="F165" s="69">
        <f t="shared" si="83"/>
        <v>0</v>
      </c>
      <c r="G165" s="69">
        <f t="shared" si="83"/>
        <v>0</v>
      </c>
      <c r="H165" s="69">
        <f t="shared" si="83"/>
        <v>0</v>
      </c>
      <c r="I165" s="64">
        <f t="shared" si="83"/>
        <v>0</v>
      </c>
      <c r="J165" s="70"/>
      <c r="K165" s="70"/>
      <c r="L165" s="62"/>
      <c r="M165" s="62"/>
    </row>
    <row r="166" spans="1:13" x14ac:dyDescent="0.2">
      <c r="A166" s="74">
        <v>0.5</v>
      </c>
      <c r="B166" s="73">
        <v>0</v>
      </c>
      <c r="C166" s="73">
        <v>0</v>
      </c>
      <c r="D166" s="73">
        <v>0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0"/>
      <c r="K166" s="70"/>
      <c r="L166" s="62"/>
      <c r="M166" s="62"/>
    </row>
    <row r="167" spans="1:13" x14ac:dyDescent="0.2">
      <c r="A167" s="74">
        <v>0.4</v>
      </c>
      <c r="B167" s="69">
        <f t="shared" ref="B167:I167" si="84">B166*0.8</f>
        <v>0</v>
      </c>
      <c r="C167" s="69">
        <f t="shared" si="84"/>
        <v>0</v>
      </c>
      <c r="D167" s="69">
        <f t="shared" si="84"/>
        <v>0</v>
      </c>
      <c r="E167" s="69">
        <f t="shared" si="84"/>
        <v>0</v>
      </c>
      <c r="F167" s="69">
        <f t="shared" si="84"/>
        <v>0</v>
      </c>
      <c r="G167" s="69">
        <f t="shared" si="84"/>
        <v>0</v>
      </c>
      <c r="H167" s="69">
        <f t="shared" si="84"/>
        <v>0</v>
      </c>
      <c r="I167" s="64">
        <f t="shared" si="84"/>
        <v>0</v>
      </c>
      <c r="J167" s="70"/>
      <c r="K167" s="70"/>
      <c r="L167" s="62"/>
      <c r="M167" s="62"/>
    </row>
    <row r="168" spans="1:13" x14ac:dyDescent="0.2">
      <c r="A168" s="74">
        <v>0.3</v>
      </c>
      <c r="B168" s="69">
        <f>B166*0.6</f>
        <v>0</v>
      </c>
      <c r="C168" s="69">
        <f t="shared" ref="C168:I168" si="85">C166*0.6</f>
        <v>0</v>
      </c>
      <c r="D168" s="69">
        <f t="shared" si="85"/>
        <v>0</v>
      </c>
      <c r="E168" s="69">
        <f t="shared" si="85"/>
        <v>0</v>
      </c>
      <c r="F168" s="69">
        <f t="shared" si="85"/>
        <v>0</v>
      </c>
      <c r="G168" s="69">
        <f t="shared" si="85"/>
        <v>0</v>
      </c>
      <c r="H168" s="69">
        <f t="shared" si="85"/>
        <v>0</v>
      </c>
      <c r="I168" s="64">
        <f t="shared" si="85"/>
        <v>0</v>
      </c>
      <c r="J168" s="70"/>
      <c r="K168" s="70"/>
      <c r="L168" s="62"/>
      <c r="M168" s="62"/>
    </row>
    <row r="169" spans="1:13" x14ac:dyDescent="0.2">
      <c r="A169" s="74">
        <v>0.2</v>
      </c>
      <c r="B169" s="69">
        <f t="shared" ref="B169:I169" si="86">B166*0.4</f>
        <v>0</v>
      </c>
      <c r="C169" s="69">
        <f t="shared" si="86"/>
        <v>0</v>
      </c>
      <c r="D169" s="69">
        <f t="shared" si="86"/>
        <v>0</v>
      </c>
      <c r="E169" s="69">
        <f t="shared" si="86"/>
        <v>0</v>
      </c>
      <c r="F169" s="69">
        <f t="shared" si="86"/>
        <v>0</v>
      </c>
      <c r="G169" s="69">
        <f t="shared" si="86"/>
        <v>0</v>
      </c>
      <c r="H169" s="69">
        <f t="shared" si="86"/>
        <v>0</v>
      </c>
      <c r="I169" s="64">
        <f t="shared" si="86"/>
        <v>0</v>
      </c>
      <c r="J169" s="70"/>
      <c r="K169" s="70"/>
      <c r="L169" s="62"/>
      <c r="M169" s="62"/>
    </row>
    <row r="170" spans="1:13" x14ac:dyDescent="0.2">
      <c r="A170" s="74">
        <v>0.1</v>
      </c>
      <c r="B170" s="69">
        <f t="shared" ref="B170:I170" si="87">B166*0.2</f>
        <v>0</v>
      </c>
      <c r="C170" s="69">
        <f t="shared" si="87"/>
        <v>0</v>
      </c>
      <c r="D170" s="69">
        <f t="shared" si="87"/>
        <v>0</v>
      </c>
      <c r="E170" s="69">
        <f t="shared" si="87"/>
        <v>0</v>
      </c>
      <c r="F170" s="69">
        <f t="shared" si="87"/>
        <v>0</v>
      </c>
      <c r="G170" s="69">
        <f t="shared" si="87"/>
        <v>0</v>
      </c>
      <c r="H170" s="69">
        <f t="shared" si="87"/>
        <v>0</v>
      </c>
      <c r="I170" s="64">
        <f t="shared" si="87"/>
        <v>0</v>
      </c>
      <c r="J170" s="70"/>
      <c r="K170" s="70"/>
      <c r="L170" s="62"/>
      <c r="M170" s="62"/>
    </row>
    <row r="171" spans="1:13" x14ac:dyDescent="0.2">
      <c r="A171" s="63"/>
      <c r="B171" s="64"/>
      <c r="C171" s="64"/>
      <c r="D171" s="64"/>
      <c r="E171" s="64"/>
      <c r="F171" s="64"/>
      <c r="G171" s="64"/>
      <c r="H171" s="64"/>
      <c r="I171" s="64"/>
      <c r="J171" s="63"/>
      <c r="K171" s="63"/>
      <c r="L171" s="62"/>
      <c r="M171" s="62"/>
    </row>
    <row r="172" spans="1:13" ht="15.75" x14ac:dyDescent="0.25">
      <c r="A172" s="80" t="s">
        <v>376</v>
      </c>
      <c r="B172" s="64"/>
      <c r="C172" s="64"/>
      <c r="D172" s="64"/>
      <c r="E172" s="64"/>
      <c r="F172" s="64"/>
      <c r="G172" s="64"/>
      <c r="H172" s="64"/>
      <c r="I172" s="64"/>
      <c r="J172" s="63"/>
      <c r="K172" s="63"/>
      <c r="L172" s="62"/>
      <c r="M172" s="62"/>
    </row>
    <row r="173" spans="1:13" x14ac:dyDescent="0.2">
      <c r="A173" s="81" t="s">
        <v>377</v>
      </c>
      <c r="B173" s="64"/>
      <c r="C173" s="64"/>
      <c r="D173" s="64"/>
      <c r="E173" s="64"/>
      <c r="F173" s="64"/>
      <c r="G173" s="64"/>
      <c r="H173" s="64"/>
      <c r="I173" s="64"/>
      <c r="J173" s="63"/>
      <c r="K173" s="63"/>
      <c r="L173" s="62"/>
      <c r="M173" s="62"/>
    </row>
    <row r="174" spans="1:13" x14ac:dyDescent="0.2">
      <c r="A174" s="81" t="s">
        <v>358</v>
      </c>
      <c r="B174" s="64"/>
      <c r="C174" s="64"/>
      <c r="D174" s="64"/>
      <c r="E174" s="64"/>
      <c r="F174" s="64"/>
      <c r="G174" s="64"/>
      <c r="H174" s="64"/>
      <c r="I174" s="64"/>
      <c r="J174" s="63"/>
      <c r="K174" s="63"/>
      <c r="L174" s="62"/>
      <c r="M174" s="62"/>
    </row>
    <row r="175" spans="1:13" x14ac:dyDescent="0.2">
      <c r="A175" s="68" t="s">
        <v>81</v>
      </c>
      <c r="B175" s="64">
        <f>(B178*2.4)</f>
        <v>71760</v>
      </c>
      <c r="C175" s="64">
        <f t="shared" ref="C175:I175" si="88">(C178*2.4)</f>
        <v>81960</v>
      </c>
      <c r="D175" s="64">
        <f t="shared" si="88"/>
        <v>92160</v>
      </c>
      <c r="E175" s="64">
        <f t="shared" si="88"/>
        <v>102360</v>
      </c>
      <c r="F175" s="64">
        <f t="shared" si="88"/>
        <v>110640</v>
      </c>
      <c r="G175" s="64">
        <f t="shared" si="88"/>
        <v>118800</v>
      </c>
      <c r="H175" s="64">
        <f t="shared" si="88"/>
        <v>126960</v>
      </c>
      <c r="I175" s="64">
        <f t="shared" si="88"/>
        <v>135120</v>
      </c>
      <c r="J175" s="70"/>
      <c r="K175" s="70"/>
      <c r="L175" s="62"/>
      <c r="M175" s="62"/>
    </row>
    <row r="176" spans="1:13" x14ac:dyDescent="0.2">
      <c r="A176" s="71">
        <v>0.8</v>
      </c>
      <c r="B176" s="72">
        <v>47800</v>
      </c>
      <c r="C176" s="72">
        <v>54600</v>
      </c>
      <c r="D176" s="72">
        <v>61450</v>
      </c>
      <c r="E176" s="72">
        <v>68250</v>
      </c>
      <c r="F176" s="72">
        <v>73750</v>
      </c>
      <c r="G176" s="72">
        <v>79200</v>
      </c>
      <c r="H176" s="72">
        <v>84650</v>
      </c>
      <c r="I176" s="72">
        <v>90100</v>
      </c>
      <c r="J176" s="64"/>
      <c r="K176" s="64"/>
      <c r="L176" s="62"/>
      <c r="M176" s="62"/>
    </row>
    <row r="177" spans="1:13" x14ac:dyDescent="0.2">
      <c r="A177" s="74">
        <v>0.6</v>
      </c>
      <c r="B177" s="64">
        <f t="shared" ref="B177:I177" si="89">B178*1.2</f>
        <v>35880.000000000007</v>
      </c>
      <c r="C177" s="64">
        <f t="shared" si="89"/>
        <v>40980.000000000007</v>
      </c>
      <c r="D177" s="64">
        <f t="shared" si="89"/>
        <v>46080.000000000007</v>
      </c>
      <c r="E177" s="64">
        <f t="shared" si="89"/>
        <v>51180.000000000007</v>
      </c>
      <c r="F177" s="64">
        <f t="shared" si="89"/>
        <v>55320.000000000007</v>
      </c>
      <c r="G177" s="64">
        <f t="shared" si="89"/>
        <v>59400.000000000007</v>
      </c>
      <c r="H177" s="64">
        <f t="shared" si="89"/>
        <v>63480.000000000007</v>
      </c>
      <c r="I177" s="64">
        <f t="shared" si="89"/>
        <v>67560.000000000015</v>
      </c>
      <c r="J177" s="70"/>
      <c r="K177" s="70"/>
      <c r="L177" s="62"/>
      <c r="M177" s="62"/>
    </row>
    <row r="178" spans="1:13" x14ac:dyDescent="0.2">
      <c r="A178" s="74">
        <v>0.5</v>
      </c>
      <c r="B178" s="72">
        <v>29900</v>
      </c>
      <c r="C178" s="72">
        <v>34150</v>
      </c>
      <c r="D178" s="72">
        <v>38400</v>
      </c>
      <c r="E178" s="72">
        <v>42650</v>
      </c>
      <c r="F178" s="72">
        <v>46100</v>
      </c>
      <c r="G178" s="72">
        <v>49500</v>
      </c>
      <c r="H178" s="72">
        <v>52900</v>
      </c>
      <c r="I178" s="72">
        <v>56300</v>
      </c>
      <c r="J178" s="64"/>
      <c r="K178" s="64"/>
      <c r="L178" s="62"/>
      <c r="M178" s="62"/>
    </row>
    <row r="179" spans="1:13" x14ac:dyDescent="0.2">
      <c r="A179" s="74">
        <v>0.4</v>
      </c>
      <c r="B179" s="64">
        <f t="shared" ref="B179:I179" si="90">B178*0.8</f>
        <v>23920</v>
      </c>
      <c r="C179" s="64">
        <f t="shared" si="90"/>
        <v>27320</v>
      </c>
      <c r="D179" s="64">
        <f t="shared" si="90"/>
        <v>30720</v>
      </c>
      <c r="E179" s="64">
        <f t="shared" si="90"/>
        <v>34120</v>
      </c>
      <c r="F179" s="64">
        <f t="shared" si="90"/>
        <v>36880</v>
      </c>
      <c r="G179" s="64">
        <f t="shared" si="90"/>
        <v>39600</v>
      </c>
      <c r="H179" s="64">
        <f t="shared" si="90"/>
        <v>42320</v>
      </c>
      <c r="I179" s="64">
        <f t="shared" si="90"/>
        <v>45040</v>
      </c>
      <c r="J179" s="70"/>
      <c r="K179" s="70"/>
      <c r="L179" s="62"/>
      <c r="M179" s="62"/>
    </row>
    <row r="180" spans="1:13" x14ac:dyDescent="0.2">
      <c r="A180" s="74">
        <v>0.3</v>
      </c>
      <c r="B180" s="64">
        <f>B178*0.6</f>
        <v>17940</v>
      </c>
      <c r="C180" s="64">
        <f t="shared" ref="C180:I180" si="91">C178*0.6</f>
        <v>20490</v>
      </c>
      <c r="D180" s="64">
        <f t="shared" si="91"/>
        <v>23040</v>
      </c>
      <c r="E180" s="64">
        <f t="shared" si="91"/>
        <v>25590</v>
      </c>
      <c r="F180" s="64">
        <f t="shared" si="91"/>
        <v>27660</v>
      </c>
      <c r="G180" s="64">
        <f t="shared" si="91"/>
        <v>29700</v>
      </c>
      <c r="H180" s="64">
        <f t="shared" si="91"/>
        <v>31740</v>
      </c>
      <c r="I180" s="64">
        <f t="shared" si="91"/>
        <v>33780</v>
      </c>
      <c r="J180" s="70"/>
      <c r="K180" s="70"/>
      <c r="L180" s="62"/>
      <c r="M180" s="62"/>
    </row>
    <row r="181" spans="1:13" x14ac:dyDescent="0.2">
      <c r="A181" s="74">
        <v>0.2</v>
      </c>
      <c r="B181" s="64">
        <f t="shared" ref="B181:I181" si="92">B178*0.4</f>
        <v>11960</v>
      </c>
      <c r="C181" s="64">
        <f t="shared" si="92"/>
        <v>13660</v>
      </c>
      <c r="D181" s="64">
        <f t="shared" si="92"/>
        <v>15360</v>
      </c>
      <c r="E181" s="64">
        <f t="shared" si="92"/>
        <v>17060</v>
      </c>
      <c r="F181" s="64">
        <f t="shared" si="92"/>
        <v>18440</v>
      </c>
      <c r="G181" s="64">
        <f t="shared" si="92"/>
        <v>19800</v>
      </c>
      <c r="H181" s="64">
        <f t="shared" si="92"/>
        <v>21160</v>
      </c>
      <c r="I181" s="64">
        <f t="shared" si="92"/>
        <v>22520</v>
      </c>
      <c r="J181" s="70"/>
      <c r="K181" s="70"/>
      <c r="L181" s="62"/>
      <c r="M181" s="62"/>
    </row>
    <row r="182" spans="1:13" x14ac:dyDescent="0.2">
      <c r="A182" s="74">
        <v>0.1</v>
      </c>
      <c r="B182" s="64">
        <f t="shared" ref="B182:I182" si="93">B178*0.2</f>
        <v>5980</v>
      </c>
      <c r="C182" s="64">
        <f t="shared" si="93"/>
        <v>6830</v>
      </c>
      <c r="D182" s="64">
        <f t="shared" si="93"/>
        <v>7680</v>
      </c>
      <c r="E182" s="64">
        <f t="shared" si="93"/>
        <v>8530</v>
      </c>
      <c r="F182" s="64">
        <f t="shared" si="93"/>
        <v>9220</v>
      </c>
      <c r="G182" s="64">
        <f t="shared" si="93"/>
        <v>9900</v>
      </c>
      <c r="H182" s="64">
        <f t="shared" si="93"/>
        <v>10580</v>
      </c>
      <c r="I182" s="64">
        <f t="shared" si="93"/>
        <v>11260</v>
      </c>
      <c r="J182" s="70"/>
      <c r="K182" s="70"/>
      <c r="L182" s="62"/>
      <c r="M182" s="62"/>
    </row>
    <row r="183" spans="1:13" x14ac:dyDescent="0.2">
      <c r="A183" s="63"/>
      <c r="B183" s="64"/>
      <c r="C183" s="64"/>
      <c r="D183" s="64"/>
      <c r="E183" s="64"/>
      <c r="F183" s="64"/>
      <c r="G183" s="64"/>
      <c r="H183" s="64"/>
      <c r="I183" s="64"/>
      <c r="J183" s="63"/>
      <c r="K183" s="63"/>
      <c r="L183" s="62"/>
      <c r="M183" s="62"/>
    </row>
    <row r="184" spans="1:13" x14ac:dyDescent="0.2">
      <c r="A184" s="75" t="s">
        <v>359</v>
      </c>
      <c r="B184" s="69"/>
      <c r="C184" s="69"/>
      <c r="D184" s="69"/>
      <c r="E184" s="69"/>
      <c r="F184" s="69"/>
      <c r="G184" s="69"/>
      <c r="H184" s="69"/>
      <c r="I184" s="64"/>
      <c r="J184" s="70"/>
      <c r="K184" s="70"/>
      <c r="L184" s="62"/>
      <c r="M184" s="62"/>
    </row>
    <row r="185" spans="1:13" x14ac:dyDescent="0.2">
      <c r="A185" s="74">
        <v>0.6</v>
      </c>
      <c r="B185" s="69">
        <f t="shared" ref="B185:I185" si="94">B186*1.2</f>
        <v>36300.000000000007</v>
      </c>
      <c r="C185" s="69">
        <f>C186*1.2</f>
        <v>41520</v>
      </c>
      <c r="D185" s="69">
        <f t="shared" si="94"/>
        <v>46680.000000000007</v>
      </c>
      <c r="E185" s="69">
        <f t="shared" si="94"/>
        <v>51840.000000000007</v>
      </c>
      <c r="F185" s="69">
        <f t="shared" si="94"/>
        <v>56040.000000000007</v>
      </c>
      <c r="G185" s="69">
        <f t="shared" si="94"/>
        <v>60180.000000000007</v>
      </c>
      <c r="H185" s="69">
        <f t="shared" si="94"/>
        <v>64320.000000000007</v>
      </c>
      <c r="I185" s="64">
        <f t="shared" si="94"/>
        <v>68460.000000000015</v>
      </c>
      <c r="J185" s="70"/>
      <c r="K185" s="70"/>
      <c r="L185" s="62"/>
      <c r="M185" s="62"/>
    </row>
    <row r="186" spans="1:13" x14ac:dyDescent="0.2">
      <c r="A186" s="74">
        <v>0.5</v>
      </c>
      <c r="B186" s="72">
        <v>30250</v>
      </c>
      <c r="C186" s="72">
        <v>34600</v>
      </c>
      <c r="D186" s="72">
        <v>38900</v>
      </c>
      <c r="E186" s="72">
        <v>43200</v>
      </c>
      <c r="F186" s="72">
        <v>46700</v>
      </c>
      <c r="G186" s="72">
        <v>50150</v>
      </c>
      <c r="H186" s="72">
        <v>53600</v>
      </c>
      <c r="I186" s="72">
        <v>57050</v>
      </c>
      <c r="J186" s="70"/>
      <c r="K186" s="70"/>
      <c r="L186" s="62"/>
      <c r="M186" s="62"/>
    </row>
    <row r="187" spans="1:13" x14ac:dyDescent="0.2">
      <c r="A187" s="74">
        <v>0.4</v>
      </c>
      <c r="B187" s="69">
        <f t="shared" ref="B187:I187" si="95">B186*0.8</f>
        <v>24200</v>
      </c>
      <c r="C187" s="69">
        <f t="shared" si="95"/>
        <v>27680</v>
      </c>
      <c r="D187" s="69">
        <f t="shared" si="95"/>
        <v>31120</v>
      </c>
      <c r="E187" s="69">
        <f t="shared" si="95"/>
        <v>34560</v>
      </c>
      <c r="F187" s="69">
        <f t="shared" si="95"/>
        <v>37360</v>
      </c>
      <c r="G187" s="69">
        <f t="shared" si="95"/>
        <v>40120</v>
      </c>
      <c r="H187" s="69">
        <f t="shared" si="95"/>
        <v>42880</v>
      </c>
      <c r="I187" s="64">
        <f t="shared" si="95"/>
        <v>45640</v>
      </c>
      <c r="J187" s="70"/>
      <c r="K187" s="70"/>
      <c r="L187" s="62"/>
      <c r="M187" s="62"/>
    </row>
    <row r="188" spans="1:13" x14ac:dyDescent="0.2">
      <c r="A188" s="74">
        <v>0.3</v>
      </c>
      <c r="B188" s="69">
        <f>B186*0.6</f>
        <v>18150</v>
      </c>
      <c r="C188" s="69">
        <f t="shared" ref="C188:I188" si="96">C186*0.6</f>
        <v>20760</v>
      </c>
      <c r="D188" s="69">
        <f t="shared" si="96"/>
        <v>23340</v>
      </c>
      <c r="E188" s="69">
        <f t="shared" si="96"/>
        <v>25920</v>
      </c>
      <c r="F188" s="69">
        <f t="shared" si="96"/>
        <v>28020</v>
      </c>
      <c r="G188" s="69">
        <f t="shared" si="96"/>
        <v>30090</v>
      </c>
      <c r="H188" s="69">
        <f t="shared" si="96"/>
        <v>32160</v>
      </c>
      <c r="I188" s="64">
        <f t="shared" si="96"/>
        <v>34230</v>
      </c>
      <c r="J188" s="70"/>
      <c r="K188" s="70"/>
      <c r="L188" s="62"/>
      <c r="M188" s="62"/>
    </row>
    <row r="189" spans="1:13" x14ac:dyDescent="0.2">
      <c r="A189" s="74">
        <v>0.2</v>
      </c>
      <c r="B189" s="69">
        <f t="shared" ref="B189:I189" si="97">B186*0.4</f>
        <v>12100</v>
      </c>
      <c r="C189" s="69">
        <f t="shared" si="97"/>
        <v>13840</v>
      </c>
      <c r="D189" s="69">
        <f t="shared" si="97"/>
        <v>15560</v>
      </c>
      <c r="E189" s="69">
        <f t="shared" si="97"/>
        <v>17280</v>
      </c>
      <c r="F189" s="69">
        <f t="shared" si="97"/>
        <v>18680</v>
      </c>
      <c r="G189" s="69">
        <f t="shared" si="97"/>
        <v>20060</v>
      </c>
      <c r="H189" s="69">
        <f t="shared" si="97"/>
        <v>21440</v>
      </c>
      <c r="I189" s="64">
        <f t="shared" si="97"/>
        <v>22820</v>
      </c>
      <c r="J189" s="70"/>
      <c r="K189" s="70"/>
      <c r="L189" s="62"/>
      <c r="M189" s="62"/>
    </row>
    <row r="190" spans="1:13" x14ac:dyDescent="0.2">
      <c r="A190" s="74">
        <v>0.1</v>
      </c>
      <c r="B190" s="69">
        <f t="shared" ref="B190:I190" si="98">B186*0.2</f>
        <v>6050</v>
      </c>
      <c r="C190" s="69">
        <f t="shared" si="98"/>
        <v>6920</v>
      </c>
      <c r="D190" s="69">
        <f t="shared" si="98"/>
        <v>7780</v>
      </c>
      <c r="E190" s="69">
        <f t="shared" si="98"/>
        <v>8640</v>
      </c>
      <c r="F190" s="69">
        <f t="shared" si="98"/>
        <v>9340</v>
      </c>
      <c r="G190" s="69">
        <f t="shared" si="98"/>
        <v>10030</v>
      </c>
      <c r="H190" s="69">
        <f t="shared" si="98"/>
        <v>10720</v>
      </c>
      <c r="I190" s="64">
        <f t="shared" si="98"/>
        <v>11410</v>
      </c>
      <c r="J190" s="70"/>
      <c r="K190" s="70"/>
      <c r="L190" s="62"/>
      <c r="M190" s="62"/>
    </row>
    <row r="191" spans="1:13" x14ac:dyDescent="0.2">
      <c r="A191" s="63"/>
      <c r="B191" s="64"/>
      <c r="C191" s="64"/>
      <c r="D191" s="64"/>
      <c r="E191" s="64"/>
      <c r="F191" s="64"/>
      <c r="G191" s="64"/>
      <c r="H191" s="64"/>
      <c r="I191" s="64"/>
      <c r="J191" s="63"/>
      <c r="K191" s="63"/>
      <c r="L191" s="62"/>
      <c r="M191" s="62"/>
    </row>
    <row r="192" spans="1:13" ht="15.75" x14ac:dyDescent="0.25">
      <c r="A192" s="80" t="s">
        <v>378</v>
      </c>
      <c r="B192" s="64"/>
      <c r="C192" s="64"/>
      <c r="D192" s="64"/>
      <c r="E192" s="64"/>
      <c r="F192" s="64"/>
      <c r="G192" s="64"/>
      <c r="H192" s="64"/>
      <c r="I192" s="64"/>
      <c r="J192" s="63"/>
      <c r="K192" s="63"/>
      <c r="L192" s="62"/>
      <c r="M192" s="62"/>
    </row>
    <row r="193" spans="1:13" x14ac:dyDescent="0.2">
      <c r="A193" s="81" t="s">
        <v>379</v>
      </c>
      <c r="B193" s="64"/>
      <c r="C193" s="64"/>
      <c r="D193" s="64"/>
      <c r="E193" s="64"/>
      <c r="F193" s="64"/>
      <c r="G193" s="64"/>
      <c r="H193" s="64"/>
      <c r="I193" s="64"/>
      <c r="J193" s="63"/>
      <c r="K193" s="63"/>
      <c r="L193" s="62"/>
      <c r="M193" s="62"/>
    </row>
    <row r="194" spans="1:13" x14ac:dyDescent="0.2">
      <c r="A194" s="81" t="s">
        <v>358</v>
      </c>
      <c r="B194" s="64"/>
      <c r="C194" s="64"/>
      <c r="D194" s="64"/>
      <c r="E194" s="64"/>
      <c r="F194" s="64"/>
      <c r="G194" s="64"/>
      <c r="H194" s="64"/>
      <c r="I194" s="64"/>
      <c r="J194" s="63"/>
      <c r="K194" s="63"/>
      <c r="L194" s="62"/>
      <c r="M194" s="62"/>
    </row>
    <row r="195" spans="1:13" x14ac:dyDescent="0.2">
      <c r="A195" s="68" t="s">
        <v>81</v>
      </c>
      <c r="B195" s="64">
        <f>(B198*2.4)</f>
        <v>86880</v>
      </c>
      <c r="C195" s="64">
        <f t="shared" ref="C195:I195" si="99">(C198*2.4)</f>
        <v>99360</v>
      </c>
      <c r="D195" s="64">
        <f t="shared" si="99"/>
        <v>111720</v>
      </c>
      <c r="E195" s="64">
        <f t="shared" si="99"/>
        <v>124080</v>
      </c>
      <c r="F195" s="64">
        <f t="shared" si="99"/>
        <v>134040</v>
      </c>
      <c r="G195" s="64">
        <f t="shared" si="99"/>
        <v>144000</v>
      </c>
      <c r="H195" s="64">
        <f t="shared" si="99"/>
        <v>153960</v>
      </c>
      <c r="I195" s="64">
        <f t="shared" si="99"/>
        <v>163800</v>
      </c>
      <c r="J195" s="63"/>
      <c r="K195" s="63"/>
      <c r="L195" s="62"/>
      <c r="M195" s="62"/>
    </row>
    <row r="196" spans="1:13" x14ac:dyDescent="0.2">
      <c r="A196" s="71">
        <v>0.8</v>
      </c>
      <c r="B196" s="72">
        <v>52850</v>
      </c>
      <c r="C196" s="72">
        <v>60400</v>
      </c>
      <c r="D196" s="72">
        <v>67950</v>
      </c>
      <c r="E196" s="72">
        <v>75500</v>
      </c>
      <c r="F196" s="72">
        <v>81550</v>
      </c>
      <c r="G196" s="72">
        <v>87600</v>
      </c>
      <c r="H196" s="72">
        <v>93650</v>
      </c>
      <c r="I196" s="72">
        <v>99700</v>
      </c>
      <c r="J196" s="63"/>
      <c r="K196" s="63"/>
      <c r="L196" s="62"/>
      <c r="M196" s="62"/>
    </row>
    <row r="197" spans="1:13" x14ac:dyDescent="0.2">
      <c r="A197" s="74">
        <v>0.6</v>
      </c>
      <c r="B197" s="64">
        <f t="shared" ref="B197:I197" si="100">B198*1.2</f>
        <v>43440.000000000007</v>
      </c>
      <c r="C197" s="64">
        <f t="shared" si="100"/>
        <v>49680.000000000007</v>
      </c>
      <c r="D197" s="64">
        <f t="shared" si="100"/>
        <v>55860.000000000007</v>
      </c>
      <c r="E197" s="64">
        <f t="shared" si="100"/>
        <v>62040.000000000007</v>
      </c>
      <c r="F197" s="64">
        <f t="shared" si="100"/>
        <v>67020.000000000015</v>
      </c>
      <c r="G197" s="64">
        <f t="shared" si="100"/>
        <v>72000.000000000015</v>
      </c>
      <c r="H197" s="64">
        <f t="shared" si="100"/>
        <v>76980.000000000015</v>
      </c>
      <c r="I197" s="64">
        <f t="shared" si="100"/>
        <v>81900.000000000015</v>
      </c>
      <c r="J197" s="63"/>
      <c r="K197" s="63"/>
      <c r="L197" s="62"/>
      <c r="M197" s="62"/>
    </row>
    <row r="198" spans="1:13" x14ac:dyDescent="0.2">
      <c r="A198" s="74">
        <v>0.5</v>
      </c>
      <c r="B198" s="72">
        <v>36200</v>
      </c>
      <c r="C198" s="72">
        <v>41400</v>
      </c>
      <c r="D198" s="72">
        <v>46550</v>
      </c>
      <c r="E198" s="72">
        <v>51700</v>
      </c>
      <c r="F198" s="72">
        <v>55850</v>
      </c>
      <c r="G198" s="72">
        <v>60000</v>
      </c>
      <c r="H198" s="72">
        <v>64150</v>
      </c>
      <c r="I198" s="72">
        <v>68250</v>
      </c>
      <c r="J198" s="63"/>
      <c r="K198" s="63"/>
      <c r="L198" s="62"/>
      <c r="M198" s="62"/>
    </row>
    <row r="199" spans="1:13" x14ac:dyDescent="0.2">
      <c r="A199" s="74">
        <v>0.4</v>
      </c>
      <c r="B199" s="64">
        <f t="shared" ref="B199:I199" si="101">B198*0.8</f>
        <v>28960</v>
      </c>
      <c r="C199" s="64">
        <f t="shared" si="101"/>
        <v>33120</v>
      </c>
      <c r="D199" s="64">
        <f t="shared" si="101"/>
        <v>37240</v>
      </c>
      <c r="E199" s="64">
        <f t="shared" si="101"/>
        <v>41360</v>
      </c>
      <c r="F199" s="64">
        <f t="shared" si="101"/>
        <v>44680</v>
      </c>
      <c r="G199" s="64">
        <f t="shared" si="101"/>
        <v>48000</v>
      </c>
      <c r="H199" s="64">
        <f t="shared" si="101"/>
        <v>51320</v>
      </c>
      <c r="I199" s="64">
        <f t="shared" si="101"/>
        <v>54600</v>
      </c>
      <c r="J199" s="63"/>
      <c r="K199" s="63"/>
      <c r="L199" s="62"/>
      <c r="M199" s="62"/>
    </row>
    <row r="200" spans="1:13" x14ac:dyDescent="0.2">
      <c r="A200" s="74">
        <v>0.3</v>
      </c>
      <c r="B200" s="64">
        <f>B198*0.6</f>
        <v>21720</v>
      </c>
      <c r="C200" s="64">
        <f t="shared" ref="C200:I200" si="102">C198*0.6</f>
        <v>24840</v>
      </c>
      <c r="D200" s="64">
        <f t="shared" si="102"/>
        <v>27930</v>
      </c>
      <c r="E200" s="64">
        <f t="shared" si="102"/>
        <v>31020</v>
      </c>
      <c r="F200" s="64">
        <f t="shared" si="102"/>
        <v>33510</v>
      </c>
      <c r="G200" s="64">
        <f t="shared" si="102"/>
        <v>36000</v>
      </c>
      <c r="H200" s="64">
        <f t="shared" si="102"/>
        <v>38490</v>
      </c>
      <c r="I200" s="64">
        <f t="shared" si="102"/>
        <v>40950</v>
      </c>
      <c r="J200" s="63"/>
      <c r="K200" s="63"/>
      <c r="L200" s="62"/>
      <c r="M200" s="62"/>
    </row>
    <row r="201" spans="1:13" x14ac:dyDescent="0.2">
      <c r="A201" s="74">
        <v>0.2</v>
      </c>
      <c r="B201" s="64">
        <f t="shared" ref="B201:I201" si="103">B198*0.4</f>
        <v>14480</v>
      </c>
      <c r="C201" s="64">
        <f t="shared" si="103"/>
        <v>16560</v>
      </c>
      <c r="D201" s="64">
        <f t="shared" si="103"/>
        <v>18620</v>
      </c>
      <c r="E201" s="64">
        <f t="shared" si="103"/>
        <v>20680</v>
      </c>
      <c r="F201" s="64">
        <f t="shared" si="103"/>
        <v>22340</v>
      </c>
      <c r="G201" s="64">
        <f t="shared" si="103"/>
        <v>24000</v>
      </c>
      <c r="H201" s="64">
        <f t="shared" si="103"/>
        <v>25660</v>
      </c>
      <c r="I201" s="64">
        <f t="shared" si="103"/>
        <v>27300</v>
      </c>
      <c r="J201" s="63"/>
      <c r="K201" s="63"/>
      <c r="L201" s="62"/>
      <c r="M201" s="62"/>
    </row>
    <row r="202" spans="1:13" x14ac:dyDescent="0.2">
      <c r="A202" s="74">
        <v>0.1</v>
      </c>
      <c r="B202" s="64">
        <f t="shared" ref="B202:I202" si="104">B198*0.2</f>
        <v>7240</v>
      </c>
      <c r="C202" s="64">
        <f t="shared" si="104"/>
        <v>8280</v>
      </c>
      <c r="D202" s="64">
        <f t="shared" si="104"/>
        <v>9310</v>
      </c>
      <c r="E202" s="64">
        <f t="shared" si="104"/>
        <v>10340</v>
      </c>
      <c r="F202" s="64">
        <f t="shared" si="104"/>
        <v>11170</v>
      </c>
      <c r="G202" s="64">
        <f t="shared" si="104"/>
        <v>12000</v>
      </c>
      <c r="H202" s="64">
        <f t="shared" si="104"/>
        <v>12830</v>
      </c>
      <c r="I202" s="64">
        <f t="shared" si="104"/>
        <v>13650</v>
      </c>
      <c r="J202" s="63"/>
      <c r="K202" s="63"/>
      <c r="L202" s="62"/>
      <c r="M202" s="62"/>
    </row>
    <row r="203" spans="1:13" x14ac:dyDescent="0.2">
      <c r="A203" s="74"/>
      <c r="B203" s="64"/>
      <c r="C203" s="64"/>
      <c r="D203" s="64"/>
      <c r="E203" s="64"/>
      <c r="F203" s="64"/>
      <c r="G203" s="64"/>
      <c r="H203" s="64"/>
      <c r="I203" s="64"/>
      <c r="J203" s="63"/>
      <c r="K203" s="63"/>
      <c r="L203" s="62"/>
      <c r="M203" s="62"/>
    </row>
    <row r="204" spans="1:13" x14ac:dyDescent="0.2">
      <c r="A204" s="75" t="s">
        <v>359</v>
      </c>
      <c r="B204" s="69"/>
      <c r="C204" s="69"/>
      <c r="D204" s="69"/>
      <c r="E204" s="69"/>
      <c r="F204" s="69"/>
      <c r="G204" s="69"/>
      <c r="H204" s="69"/>
      <c r="I204" s="64"/>
      <c r="J204" s="70"/>
      <c r="K204" s="70"/>
      <c r="L204" s="62"/>
      <c r="M204" s="62"/>
    </row>
    <row r="205" spans="1:13" x14ac:dyDescent="0.2">
      <c r="A205" s="74">
        <v>0.6</v>
      </c>
      <c r="B205" s="69">
        <f t="shared" ref="B205:I205" si="105">B206*1.2</f>
        <v>44640.000000000007</v>
      </c>
      <c r="C205" s="69">
        <f>C206*1.2</f>
        <v>51000</v>
      </c>
      <c r="D205" s="69">
        <f t="shared" si="105"/>
        <v>57360.000000000007</v>
      </c>
      <c r="E205" s="69">
        <f t="shared" si="105"/>
        <v>63720.000000000007</v>
      </c>
      <c r="F205" s="69">
        <f t="shared" si="105"/>
        <v>68820.000000000015</v>
      </c>
      <c r="G205" s="69">
        <f t="shared" si="105"/>
        <v>73920.000000000015</v>
      </c>
      <c r="H205" s="69">
        <f t="shared" si="105"/>
        <v>79020.000000000015</v>
      </c>
      <c r="I205" s="64">
        <f t="shared" si="105"/>
        <v>84120.000000000015</v>
      </c>
      <c r="J205" s="70"/>
      <c r="K205" s="70"/>
      <c r="L205" s="62"/>
      <c r="M205" s="62"/>
    </row>
    <row r="206" spans="1:13" x14ac:dyDescent="0.2">
      <c r="A206" s="74">
        <v>0.5</v>
      </c>
      <c r="B206" s="72">
        <v>37200</v>
      </c>
      <c r="C206" s="72">
        <v>42500</v>
      </c>
      <c r="D206" s="72">
        <v>47800</v>
      </c>
      <c r="E206" s="72">
        <v>53100</v>
      </c>
      <c r="F206" s="72">
        <v>57350</v>
      </c>
      <c r="G206" s="72">
        <v>61600</v>
      </c>
      <c r="H206" s="72">
        <v>65850</v>
      </c>
      <c r="I206" s="72">
        <v>70100</v>
      </c>
      <c r="J206" s="70"/>
      <c r="K206" s="70"/>
      <c r="L206" s="62"/>
      <c r="M206" s="62"/>
    </row>
    <row r="207" spans="1:13" x14ac:dyDescent="0.2">
      <c r="A207" s="74">
        <v>0.4</v>
      </c>
      <c r="B207" s="69">
        <f t="shared" ref="B207:I207" si="106">B206*0.8</f>
        <v>29760</v>
      </c>
      <c r="C207" s="69">
        <f t="shared" si="106"/>
        <v>34000</v>
      </c>
      <c r="D207" s="69">
        <f t="shared" si="106"/>
        <v>38240</v>
      </c>
      <c r="E207" s="69">
        <f t="shared" si="106"/>
        <v>42480</v>
      </c>
      <c r="F207" s="69">
        <f t="shared" si="106"/>
        <v>45880</v>
      </c>
      <c r="G207" s="69">
        <f t="shared" si="106"/>
        <v>49280</v>
      </c>
      <c r="H207" s="69">
        <f t="shared" si="106"/>
        <v>52680</v>
      </c>
      <c r="I207" s="64">
        <f t="shared" si="106"/>
        <v>56080</v>
      </c>
      <c r="J207" s="70"/>
      <c r="K207" s="70"/>
      <c r="L207" s="62"/>
      <c r="M207" s="62"/>
    </row>
    <row r="208" spans="1:13" x14ac:dyDescent="0.2">
      <c r="A208" s="74">
        <v>0.3</v>
      </c>
      <c r="B208" s="69">
        <f>B206*0.6</f>
        <v>22320</v>
      </c>
      <c r="C208" s="69">
        <f t="shared" ref="C208:I208" si="107">C206*0.6</f>
        <v>25500</v>
      </c>
      <c r="D208" s="69">
        <f t="shared" si="107"/>
        <v>28680</v>
      </c>
      <c r="E208" s="69">
        <f t="shared" si="107"/>
        <v>31860</v>
      </c>
      <c r="F208" s="69">
        <f t="shared" si="107"/>
        <v>34410</v>
      </c>
      <c r="G208" s="69">
        <f t="shared" si="107"/>
        <v>36960</v>
      </c>
      <c r="H208" s="69">
        <f t="shared" si="107"/>
        <v>39510</v>
      </c>
      <c r="I208" s="64">
        <f t="shared" si="107"/>
        <v>42060</v>
      </c>
      <c r="J208" s="70"/>
      <c r="K208" s="70"/>
      <c r="L208" s="62"/>
      <c r="M208" s="62"/>
    </row>
    <row r="209" spans="1:13" x14ac:dyDescent="0.2">
      <c r="A209" s="74">
        <v>0.2</v>
      </c>
      <c r="B209" s="69">
        <f t="shared" ref="B209:I209" si="108">B206*0.4</f>
        <v>14880</v>
      </c>
      <c r="C209" s="69">
        <f t="shared" si="108"/>
        <v>17000</v>
      </c>
      <c r="D209" s="69">
        <f t="shared" si="108"/>
        <v>19120</v>
      </c>
      <c r="E209" s="69">
        <f t="shared" si="108"/>
        <v>21240</v>
      </c>
      <c r="F209" s="69">
        <f t="shared" si="108"/>
        <v>22940</v>
      </c>
      <c r="G209" s="69">
        <f t="shared" si="108"/>
        <v>24640</v>
      </c>
      <c r="H209" s="69">
        <f t="shared" si="108"/>
        <v>26340</v>
      </c>
      <c r="I209" s="64">
        <f t="shared" si="108"/>
        <v>28040</v>
      </c>
      <c r="J209" s="70"/>
      <c r="K209" s="70"/>
      <c r="L209" s="62"/>
      <c r="M209" s="62"/>
    </row>
    <row r="210" spans="1:13" x14ac:dyDescent="0.2">
      <c r="A210" s="74">
        <v>0.1</v>
      </c>
      <c r="B210" s="69">
        <f t="shared" ref="B210:I210" si="109">B206*0.2</f>
        <v>7440</v>
      </c>
      <c r="C210" s="69">
        <f t="shared" si="109"/>
        <v>8500</v>
      </c>
      <c r="D210" s="69">
        <f t="shared" si="109"/>
        <v>9560</v>
      </c>
      <c r="E210" s="69">
        <f t="shared" si="109"/>
        <v>10620</v>
      </c>
      <c r="F210" s="69">
        <f t="shared" si="109"/>
        <v>11470</v>
      </c>
      <c r="G210" s="69">
        <f t="shared" si="109"/>
        <v>12320</v>
      </c>
      <c r="H210" s="69">
        <f t="shared" si="109"/>
        <v>13170</v>
      </c>
      <c r="I210" s="64">
        <f t="shared" si="109"/>
        <v>14020</v>
      </c>
      <c r="J210" s="70"/>
      <c r="K210" s="70"/>
      <c r="L210" s="62"/>
      <c r="M210" s="62"/>
    </row>
    <row r="211" spans="1:13" x14ac:dyDescent="0.2">
      <c r="A211" s="63"/>
      <c r="B211" s="64"/>
      <c r="C211" s="64"/>
      <c r="D211" s="64"/>
      <c r="E211" s="64"/>
      <c r="F211" s="64"/>
      <c r="G211" s="64"/>
      <c r="H211" s="64"/>
      <c r="I211" s="64"/>
      <c r="J211" s="63"/>
      <c r="K211" s="63"/>
      <c r="L211" s="62"/>
      <c r="M211" s="62"/>
    </row>
    <row r="212" spans="1:13" ht="15.75" x14ac:dyDescent="0.25">
      <c r="A212" s="67" t="s">
        <v>380</v>
      </c>
      <c r="B212" s="64"/>
      <c r="C212" s="64"/>
      <c r="D212" s="64"/>
      <c r="E212" s="64"/>
      <c r="F212" s="64"/>
      <c r="G212" s="64"/>
      <c r="H212" s="64"/>
      <c r="I212" s="64"/>
      <c r="J212" s="63"/>
      <c r="K212" s="63"/>
      <c r="L212" s="62"/>
      <c r="M212" s="62"/>
    </row>
    <row r="213" spans="1:13" x14ac:dyDescent="0.2">
      <c r="A213" s="62" t="s">
        <v>381</v>
      </c>
      <c r="B213" s="64"/>
      <c r="C213" s="64"/>
      <c r="D213" s="64"/>
      <c r="E213" s="64"/>
      <c r="F213" s="64"/>
      <c r="G213" s="64"/>
      <c r="H213" s="64"/>
      <c r="I213" s="64"/>
      <c r="J213" s="63"/>
      <c r="K213" s="63"/>
      <c r="L213" s="62"/>
      <c r="M213" s="62"/>
    </row>
    <row r="214" spans="1:13" x14ac:dyDescent="0.2">
      <c r="A214" s="62" t="s">
        <v>358</v>
      </c>
      <c r="B214" s="64"/>
      <c r="C214" s="64"/>
      <c r="D214" s="64"/>
      <c r="E214" s="64"/>
      <c r="F214" s="64"/>
      <c r="G214" s="64"/>
      <c r="H214" s="64"/>
      <c r="I214" s="64"/>
      <c r="J214" s="63"/>
      <c r="K214" s="63"/>
      <c r="L214" s="62"/>
      <c r="M214" s="62"/>
    </row>
    <row r="215" spans="1:13" x14ac:dyDescent="0.2">
      <c r="A215" s="68" t="s">
        <v>81</v>
      </c>
      <c r="B215" s="64">
        <f>(B218*2.4)</f>
        <v>55800</v>
      </c>
      <c r="C215" s="64">
        <f t="shared" ref="C215:I215" si="110">(C218*2.4)</f>
        <v>63720</v>
      </c>
      <c r="D215" s="64">
        <f t="shared" si="110"/>
        <v>71640</v>
      </c>
      <c r="E215" s="64">
        <f t="shared" si="110"/>
        <v>79560</v>
      </c>
      <c r="F215" s="64">
        <f t="shared" si="110"/>
        <v>86040</v>
      </c>
      <c r="G215" s="64">
        <f t="shared" si="110"/>
        <v>92400</v>
      </c>
      <c r="H215" s="64">
        <f t="shared" si="110"/>
        <v>98760</v>
      </c>
      <c r="I215" s="64">
        <f t="shared" si="110"/>
        <v>105120</v>
      </c>
      <c r="J215" s="63"/>
      <c r="K215" s="63"/>
      <c r="L215" s="62"/>
      <c r="M215" s="62"/>
    </row>
    <row r="216" spans="1:13" x14ac:dyDescent="0.2">
      <c r="A216" s="71">
        <v>0.8</v>
      </c>
      <c r="B216" s="72">
        <v>37150</v>
      </c>
      <c r="C216" s="72">
        <v>42450</v>
      </c>
      <c r="D216" s="72">
        <v>47750</v>
      </c>
      <c r="E216" s="72">
        <v>53050</v>
      </c>
      <c r="F216" s="72">
        <v>57300</v>
      </c>
      <c r="G216" s="72">
        <v>61550</v>
      </c>
      <c r="H216" s="72">
        <v>65800</v>
      </c>
      <c r="I216" s="72">
        <v>70050</v>
      </c>
      <c r="J216" s="63"/>
      <c r="K216" s="63"/>
      <c r="L216" s="62"/>
      <c r="M216" s="62"/>
    </row>
    <row r="217" spans="1:13" x14ac:dyDescent="0.2">
      <c r="A217" s="74">
        <v>0.6</v>
      </c>
      <c r="B217" s="64">
        <f t="shared" ref="B217:I217" si="111">B218*1.2</f>
        <v>27900.000000000004</v>
      </c>
      <c r="C217" s="64">
        <f t="shared" si="111"/>
        <v>31860.000000000004</v>
      </c>
      <c r="D217" s="64">
        <f t="shared" si="111"/>
        <v>35820.000000000007</v>
      </c>
      <c r="E217" s="64">
        <f t="shared" si="111"/>
        <v>39780.000000000007</v>
      </c>
      <c r="F217" s="64">
        <f t="shared" si="111"/>
        <v>43020.000000000007</v>
      </c>
      <c r="G217" s="64">
        <f t="shared" si="111"/>
        <v>46200.000000000007</v>
      </c>
      <c r="H217" s="64">
        <f t="shared" si="111"/>
        <v>49380.000000000007</v>
      </c>
      <c r="I217" s="64">
        <f t="shared" si="111"/>
        <v>52560.000000000007</v>
      </c>
      <c r="J217" s="63"/>
      <c r="K217" s="63"/>
      <c r="L217" s="62"/>
      <c r="M217" s="62"/>
    </row>
    <row r="218" spans="1:13" x14ac:dyDescent="0.2">
      <c r="A218" s="74">
        <v>0.5</v>
      </c>
      <c r="B218" s="72">
        <v>23250</v>
      </c>
      <c r="C218" s="72">
        <v>26550</v>
      </c>
      <c r="D218" s="72">
        <v>29850</v>
      </c>
      <c r="E218" s="72">
        <v>33150</v>
      </c>
      <c r="F218" s="72">
        <v>35850</v>
      </c>
      <c r="G218" s="72">
        <v>38500</v>
      </c>
      <c r="H218" s="72">
        <v>41150</v>
      </c>
      <c r="I218" s="72">
        <v>43800</v>
      </c>
      <c r="J218" s="63"/>
      <c r="K218" s="63"/>
      <c r="L218" s="62"/>
      <c r="M218" s="62"/>
    </row>
    <row r="219" spans="1:13" x14ac:dyDescent="0.2">
      <c r="A219" s="74">
        <v>0.4</v>
      </c>
      <c r="B219" s="64">
        <f t="shared" ref="B219:I219" si="112">B218*0.8</f>
        <v>18600</v>
      </c>
      <c r="C219" s="64">
        <f t="shared" si="112"/>
        <v>21240</v>
      </c>
      <c r="D219" s="64">
        <f t="shared" si="112"/>
        <v>23880</v>
      </c>
      <c r="E219" s="64">
        <f t="shared" si="112"/>
        <v>26520</v>
      </c>
      <c r="F219" s="64">
        <f t="shared" si="112"/>
        <v>28680</v>
      </c>
      <c r="G219" s="64">
        <f t="shared" si="112"/>
        <v>30800</v>
      </c>
      <c r="H219" s="64">
        <f t="shared" si="112"/>
        <v>32920</v>
      </c>
      <c r="I219" s="64">
        <f t="shared" si="112"/>
        <v>35040</v>
      </c>
      <c r="J219" s="63"/>
      <c r="K219" s="63"/>
      <c r="L219" s="62"/>
      <c r="M219" s="62"/>
    </row>
    <row r="220" spans="1:13" x14ac:dyDescent="0.2">
      <c r="A220" s="74">
        <v>0.3</v>
      </c>
      <c r="B220" s="64">
        <f>B218*0.6</f>
        <v>13950</v>
      </c>
      <c r="C220" s="64">
        <f t="shared" ref="C220:I220" si="113">C218*0.6</f>
        <v>15930</v>
      </c>
      <c r="D220" s="64">
        <f t="shared" si="113"/>
        <v>17910</v>
      </c>
      <c r="E220" s="64">
        <f t="shared" si="113"/>
        <v>19890</v>
      </c>
      <c r="F220" s="64">
        <f t="shared" si="113"/>
        <v>21510</v>
      </c>
      <c r="G220" s="64">
        <f t="shared" si="113"/>
        <v>23100</v>
      </c>
      <c r="H220" s="64">
        <f t="shared" si="113"/>
        <v>24690</v>
      </c>
      <c r="I220" s="64">
        <f t="shared" si="113"/>
        <v>26280</v>
      </c>
      <c r="J220" s="63"/>
      <c r="K220" s="63"/>
      <c r="L220" s="62"/>
      <c r="M220" s="62"/>
    </row>
    <row r="221" spans="1:13" x14ac:dyDescent="0.2">
      <c r="A221" s="74">
        <v>0.2</v>
      </c>
      <c r="B221" s="64">
        <f t="shared" ref="B221:I221" si="114">B218*0.4</f>
        <v>9300</v>
      </c>
      <c r="C221" s="64">
        <f t="shared" si="114"/>
        <v>10620</v>
      </c>
      <c r="D221" s="64">
        <f t="shared" si="114"/>
        <v>11940</v>
      </c>
      <c r="E221" s="64">
        <f t="shared" si="114"/>
        <v>13260</v>
      </c>
      <c r="F221" s="64">
        <f t="shared" si="114"/>
        <v>14340</v>
      </c>
      <c r="G221" s="64">
        <f t="shared" si="114"/>
        <v>15400</v>
      </c>
      <c r="H221" s="64">
        <f t="shared" si="114"/>
        <v>16460</v>
      </c>
      <c r="I221" s="64">
        <f t="shared" si="114"/>
        <v>17520</v>
      </c>
      <c r="J221" s="63"/>
      <c r="K221" s="63"/>
      <c r="L221" s="62"/>
      <c r="M221" s="62"/>
    </row>
    <row r="222" spans="1:13" x14ac:dyDescent="0.2">
      <c r="A222" s="74">
        <v>0.1</v>
      </c>
      <c r="B222" s="64">
        <f t="shared" ref="B222:I222" si="115">B218*0.2</f>
        <v>4650</v>
      </c>
      <c r="C222" s="64">
        <f t="shared" si="115"/>
        <v>5310</v>
      </c>
      <c r="D222" s="64">
        <f t="shared" si="115"/>
        <v>5970</v>
      </c>
      <c r="E222" s="64">
        <f t="shared" si="115"/>
        <v>6630</v>
      </c>
      <c r="F222" s="64">
        <f t="shared" si="115"/>
        <v>7170</v>
      </c>
      <c r="G222" s="64">
        <f t="shared" si="115"/>
        <v>7700</v>
      </c>
      <c r="H222" s="64">
        <f t="shared" si="115"/>
        <v>8230</v>
      </c>
      <c r="I222" s="64">
        <f t="shared" si="115"/>
        <v>8760</v>
      </c>
      <c r="J222" s="63"/>
      <c r="K222" s="63"/>
      <c r="L222" s="62"/>
      <c r="M222" s="62"/>
    </row>
    <row r="223" spans="1:13" x14ac:dyDescent="0.2">
      <c r="A223" s="74"/>
      <c r="B223" s="64"/>
      <c r="C223" s="64"/>
      <c r="D223" s="64"/>
      <c r="E223" s="64"/>
      <c r="F223" s="64"/>
      <c r="G223" s="64"/>
      <c r="H223" s="64"/>
      <c r="I223" s="64"/>
      <c r="J223" s="63"/>
      <c r="K223" s="63"/>
      <c r="L223" s="62"/>
      <c r="M223" s="62"/>
    </row>
    <row r="224" spans="1:13" ht="15.75" x14ac:dyDescent="0.25">
      <c r="A224" s="75" t="s">
        <v>359</v>
      </c>
      <c r="B224" s="79" t="s">
        <v>367</v>
      </c>
      <c r="C224" s="82"/>
      <c r="D224" s="82"/>
      <c r="E224" s="82"/>
      <c r="F224" s="82"/>
      <c r="G224" s="82"/>
      <c r="H224" s="82"/>
      <c r="I224" s="83"/>
      <c r="J224" s="70"/>
      <c r="K224" s="70"/>
      <c r="L224" s="62"/>
      <c r="M224" s="62"/>
    </row>
    <row r="225" spans="1:13" x14ac:dyDescent="0.2">
      <c r="A225" s="74">
        <v>0.6</v>
      </c>
      <c r="B225" s="69">
        <f t="shared" ref="B225:I225" si="116">B226*1.2</f>
        <v>0</v>
      </c>
      <c r="C225" s="69">
        <f>C226*1.2</f>
        <v>0</v>
      </c>
      <c r="D225" s="69">
        <f t="shared" si="116"/>
        <v>0</v>
      </c>
      <c r="E225" s="69">
        <f t="shared" si="116"/>
        <v>0</v>
      </c>
      <c r="F225" s="69">
        <f t="shared" si="116"/>
        <v>0</v>
      </c>
      <c r="G225" s="69">
        <f t="shared" si="116"/>
        <v>0</v>
      </c>
      <c r="H225" s="69">
        <f t="shared" si="116"/>
        <v>0</v>
      </c>
      <c r="I225" s="64">
        <f t="shared" si="116"/>
        <v>0</v>
      </c>
      <c r="J225" s="70"/>
      <c r="K225" s="70"/>
      <c r="L225" s="62"/>
      <c r="M225" s="62"/>
    </row>
    <row r="226" spans="1:13" x14ac:dyDescent="0.2">
      <c r="A226" s="74">
        <v>0.5</v>
      </c>
      <c r="B226" s="84">
        <v>0</v>
      </c>
      <c r="C226" s="84">
        <v>0</v>
      </c>
      <c r="D226" s="84">
        <v>0</v>
      </c>
      <c r="E226" s="84">
        <v>0</v>
      </c>
      <c r="F226" s="84">
        <v>0</v>
      </c>
      <c r="G226" s="84">
        <v>0</v>
      </c>
      <c r="H226" s="84">
        <v>0</v>
      </c>
      <c r="I226" s="84">
        <v>0</v>
      </c>
      <c r="J226" s="70"/>
      <c r="K226" s="70"/>
      <c r="L226" s="62"/>
      <c r="M226" s="62"/>
    </row>
    <row r="227" spans="1:13" x14ac:dyDescent="0.2">
      <c r="A227" s="74">
        <v>0.4</v>
      </c>
      <c r="B227" s="69">
        <f t="shared" ref="B227:I227" si="117">B226*0.8</f>
        <v>0</v>
      </c>
      <c r="C227" s="69">
        <f t="shared" si="117"/>
        <v>0</v>
      </c>
      <c r="D227" s="69">
        <f t="shared" si="117"/>
        <v>0</v>
      </c>
      <c r="E227" s="69">
        <f t="shared" si="117"/>
        <v>0</v>
      </c>
      <c r="F227" s="69">
        <f t="shared" si="117"/>
        <v>0</v>
      </c>
      <c r="G227" s="69">
        <f t="shared" si="117"/>
        <v>0</v>
      </c>
      <c r="H227" s="69">
        <f t="shared" si="117"/>
        <v>0</v>
      </c>
      <c r="I227" s="64">
        <f t="shared" si="117"/>
        <v>0</v>
      </c>
      <c r="J227" s="70"/>
      <c r="K227" s="70"/>
      <c r="L227" s="62"/>
      <c r="M227" s="62"/>
    </row>
    <row r="228" spans="1:13" x14ac:dyDescent="0.2">
      <c r="A228" s="74">
        <v>0.3</v>
      </c>
      <c r="B228" s="69">
        <f>B226*0.6</f>
        <v>0</v>
      </c>
      <c r="C228" s="69">
        <f t="shared" ref="C228:I228" si="118">C226*0.6</f>
        <v>0</v>
      </c>
      <c r="D228" s="69">
        <f t="shared" si="118"/>
        <v>0</v>
      </c>
      <c r="E228" s="69">
        <f t="shared" si="118"/>
        <v>0</v>
      </c>
      <c r="F228" s="69">
        <f t="shared" si="118"/>
        <v>0</v>
      </c>
      <c r="G228" s="69">
        <f t="shared" si="118"/>
        <v>0</v>
      </c>
      <c r="H228" s="69">
        <f t="shared" si="118"/>
        <v>0</v>
      </c>
      <c r="I228" s="64">
        <f t="shared" si="118"/>
        <v>0</v>
      </c>
      <c r="J228" s="70"/>
      <c r="K228" s="70"/>
      <c r="L228" s="62"/>
      <c r="M228" s="62"/>
    </row>
    <row r="229" spans="1:13" x14ac:dyDescent="0.2">
      <c r="A229" s="74">
        <v>0.2</v>
      </c>
      <c r="B229" s="69">
        <f t="shared" ref="B229:I229" si="119">B226*0.4</f>
        <v>0</v>
      </c>
      <c r="C229" s="69">
        <f t="shared" si="119"/>
        <v>0</v>
      </c>
      <c r="D229" s="69">
        <f t="shared" si="119"/>
        <v>0</v>
      </c>
      <c r="E229" s="69">
        <f t="shared" si="119"/>
        <v>0</v>
      </c>
      <c r="F229" s="69">
        <f t="shared" si="119"/>
        <v>0</v>
      </c>
      <c r="G229" s="69">
        <f t="shared" si="119"/>
        <v>0</v>
      </c>
      <c r="H229" s="69">
        <f t="shared" si="119"/>
        <v>0</v>
      </c>
      <c r="I229" s="64">
        <f t="shared" si="119"/>
        <v>0</v>
      </c>
      <c r="J229" s="70"/>
      <c r="K229" s="70"/>
      <c r="L229" s="62"/>
      <c r="M229" s="62"/>
    </row>
    <row r="230" spans="1:13" x14ac:dyDescent="0.2">
      <c r="A230" s="74">
        <v>0.1</v>
      </c>
      <c r="B230" s="69">
        <f t="shared" ref="B230:I230" si="120">B226*0.2</f>
        <v>0</v>
      </c>
      <c r="C230" s="69">
        <f t="shared" si="120"/>
        <v>0</v>
      </c>
      <c r="D230" s="69">
        <f t="shared" si="120"/>
        <v>0</v>
      </c>
      <c r="E230" s="69">
        <f t="shared" si="120"/>
        <v>0</v>
      </c>
      <c r="F230" s="69">
        <f t="shared" si="120"/>
        <v>0</v>
      </c>
      <c r="G230" s="69">
        <f t="shared" si="120"/>
        <v>0</v>
      </c>
      <c r="H230" s="69">
        <f t="shared" si="120"/>
        <v>0</v>
      </c>
      <c r="I230" s="64">
        <f t="shared" si="120"/>
        <v>0</v>
      </c>
      <c r="J230" s="70"/>
      <c r="K230" s="70"/>
      <c r="L230" s="62"/>
      <c r="M230" s="62"/>
    </row>
    <row r="231" spans="1:13" x14ac:dyDescent="0.2">
      <c r="A231" s="63"/>
      <c r="B231" s="64"/>
      <c r="C231" s="64"/>
      <c r="D231" s="64"/>
      <c r="E231" s="64"/>
      <c r="F231" s="64"/>
      <c r="G231" s="64"/>
      <c r="H231" s="64"/>
      <c r="I231" s="64"/>
      <c r="J231" s="63"/>
      <c r="K231" s="63"/>
      <c r="L231" s="62"/>
      <c r="M231" s="62"/>
    </row>
    <row r="232" spans="1:13" ht="15.75" x14ac:dyDescent="0.25">
      <c r="A232" s="67" t="s">
        <v>382</v>
      </c>
      <c r="B232" s="64"/>
      <c r="C232" s="64"/>
      <c r="D232" s="64"/>
      <c r="E232" s="64"/>
      <c r="F232" s="64"/>
      <c r="G232" s="64"/>
      <c r="H232" s="64"/>
      <c r="I232" s="64"/>
      <c r="J232" s="63"/>
      <c r="K232" s="63"/>
      <c r="L232" s="62"/>
      <c r="M232" s="62"/>
    </row>
    <row r="233" spans="1:13" x14ac:dyDescent="0.2">
      <c r="A233" s="62" t="s">
        <v>383</v>
      </c>
      <c r="B233" s="64"/>
      <c r="C233" s="64"/>
      <c r="D233" s="64"/>
      <c r="E233" s="64"/>
      <c r="F233" s="64"/>
      <c r="G233" s="64"/>
      <c r="H233" s="64"/>
      <c r="I233" s="64"/>
      <c r="J233" s="63"/>
      <c r="K233" s="63"/>
      <c r="L233" s="62"/>
      <c r="M233" s="62"/>
    </row>
    <row r="234" spans="1:13" x14ac:dyDescent="0.2">
      <c r="A234" s="62" t="s">
        <v>358</v>
      </c>
      <c r="B234" s="64"/>
      <c r="C234" s="64"/>
      <c r="D234" s="64"/>
      <c r="E234" s="64"/>
      <c r="F234" s="64"/>
      <c r="G234" s="64"/>
      <c r="H234" s="64"/>
      <c r="I234" s="64"/>
      <c r="J234" s="63"/>
      <c r="K234" s="63"/>
      <c r="L234" s="62"/>
      <c r="M234" s="62"/>
    </row>
    <row r="235" spans="1:13" x14ac:dyDescent="0.2">
      <c r="A235" s="68" t="s">
        <v>81</v>
      </c>
      <c r="B235" s="64">
        <f>(B238*2.4)</f>
        <v>56280</v>
      </c>
      <c r="C235" s="64">
        <f t="shared" ref="C235:I235" si="121">(C238*2.4)</f>
        <v>64320</v>
      </c>
      <c r="D235" s="64">
        <f t="shared" si="121"/>
        <v>72360</v>
      </c>
      <c r="E235" s="64">
        <f t="shared" si="121"/>
        <v>80280</v>
      </c>
      <c r="F235" s="64">
        <f t="shared" si="121"/>
        <v>86760</v>
      </c>
      <c r="G235" s="64">
        <f t="shared" si="121"/>
        <v>93240</v>
      </c>
      <c r="H235" s="64">
        <f t="shared" si="121"/>
        <v>99600</v>
      </c>
      <c r="I235" s="64">
        <f t="shared" si="121"/>
        <v>106080</v>
      </c>
      <c r="J235" s="70"/>
      <c r="K235" s="70"/>
      <c r="L235" s="62"/>
      <c r="M235" s="62"/>
    </row>
    <row r="236" spans="1:13" x14ac:dyDescent="0.2">
      <c r="A236" s="71">
        <v>0.8</v>
      </c>
      <c r="B236" s="72">
        <v>37450</v>
      </c>
      <c r="C236" s="72">
        <v>42800</v>
      </c>
      <c r="D236" s="72">
        <v>48150</v>
      </c>
      <c r="E236" s="72">
        <v>53500</v>
      </c>
      <c r="F236" s="72">
        <v>57800</v>
      </c>
      <c r="G236" s="72">
        <v>62100</v>
      </c>
      <c r="H236" s="72">
        <v>66350</v>
      </c>
      <c r="I236" s="72">
        <v>70650</v>
      </c>
      <c r="J236" s="64"/>
      <c r="K236" s="64"/>
      <c r="L236" s="62"/>
      <c r="M236" s="62"/>
    </row>
    <row r="237" spans="1:13" x14ac:dyDescent="0.2">
      <c r="A237" s="74">
        <v>0.6</v>
      </c>
      <c r="B237" s="64">
        <f t="shared" ref="B237:I237" si="122">B238*1.2</f>
        <v>28140.000000000004</v>
      </c>
      <c r="C237" s="64">
        <f t="shared" si="122"/>
        <v>32160.000000000004</v>
      </c>
      <c r="D237" s="64">
        <f t="shared" si="122"/>
        <v>36180.000000000007</v>
      </c>
      <c r="E237" s="64">
        <f t="shared" si="122"/>
        <v>40140.000000000007</v>
      </c>
      <c r="F237" s="64">
        <f t="shared" si="122"/>
        <v>43380.000000000007</v>
      </c>
      <c r="G237" s="64">
        <f t="shared" si="122"/>
        <v>46620.000000000007</v>
      </c>
      <c r="H237" s="64">
        <f t="shared" si="122"/>
        <v>49800.000000000007</v>
      </c>
      <c r="I237" s="64">
        <f t="shared" si="122"/>
        <v>53040.000000000007</v>
      </c>
      <c r="J237" s="70"/>
      <c r="K237" s="70"/>
      <c r="L237" s="62"/>
      <c r="M237" s="62"/>
    </row>
    <row r="238" spans="1:13" x14ac:dyDescent="0.2">
      <c r="A238" s="74">
        <v>0.5</v>
      </c>
      <c r="B238" s="72">
        <v>23450</v>
      </c>
      <c r="C238" s="72">
        <v>26800</v>
      </c>
      <c r="D238" s="72">
        <v>30150</v>
      </c>
      <c r="E238" s="72">
        <v>33450</v>
      </c>
      <c r="F238" s="72">
        <v>36150</v>
      </c>
      <c r="G238" s="72">
        <v>38850</v>
      </c>
      <c r="H238" s="72">
        <v>41500</v>
      </c>
      <c r="I238" s="72">
        <v>44200</v>
      </c>
      <c r="J238" s="64"/>
      <c r="K238" s="64"/>
      <c r="L238" s="62"/>
      <c r="M238" s="62"/>
    </row>
    <row r="239" spans="1:13" x14ac:dyDescent="0.2">
      <c r="A239" s="74">
        <v>0.4</v>
      </c>
      <c r="B239" s="64">
        <f t="shared" ref="B239:I239" si="123">B238*0.8</f>
        <v>18760</v>
      </c>
      <c r="C239" s="64">
        <f t="shared" si="123"/>
        <v>21440</v>
      </c>
      <c r="D239" s="64">
        <f t="shared" si="123"/>
        <v>24120</v>
      </c>
      <c r="E239" s="64">
        <f t="shared" si="123"/>
        <v>26760</v>
      </c>
      <c r="F239" s="64">
        <f t="shared" si="123"/>
        <v>28920</v>
      </c>
      <c r="G239" s="64">
        <f t="shared" si="123"/>
        <v>31080</v>
      </c>
      <c r="H239" s="64">
        <f t="shared" si="123"/>
        <v>33200</v>
      </c>
      <c r="I239" s="64">
        <f t="shared" si="123"/>
        <v>35360</v>
      </c>
      <c r="J239" s="70"/>
      <c r="K239" s="70"/>
      <c r="L239" s="62"/>
      <c r="M239" s="62"/>
    </row>
    <row r="240" spans="1:13" x14ac:dyDescent="0.2">
      <c r="A240" s="74">
        <v>0.3</v>
      </c>
      <c r="B240" s="64">
        <f>B238*0.6</f>
        <v>14070</v>
      </c>
      <c r="C240" s="64">
        <f t="shared" ref="C240:I240" si="124">C238*0.6</f>
        <v>16080</v>
      </c>
      <c r="D240" s="64">
        <f t="shared" si="124"/>
        <v>18090</v>
      </c>
      <c r="E240" s="64">
        <f t="shared" si="124"/>
        <v>20070</v>
      </c>
      <c r="F240" s="64">
        <f t="shared" si="124"/>
        <v>21690</v>
      </c>
      <c r="G240" s="64">
        <f t="shared" si="124"/>
        <v>23310</v>
      </c>
      <c r="H240" s="64">
        <f t="shared" si="124"/>
        <v>24900</v>
      </c>
      <c r="I240" s="64">
        <f t="shared" si="124"/>
        <v>26520</v>
      </c>
      <c r="J240" s="70"/>
      <c r="K240" s="70"/>
      <c r="L240" s="62"/>
      <c r="M240" s="62"/>
    </row>
    <row r="241" spans="1:13" x14ac:dyDescent="0.2">
      <c r="A241" s="74">
        <v>0.2</v>
      </c>
      <c r="B241" s="64">
        <f t="shared" ref="B241:I241" si="125">B238*0.4</f>
        <v>9380</v>
      </c>
      <c r="C241" s="64">
        <f t="shared" si="125"/>
        <v>10720</v>
      </c>
      <c r="D241" s="64">
        <f t="shared" si="125"/>
        <v>12060</v>
      </c>
      <c r="E241" s="64">
        <f t="shared" si="125"/>
        <v>13380</v>
      </c>
      <c r="F241" s="64">
        <f t="shared" si="125"/>
        <v>14460</v>
      </c>
      <c r="G241" s="64">
        <f t="shared" si="125"/>
        <v>15540</v>
      </c>
      <c r="H241" s="64">
        <f t="shared" si="125"/>
        <v>16600</v>
      </c>
      <c r="I241" s="64">
        <f t="shared" si="125"/>
        <v>17680</v>
      </c>
      <c r="J241" s="70"/>
      <c r="K241" s="70"/>
      <c r="L241" s="62"/>
      <c r="M241" s="62"/>
    </row>
    <row r="242" spans="1:13" x14ac:dyDescent="0.2">
      <c r="A242" s="74">
        <v>0.1</v>
      </c>
      <c r="B242" s="64">
        <f t="shared" ref="B242:I242" si="126">B238*0.2</f>
        <v>4690</v>
      </c>
      <c r="C242" s="64">
        <f t="shared" si="126"/>
        <v>5360</v>
      </c>
      <c r="D242" s="64">
        <f t="shared" si="126"/>
        <v>6030</v>
      </c>
      <c r="E242" s="64">
        <f t="shared" si="126"/>
        <v>6690</v>
      </c>
      <c r="F242" s="64">
        <f t="shared" si="126"/>
        <v>7230</v>
      </c>
      <c r="G242" s="64">
        <f t="shared" si="126"/>
        <v>7770</v>
      </c>
      <c r="H242" s="64">
        <f t="shared" si="126"/>
        <v>8300</v>
      </c>
      <c r="I242" s="64">
        <f t="shared" si="126"/>
        <v>8840</v>
      </c>
      <c r="J242" s="70"/>
      <c r="K242" s="70"/>
      <c r="L242" s="62"/>
      <c r="M242" s="62"/>
    </row>
    <row r="243" spans="1:13" x14ac:dyDescent="0.2">
      <c r="A243" s="74"/>
      <c r="B243" s="64"/>
      <c r="C243" s="64"/>
      <c r="D243" s="64"/>
      <c r="E243" s="64"/>
      <c r="F243" s="64"/>
      <c r="G243" s="64"/>
      <c r="H243" s="64"/>
      <c r="I243" s="64"/>
      <c r="J243" s="63"/>
      <c r="K243" s="63"/>
      <c r="L243" s="62"/>
      <c r="M243" s="62"/>
    </row>
    <row r="244" spans="1:13" ht="15.75" x14ac:dyDescent="0.25">
      <c r="A244" s="75" t="s">
        <v>359</v>
      </c>
      <c r="B244" s="79"/>
      <c r="C244" s="69"/>
      <c r="D244" s="69"/>
      <c r="E244" s="69"/>
      <c r="F244" s="69"/>
      <c r="G244" s="69"/>
      <c r="H244" s="69"/>
      <c r="I244" s="64"/>
      <c r="J244" s="70"/>
      <c r="K244" s="70"/>
      <c r="L244" s="62"/>
      <c r="M244" s="62"/>
    </row>
    <row r="245" spans="1:13" x14ac:dyDescent="0.2">
      <c r="A245" s="74">
        <v>0.6</v>
      </c>
      <c r="B245" s="69">
        <f t="shared" ref="B245:I245" si="127">B246*1.2</f>
        <v>28140.000000000004</v>
      </c>
      <c r="C245" s="69">
        <f>C246*1.2</f>
        <v>32160</v>
      </c>
      <c r="D245" s="69">
        <f t="shared" si="127"/>
        <v>36180.000000000007</v>
      </c>
      <c r="E245" s="69">
        <f t="shared" si="127"/>
        <v>40200.000000000007</v>
      </c>
      <c r="F245" s="69">
        <f t="shared" si="127"/>
        <v>43440.000000000007</v>
      </c>
      <c r="G245" s="69">
        <f t="shared" si="127"/>
        <v>46680.000000000007</v>
      </c>
      <c r="H245" s="69">
        <f t="shared" si="127"/>
        <v>49860.000000000007</v>
      </c>
      <c r="I245" s="64">
        <f t="shared" si="127"/>
        <v>53100.000000000007</v>
      </c>
      <c r="J245" s="70"/>
      <c r="K245" s="70"/>
      <c r="L245" s="62"/>
      <c r="M245" s="62"/>
    </row>
    <row r="246" spans="1:13" x14ac:dyDescent="0.2">
      <c r="A246" s="74">
        <v>0.5</v>
      </c>
      <c r="B246" s="84">
        <v>23450</v>
      </c>
      <c r="C246" s="84">
        <v>26800</v>
      </c>
      <c r="D246" s="84">
        <v>30150</v>
      </c>
      <c r="E246" s="84">
        <v>33500</v>
      </c>
      <c r="F246" s="84">
        <v>36200</v>
      </c>
      <c r="G246" s="84">
        <v>38900</v>
      </c>
      <c r="H246" s="84">
        <v>41550</v>
      </c>
      <c r="I246" s="84">
        <v>44250</v>
      </c>
      <c r="J246" s="70"/>
      <c r="K246" s="70"/>
      <c r="L246" s="62"/>
      <c r="M246" s="62"/>
    </row>
    <row r="247" spans="1:13" x14ac:dyDescent="0.2">
      <c r="A247" s="74">
        <v>0.4</v>
      </c>
      <c r="B247" s="69">
        <f t="shared" ref="B247:I247" si="128">B246*0.8</f>
        <v>18760</v>
      </c>
      <c r="C247" s="69">
        <f t="shared" si="128"/>
        <v>21440</v>
      </c>
      <c r="D247" s="69">
        <f t="shared" si="128"/>
        <v>24120</v>
      </c>
      <c r="E247" s="69">
        <f t="shared" si="128"/>
        <v>26800</v>
      </c>
      <c r="F247" s="69">
        <f t="shared" si="128"/>
        <v>28960</v>
      </c>
      <c r="G247" s="69">
        <f t="shared" si="128"/>
        <v>31120</v>
      </c>
      <c r="H247" s="69">
        <f t="shared" si="128"/>
        <v>33240</v>
      </c>
      <c r="I247" s="64">
        <f t="shared" si="128"/>
        <v>35400</v>
      </c>
      <c r="J247" s="70"/>
      <c r="K247" s="70"/>
      <c r="L247" s="62"/>
      <c r="M247" s="62"/>
    </row>
    <row r="248" spans="1:13" x14ac:dyDescent="0.2">
      <c r="A248" s="74">
        <v>0.3</v>
      </c>
      <c r="B248" s="69">
        <f>B246*0.6</f>
        <v>14070</v>
      </c>
      <c r="C248" s="69">
        <f t="shared" ref="C248:I248" si="129">C246*0.6</f>
        <v>16080</v>
      </c>
      <c r="D248" s="69">
        <f t="shared" si="129"/>
        <v>18090</v>
      </c>
      <c r="E248" s="69">
        <f t="shared" si="129"/>
        <v>20100</v>
      </c>
      <c r="F248" s="69">
        <f t="shared" si="129"/>
        <v>21720</v>
      </c>
      <c r="G248" s="69">
        <f t="shared" si="129"/>
        <v>23340</v>
      </c>
      <c r="H248" s="69">
        <f t="shared" si="129"/>
        <v>24930</v>
      </c>
      <c r="I248" s="64">
        <f t="shared" si="129"/>
        <v>26550</v>
      </c>
      <c r="J248" s="70"/>
      <c r="K248" s="70"/>
      <c r="L248" s="62"/>
      <c r="M248" s="62"/>
    </row>
    <row r="249" spans="1:13" x14ac:dyDescent="0.2">
      <c r="A249" s="74">
        <v>0.2</v>
      </c>
      <c r="B249" s="69">
        <f t="shared" ref="B249:I249" si="130">B246*0.4</f>
        <v>9380</v>
      </c>
      <c r="C249" s="69">
        <f t="shared" si="130"/>
        <v>10720</v>
      </c>
      <c r="D249" s="69">
        <f t="shared" si="130"/>
        <v>12060</v>
      </c>
      <c r="E249" s="69">
        <f t="shared" si="130"/>
        <v>13400</v>
      </c>
      <c r="F249" s="69">
        <f t="shared" si="130"/>
        <v>14480</v>
      </c>
      <c r="G249" s="69">
        <f t="shared" si="130"/>
        <v>15560</v>
      </c>
      <c r="H249" s="69">
        <f t="shared" si="130"/>
        <v>16620</v>
      </c>
      <c r="I249" s="64">
        <f t="shared" si="130"/>
        <v>17700</v>
      </c>
      <c r="J249" s="70"/>
      <c r="K249" s="70"/>
      <c r="L249" s="62"/>
      <c r="M249" s="62"/>
    </row>
    <row r="250" spans="1:13" x14ac:dyDescent="0.2">
      <c r="A250" s="74">
        <v>0.1</v>
      </c>
      <c r="B250" s="69">
        <f t="shared" ref="B250:I250" si="131">B246*0.2</f>
        <v>4690</v>
      </c>
      <c r="C250" s="69">
        <f t="shared" si="131"/>
        <v>5360</v>
      </c>
      <c r="D250" s="69">
        <f t="shared" si="131"/>
        <v>6030</v>
      </c>
      <c r="E250" s="69">
        <f t="shared" si="131"/>
        <v>6700</v>
      </c>
      <c r="F250" s="69">
        <f t="shared" si="131"/>
        <v>7240</v>
      </c>
      <c r="G250" s="69">
        <f t="shared" si="131"/>
        <v>7780</v>
      </c>
      <c r="H250" s="69">
        <f t="shared" si="131"/>
        <v>8310</v>
      </c>
      <c r="I250" s="64">
        <f t="shared" si="131"/>
        <v>8850</v>
      </c>
      <c r="J250" s="70"/>
      <c r="K250" s="70"/>
      <c r="L250" s="62"/>
      <c r="M250" s="62"/>
    </row>
    <row r="251" spans="1:13" x14ac:dyDescent="0.2">
      <c r="A251" s="63"/>
      <c r="B251" s="64"/>
      <c r="C251" s="64"/>
      <c r="D251" s="64"/>
      <c r="E251" s="64"/>
      <c r="F251" s="64"/>
      <c r="G251" s="64"/>
      <c r="H251" s="64"/>
      <c r="I251" s="64"/>
      <c r="J251" s="63"/>
      <c r="K251" s="63"/>
      <c r="L251" s="62"/>
      <c r="M251" s="62"/>
    </row>
    <row r="252" spans="1:13" ht="15.75" x14ac:dyDescent="0.25">
      <c r="A252" s="80" t="s">
        <v>384</v>
      </c>
      <c r="B252" s="64"/>
      <c r="C252" s="64"/>
      <c r="D252" s="64"/>
      <c r="E252" s="64"/>
      <c r="F252" s="64"/>
      <c r="G252" s="64"/>
      <c r="H252" s="64"/>
      <c r="I252" s="64"/>
      <c r="J252" s="63"/>
      <c r="K252" s="63"/>
      <c r="L252" s="62"/>
      <c r="M252" s="62"/>
    </row>
    <row r="253" spans="1:13" x14ac:dyDescent="0.2">
      <c r="A253" s="62" t="s">
        <v>385</v>
      </c>
      <c r="B253" s="64"/>
      <c r="C253" s="64"/>
      <c r="D253" s="64"/>
      <c r="E253" s="64"/>
      <c r="F253" s="64"/>
      <c r="G253" s="64"/>
      <c r="H253" s="64"/>
      <c r="I253" s="64"/>
      <c r="J253" s="63"/>
      <c r="K253" s="63"/>
      <c r="L253" s="62"/>
      <c r="M253" s="62"/>
    </row>
    <row r="254" spans="1:13" x14ac:dyDescent="0.2">
      <c r="A254" s="62" t="s">
        <v>358</v>
      </c>
      <c r="B254" s="64"/>
      <c r="C254" s="64"/>
      <c r="D254" s="64"/>
      <c r="E254" s="64"/>
      <c r="F254" s="64"/>
      <c r="G254" s="64"/>
      <c r="H254" s="64"/>
      <c r="I254" s="64"/>
      <c r="J254" s="63"/>
      <c r="K254" s="63"/>
      <c r="L254" s="62"/>
      <c r="M254" s="62"/>
    </row>
    <row r="255" spans="1:13" x14ac:dyDescent="0.2">
      <c r="A255" s="68" t="s">
        <v>81</v>
      </c>
      <c r="B255" s="64">
        <f>(B258*2.4)</f>
        <v>58200</v>
      </c>
      <c r="C255" s="64">
        <f t="shared" ref="C255:I255" si="132">(C258*2.4)</f>
        <v>66480</v>
      </c>
      <c r="D255" s="64">
        <f t="shared" si="132"/>
        <v>74760</v>
      </c>
      <c r="E255" s="64">
        <f t="shared" si="132"/>
        <v>83040</v>
      </c>
      <c r="F255" s="64">
        <f t="shared" si="132"/>
        <v>89760</v>
      </c>
      <c r="G255" s="64">
        <f t="shared" si="132"/>
        <v>96360</v>
      </c>
      <c r="H255" s="64">
        <f t="shared" si="132"/>
        <v>103080</v>
      </c>
      <c r="I255" s="64">
        <f t="shared" si="132"/>
        <v>109680</v>
      </c>
      <c r="J255" s="70"/>
      <c r="K255" s="70"/>
      <c r="L255" s="62"/>
      <c r="M255" s="62"/>
    </row>
    <row r="256" spans="1:13" x14ac:dyDescent="0.2">
      <c r="A256" s="71">
        <v>0.8</v>
      </c>
      <c r="B256" s="72">
        <v>38750</v>
      </c>
      <c r="C256" s="72">
        <v>44300</v>
      </c>
      <c r="D256" s="72">
        <v>49850</v>
      </c>
      <c r="E256" s="72">
        <v>55350</v>
      </c>
      <c r="F256" s="72">
        <v>59800</v>
      </c>
      <c r="G256" s="72">
        <v>64250</v>
      </c>
      <c r="H256" s="72">
        <v>68650</v>
      </c>
      <c r="I256" s="72">
        <v>73100</v>
      </c>
      <c r="J256" s="64"/>
      <c r="K256" s="64"/>
      <c r="L256" s="62"/>
      <c r="M256" s="62"/>
    </row>
    <row r="257" spans="1:13" x14ac:dyDescent="0.2">
      <c r="A257" s="74">
        <v>0.6</v>
      </c>
      <c r="B257" s="64">
        <f t="shared" ref="B257:I257" si="133">B258*1.2</f>
        <v>29100.000000000004</v>
      </c>
      <c r="C257" s="64">
        <f t="shared" si="133"/>
        <v>33240.000000000007</v>
      </c>
      <c r="D257" s="64">
        <f t="shared" si="133"/>
        <v>37380.000000000007</v>
      </c>
      <c r="E257" s="64">
        <f t="shared" si="133"/>
        <v>41520.000000000007</v>
      </c>
      <c r="F257" s="64">
        <f t="shared" si="133"/>
        <v>44880.000000000007</v>
      </c>
      <c r="G257" s="64">
        <f t="shared" si="133"/>
        <v>48180.000000000007</v>
      </c>
      <c r="H257" s="64">
        <f t="shared" si="133"/>
        <v>51540.000000000007</v>
      </c>
      <c r="I257" s="64">
        <f t="shared" si="133"/>
        <v>54840.000000000007</v>
      </c>
      <c r="J257" s="70"/>
      <c r="K257" s="70"/>
      <c r="L257" s="62"/>
      <c r="M257" s="62"/>
    </row>
    <row r="258" spans="1:13" x14ac:dyDescent="0.2">
      <c r="A258" s="74">
        <v>0.5</v>
      </c>
      <c r="B258" s="72">
        <v>24250</v>
      </c>
      <c r="C258" s="72">
        <v>27700</v>
      </c>
      <c r="D258" s="72">
        <v>31150</v>
      </c>
      <c r="E258" s="72">
        <v>34600</v>
      </c>
      <c r="F258" s="72">
        <v>37400</v>
      </c>
      <c r="G258" s="72">
        <v>40150</v>
      </c>
      <c r="H258" s="72">
        <v>42950</v>
      </c>
      <c r="I258" s="72">
        <v>45700</v>
      </c>
      <c r="J258" s="64"/>
      <c r="K258" s="64"/>
      <c r="L258" s="62"/>
      <c r="M258" s="62"/>
    </row>
    <row r="259" spans="1:13" x14ac:dyDescent="0.2">
      <c r="A259" s="74">
        <v>0.4</v>
      </c>
      <c r="B259" s="64">
        <f t="shared" ref="B259:I259" si="134">B258*0.8</f>
        <v>19400</v>
      </c>
      <c r="C259" s="64">
        <f t="shared" si="134"/>
        <v>22160</v>
      </c>
      <c r="D259" s="64">
        <f t="shared" si="134"/>
        <v>24920</v>
      </c>
      <c r="E259" s="64">
        <f t="shared" si="134"/>
        <v>27680</v>
      </c>
      <c r="F259" s="64">
        <f t="shared" si="134"/>
        <v>29920</v>
      </c>
      <c r="G259" s="64">
        <f t="shared" si="134"/>
        <v>32120</v>
      </c>
      <c r="H259" s="64">
        <f t="shared" si="134"/>
        <v>34360</v>
      </c>
      <c r="I259" s="64">
        <f t="shared" si="134"/>
        <v>36560</v>
      </c>
      <c r="J259" s="70"/>
      <c r="K259" s="70"/>
      <c r="L259" s="62"/>
      <c r="M259" s="62"/>
    </row>
    <row r="260" spans="1:13" x14ac:dyDescent="0.2">
      <c r="A260" s="74">
        <v>0.3</v>
      </c>
      <c r="B260" s="64">
        <f>B258*0.6</f>
        <v>14550</v>
      </c>
      <c r="C260" s="64">
        <f t="shared" ref="C260:I260" si="135">C258*0.6</f>
        <v>16620</v>
      </c>
      <c r="D260" s="64">
        <f t="shared" si="135"/>
        <v>18690</v>
      </c>
      <c r="E260" s="64">
        <f t="shared" si="135"/>
        <v>20760</v>
      </c>
      <c r="F260" s="64">
        <f t="shared" si="135"/>
        <v>22440</v>
      </c>
      <c r="G260" s="64">
        <f t="shared" si="135"/>
        <v>24090</v>
      </c>
      <c r="H260" s="64">
        <f t="shared" si="135"/>
        <v>25770</v>
      </c>
      <c r="I260" s="64">
        <f t="shared" si="135"/>
        <v>27420</v>
      </c>
      <c r="J260" s="70"/>
      <c r="K260" s="70"/>
      <c r="L260" s="62"/>
      <c r="M260" s="62"/>
    </row>
    <row r="261" spans="1:13" x14ac:dyDescent="0.2">
      <c r="A261" s="74">
        <v>0.2</v>
      </c>
      <c r="B261" s="64">
        <f t="shared" ref="B261:I261" si="136">B258*0.4</f>
        <v>9700</v>
      </c>
      <c r="C261" s="64">
        <f t="shared" si="136"/>
        <v>11080</v>
      </c>
      <c r="D261" s="64">
        <f t="shared" si="136"/>
        <v>12460</v>
      </c>
      <c r="E261" s="64">
        <f t="shared" si="136"/>
        <v>13840</v>
      </c>
      <c r="F261" s="64">
        <f t="shared" si="136"/>
        <v>14960</v>
      </c>
      <c r="G261" s="64">
        <f t="shared" si="136"/>
        <v>16060</v>
      </c>
      <c r="H261" s="64">
        <f t="shared" si="136"/>
        <v>17180</v>
      </c>
      <c r="I261" s="64">
        <f t="shared" si="136"/>
        <v>18280</v>
      </c>
      <c r="J261" s="70"/>
      <c r="K261" s="70"/>
      <c r="L261" s="62"/>
      <c r="M261" s="62"/>
    </row>
    <row r="262" spans="1:13" x14ac:dyDescent="0.2">
      <c r="A262" s="74">
        <v>0.1</v>
      </c>
      <c r="B262" s="64">
        <f t="shared" ref="B262:I262" si="137">B258*0.2</f>
        <v>4850</v>
      </c>
      <c r="C262" s="64">
        <f t="shared" si="137"/>
        <v>5540</v>
      </c>
      <c r="D262" s="64">
        <f t="shared" si="137"/>
        <v>6230</v>
      </c>
      <c r="E262" s="64">
        <f t="shared" si="137"/>
        <v>6920</v>
      </c>
      <c r="F262" s="64">
        <f t="shared" si="137"/>
        <v>7480</v>
      </c>
      <c r="G262" s="64">
        <f t="shared" si="137"/>
        <v>8030</v>
      </c>
      <c r="H262" s="64">
        <f t="shared" si="137"/>
        <v>8590</v>
      </c>
      <c r="I262" s="64">
        <f t="shared" si="137"/>
        <v>9140</v>
      </c>
      <c r="J262" s="70"/>
      <c r="K262" s="70"/>
      <c r="L262" s="62"/>
      <c r="M262" s="62"/>
    </row>
    <row r="263" spans="1:13" x14ac:dyDescent="0.2">
      <c r="A263" s="63"/>
      <c r="B263" s="64"/>
      <c r="C263" s="64"/>
      <c r="D263" s="64"/>
      <c r="E263" s="64"/>
      <c r="F263" s="64"/>
      <c r="G263" s="64"/>
      <c r="H263" s="64"/>
      <c r="I263" s="64"/>
      <c r="J263" s="63"/>
      <c r="K263" s="63"/>
      <c r="L263" s="62"/>
      <c r="M263" s="62"/>
    </row>
    <row r="264" spans="1:13" ht="15.75" x14ac:dyDescent="0.25">
      <c r="A264" s="75" t="s">
        <v>359</v>
      </c>
      <c r="B264" s="79" t="s">
        <v>386</v>
      </c>
      <c r="C264" s="69"/>
      <c r="D264" s="69"/>
      <c r="E264" s="69"/>
      <c r="F264" s="69"/>
      <c r="G264" s="69"/>
      <c r="H264" s="79"/>
      <c r="I264" s="64"/>
      <c r="J264" s="70"/>
      <c r="K264" s="70"/>
      <c r="L264" s="62"/>
      <c r="M264" s="62"/>
    </row>
    <row r="265" spans="1:13" x14ac:dyDescent="0.2">
      <c r="A265" s="74">
        <v>0.6</v>
      </c>
      <c r="B265" s="69">
        <f t="shared" ref="B265:I265" si="138">B266*1.2</f>
        <v>0</v>
      </c>
      <c r="C265" s="69">
        <f>C266*1.2</f>
        <v>0</v>
      </c>
      <c r="D265" s="69">
        <f t="shared" si="138"/>
        <v>0</v>
      </c>
      <c r="E265" s="69">
        <f t="shared" si="138"/>
        <v>0</v>
      </c>
      <c r="F265" s="69">
        <f t="shared" si="138"/>
        <v>0</v>
      </c>
      <c r="G265" s="69">
        <f t="shared" si="138"/>
        <v>0</v>
      </c>
      <c r="H265" s="69">
        <f t="shared" si="138"/>
        <v>0</v>
      </c>
      <c r="I265" s="64">
        <f t="shared" si="138"/>
        <v>0</v>
      </c>
      <c r="J265" s="70"/>
      <c r="K265" s="70"/>
      <c r="L265" s="62"/>
      <c r="M265" s="62"/>
    </row>
    <row r="266" spans="1:13" x14ac:dyDescent="0.2">
      <c r="A266" s="74">
        <v>0.5</v>
      </c>
      <c r="B266" s="84">
        <v>0</v>
      </c>
      <c r="C266" s="84">
        <v>0</v>
      </c>
      <c r="D266" s="84">
        <v>0</v>
      </c>
      <c r="E266" s="84">
        <v>0</v>
      </c>
      <c r="F266" s="84">
        <v>0</v>
      </c>
      <c r="G266" s="84">
        <v>0</v>
      </c>
      <c r="H266" s="84">
        <v>0</v>
      </c>
      <c r="I266" s="84">
        <v>0</v>
      </c>
      <c r="J266" s="70"/>
      <c r="K266" s="70"/>
      <c r="L266" s="62"/>
      <c r="M266" s="62"/>
    </row>
    <row r="267" spans="1:13" x14ac:dyDescent="0.2">
      <c r="A267" s="74">
        <v>0.4</v>
      </c>
      <c r="B267" s="69">
        <f t="shared" ref="B267:I267" si="139">B266*0.8</f>
        <v>0</v>
      </c>
      <c r="C267" s="69">
        <f t="shared" si="139"/>
        <v>0</v>
      </c>
      <c r="D267" s="69">
        <f t="shared" si="139"/>
        <v>0</v>
      </c>
      <c r="E267" s="69">
        <f t="shared" si="139"/>
        <v>0</v>
      </c>
      <c r="F267" s="69">
        <f t="shared" si="139"/>
        <v>0</v>
      </c>
      <c r="G267" s="69">
        <f t="shared" si="139"/>
        <v>0</v>
      </c>
      <c r="H267" s="69">
        <f t="shared" si="139"/>
        <v>0</v>
      </c>
      <c r="I267" s="64">
        <f t="shared" si="139"/>
        <v>0</v>
      </c>
      <c r="J267" s="70"/>
      <c r="K267" s="70"/>
      <c r="L267" s="62"/>
      <c r="M267" s="62"/>
    </row>
    <row r="268" spans="1:13" x14ac:dyDescent="0.2">
      <c r="A268" s="74">
        <v>0.3</v>
      </c>
      <c r="B268" s="69">
        <f>B266*0.6</f>
        <v>0</v>
      </c>
      <c r="C268" s="69">
        <f t="shared" ref="C268:I268" si="140">C266*0.6</f>
        <v>0</v>
      </c>
      <c r="D268" s="69">
        <f t="shared" si="140"/>
        <v>0</v>
      </c>
      <c r="E268" s="69">
        <f t="shared" si="140"/>
        <v>0</v>
      </c>
      <c r="F268" s="69">
        <f t="shared" si="140"/>
        <v>0</v>
      </c>
      <c r="G268" s="69">
        <f t="shared" si="140"/>
        <v>0</v>
      </c>
      <c r="H268" s="69">
        <f t="shared" si="140"/>
        <v>0</v>
      </c>
      <c r="I268" s="64">
        <f t="shared" si="140"/>
        <v>0</v>
      </c>
      <c r="J268" s="70"/>
      <c r="K268" s="70"/>
      <c r="L268" s="62"/>
      <c r="M268" s="62"/>
    </row>
    <row r="269" spans="1:13" x14ac:dyDescent="0.2">
      <c r="A269" s="74">
        <v>0.2</v>
      </c>
      <c r="B269" s="69">
        <f t="shared" ref="B269:I269" si="141">B266*0.4</f>
        <v>0</v>
      </c>
      <c r="C269" s="69">
        <f t="shared" si="141"/>
        <v>0</v>
      </c>
      <c r="D269" s="69">
        <f t="shared" si="141"/>
        <v>0</v>
      </c>
      <c r="E269" s="69">
        <f t="shared" si="141"/>
        <v>0</v>
      </c>
      <c r="F269" s="69">
        <f t="shared" si="141"/>
        <v>0</v>
      </c>
      <c r="G269" s="69">
        <f t="shared" si="141"/>
        <v>0</v>
      </c>
      <c r="H269" s="69">
        <f t="shared" si="141"/>
        <v>0</v>
      </c>
      <c r="I269" s="64">
        <f t="shared" si="141"/>
        <v>0</v>
      </c>
      <c r="J269" s="70"/>
      <c r="K269" s="70"/>
      <c r="L269" s="62"/>
      <c r="M269" s="62"/>
    </row>
    <row r="270" spans="1:13" x14ac:dyDescent="0.2">
      <c r="A270" s="74">
        <v>0.1</v>
      </c>
      <c r="B270" s="69">
        <f t="shared" ref="B270:I270" si="142">B266*0.2</f>
        <v>0</v>
      </c>
      <c r="C270" s="69">
        <f t="shared" si="142"/>
        <v>0</v>
      </c>
      <c r="D270" s="69">
        <f t="shared" si="142"/>
        <v>0</v>
      </c>
      <c r="E270" s="69">
        <f t="shared" si="142"/>
        <v>0</v>
      </c>
      <c r="F270" s="69">
        <f t="shared" si="142"/>
        <v>0</v>
      </c>
      <c r="G270" s="69">
        <f t="shared" si="142"/>
        <v>0</v>
      </c>
      <c r="H270" s="69">
        <f t="shared" si="142"/>
        <v>0</v>
      </c>
      <c r="I270" s="64">
        <f t="shared" si="142"/>
        <v>0</v>
      </c>
      <c r="J270" s="70"/>
      <c r="K270" s="70"/>
      <c r="L270" s="62"/>
      <c r="M270" s="62"/>
    </row>
    <row r="271" spans="1:13" x14ac:dyDescent="0.2">
      <c r="A271" s="63"/>
      <c r="B271" s="64"/>
      <c r="C271" s="64"/>
      <c r="D271" s="64"/>
      <c r="E271" s="64"/>
      <c r="F271" s="64"/>
      <c r="G271" s="64"/>
      <c r="H271" s="64"/>
      <c r="I271" s="64"/>
      <c r="J271" s="63"/>
      <c r="K271" s="63"/>
      <c r="L271" s="62"/>
      <c r="M271" s="62"/>
    </row>
    <row r="272" spans="1:13" ht="15.75" x14ac:dyDescent="0.25">
      <c r="A272" s="67" t="s">
        <v>387</v>
      </c>
      <c r="B272" s="64"/>
      <c r="C272" s="64"/>
      <c r="D272" s="64"/>
      <c r="E272" s="64"/>
      <c r="F272" s="64"/>
      <c r="G272" s="64"/>
      <c r="H272" s="64"/>
      <c r="I272" s="64"/>
      <c r="J272" s="63"/>
      <c r="K272" s="63"/>
      <c r="L272" s="62"/>
      <c r="M272" s="62"/>
    </row>
    <row r="273" spans="1:13" x14ac:dyDescent="0.2">
      <c r="A273" s="62" t="s">
        <v>388</v>
      </c>
      <c r="B273" s="64"/>
      <c r="C273" s="64"/>
      <c r="D273" s="64"/>
      <c r="E273" s="64"/>
      <c r="F273" s="64"/>
      <c r="G273" s="64"/>
      <c r="H273" s="64"/>
      <c r="I273" s="64"/>
      <c r="J273" s="63"/>
      <c r="K273" s="63"/>
      <c r="L273" s="62"/>
      <c r="M273" s="62"/>
    </row>
    <row r="274" spans="1:13" x14ac:dyDescent="0.2">
      <c r="A274" s="62" t="s">
        <v>358</v>
      </c>
      <c r="B274" s="64"/>
      <c r="C274" s="64"/>
      <c r="D274" s="64"/>
      <c r="E274" s="64"/>
      <c r="F274" s="64"/>
      <c r="G274" s="64"/>
      <c r="H274" s="64"/>
      <c r="I274" s="64"/>
      <c r="J274" s="63"/>
      <c r="K274" s="63"/>
      <c r="L274" s="62"/>
      <c r="M274" s="62"/>
    </row>
    <row r="275" spans="1:13" x14ac:dyDescent="0.2">
      <c r="A275" s="68" t="s">
        <v>81</v>
      </c>
      <c r="B275" s="64">
        <f>(B278*2.4)</f>
        <v>64680</v>
      </c>
      <c r="C275" s="64">
        <f t="shared" ref="C275:I275" si="143">(C278*2.4)</f>
        <v>73920</v>
      </c>
      <c r="D275" s="64">
        <f t="shared" si="143"/>
        <v>83160</v>
      </c>
      <c r="E275" s="64">
        <f t="shared" si="143"/>
        <v>92280</v>
      </c>
      <c r="F275" s="64">
        <f t="shared" si="143"/>
        <v>99720</v>
      </c>
      <c r="G275" s="64">
        <f t="shared" si="143"/>
        <v>107160</v>
      </c>
      <c r="H275" s="64">
        <f t="shared" si="143"/>
        <v>114480</v>
      </c>
      <c r="I275" s="64">
        <f t="shared" si="143"/>
        <v>121920</v>
      </c>
      <c r="J275" s="70"/>
      <c r="K275" s="70"/>
      <c r="L275" s="62"/>
      <c r="M275" s="62"/>
    </row>
    <row r="276" spans="1:13" x14ac:dyDescent="0.2">
      <c r="A276" s="71">
        <v>0.8</v>
      </c>
      <c r="B276" s="72">
        <v>43050</v>
      </c>
      <c r="C276" s="72">
        <v>49200</v>
      </c>
      <c r="D276" s="72">
        <v>55350</v>
      </c>
      <c r="E276" s="72">
        <v>61500</v>
      </c>
      <c r="F276" s="72">
        <v>66450</v>
      </c>
      <c r="G276" s="72">
        <v>71350</v>
      </c>
      <c r="H276" s="72">
        <v>76300</v>
      </c>
      <c r="I276" s="72">
        <v>81200</v>
      </c>
      <c r="J276" s="64"/>
      <c r="K276" s="64"/>
      <c r="L276" s="62"/>
      <c r="M276" s="62"/>
    </row>
    <row r="277" spans="1:13" x14ac:dyDescent="0.2">
      <c r="A277" s="74">
        <v>0.6</v>
      </c>
      <c r="B277" s="64">
        <f t="shared" ref="B277:I277" si="144">B278*1.2</f>
        <v>32340.000000000004</v>
      </c>
      <c r="C277" s="64">
        <f t="shared" si="144"/>
        <v>36960.000000000007</v>
      </c>
      <c r="D277" s="64">
        <f t="shared" si="144"/>
        <v>41580.000000000007</v>
      </c>
      <c r="E277" s="64">
        <f t="shared" si="144"/>
        <v>46140.000000000007</v>
      </c>
      <c r="F277" s="64">
        <f t="shared" si="144"/>
        <v>49860.000000000007</v>
      </c>
      <c r="G277" s="64">
        <f t="shared" si="144"/>
        <v>53580.000000000007</v>
      </c>
      <c r="H277" s="64">
        <f t="shared" si="144"/>
        <v>57240.000000000007</v>
      </c>
      <c r="I277" s="64">
        <f t="shared" si="144"/>
        <v>60960.000000000007</v>
      </c>
      <c r="J277" s="70"/>
      <c r="K277" s="70"/>
      <c r="L277" s="62"/>
      <c r="M277" s="62"/>
    </row>
    <row r="278" spans="1:13" x14ac:dyDescent="0.2">
      <c r="A278" s="74">
        <v>0.5</v>
      </c>
      <c r="B278" s="72">
        <v>26950</v>
      </c>
      <c r="C278" s="72">
        <v>30800</v>
      </c>
      <c r="D278" s="72">
        <v>34650</v>
      </c>
      <c r="E278" s="72">
        <v>38450</v>
      </c>
      <c r="F278" s="72">
        <v>41550</v>
      </c>
      <c r="G278" s="72">
        <v>44650</v>
      </c>
      <c r="H278" s="72">
        <v>47700</v>
      </c>
      <c r="I278" s="72">
        <v>50800</v>
      </c>
      <c r="J278" s="64"/>
      <c r="K278" s="64"/>
      <c r="L278" s="62"/>
      <c r="M278" s="62"/>
    </row>
    <row r="279" spans="1:13" x14ac:dyDescent="0.2">
      <c r="A279" s="74">
        <v>0.4</v>
      </c>
      <c r="B279" s="64">
        <f t="shared" ref="B279:I279" si="145">B278*0.8</f>
        <v>21560</v>
      </c>
      <c r="C279" s="64">
        <f t="shared" si="145"/>
        <v>24640</v>
      </c>
      <c r="D279" s="64">
        <f t="shared" si="145"/>
        <v>27720</v>
      </c>
      <c r="E279" s="64">
        <f t="shared" si="145"/>
        <v>30760</v>
      </c>
      <c r="F279" s="64">
        <f t="shared" si="145"/>
        <v>33240</v>
      </c>
      <c r="G279" s="64">
        <f t="shared" si="145"/>
        <v>35720</v>
      </c>
      <c r="H279" s="64">
        <f t="shared" si="145"/>
        <v>38160</v>
      </c>
      <c r="I279" s="64">
        <f t="shared" si="145"/>
        <v>40640</v>
      </c>
      <c r="J279" s="70"/>
      <c r="K279" s="70"/>
      <c r="L279" s="62"/>
      <c r="M279" s="62"/>
    </row>
    <row r="280" spans="1:13" x14ac:dyDescent="0.2">
      <c r="A280" s="74">
        <v>0.3</v>
      </c>
      <c r="B280" s="64">
        <f>B278*0.6</f>
        <v>16170</v>
      </c>
      <c r="C280" s="64">
        <f t="shared" ref="C280:I280" si="146">C278*0.6</f>
        <v>18480</v>
      </c>
      <c r="D280" s="64">
        <f t="shared" si="146"/>
        <v>20790</v>
      </c>
      <c r="E280" s="64">
        <f t="shared" si="146"/>
        <v>23070</v>
      </c>
      <c r="F280" s="64">
        <f t="shared" si="146"/>
        <v>24930</v>
      </c>
      <c r="G280" s="64">
        <f t="shared" si="146"/>
        <v>26790</v>
      </c>
      <c r="H280" s="64">
        <f t="shared" si="146"/>
        <v>28620</v>
      </c>
      <c r="I280" s="64">
        <f t="shared" si="146"/>
        <v>30480</v>
      </c>
      <c r="J280" s="70"/>
      <c r="K280" s="70"/>
      <c r="L280" s="62"/>
      <c r="M280" s="62"/>
    </row>
    <row r="281" spans="1:13" x14ac:dyDescent="0.2">
      <c r="A281" s="74">
        <v>0.2</v>
      </c>
      <c r="B281" s="64">
        <f t="shared" ref="B281:I281" si="147">B278*0.4</f>
        <v>10780</v>
      </c>
      <c r="C281" s="64">
        <f t="shared" si="147"/>
        <v>12320</v>
      </c>
      <c r="D281" s="64">
        <f t="shared" si="147"/>
        <v>13860</v>
      </c>
      <c r="E281" s="64">
        <f t="shared" si="147"/>
        <v>15380</v>
      </c>
      <c r="F281" s="64">
        <f t="shared" si="147"/>
        <v>16620</v>
      </c>
      <c r="G281" s="64">
        <f t="shared" si="147"/>
        <v>17860</v>
      </c>
      <c r="H281" s="64">
        <f t="shared" si="147"/>
        <v>19080</v>
      </c>
      <c r="I281" s="64">
        <f t="shared" si="147"/>
        <v>20320</v>
      </c>
      <c r="J281" s="70"/>
      <c r="K281" s="70"/>
      <c r="L281" s="62"/>
      <c r="M281" s="62"/>
    </row>
    <row r="282" spans="1:13" x14ac:dyDescent="0.2">
      <c r="A282" s="74">
        <v>0.1</v>
      </c>
      <c r="B282" s="64">
        <f t="shared" ref="B282:I282" si="148">B278*0.2</f>
        <v>5390</v>
      </c>
      <c r="C282" s="64">
        <f t="shared" si="148"/>
        <v>6160</v>
      </c>
      <c r="D282" s="64">
        <f t="shared" si="148"/>
        <v>6930</v>
      </c>
      <c r="E282" s="64">
        <f t="shared" si="148"/>
        <v>7690</v>
      </c>
      <c r="F282" s="64">
        <f t="shared" si="148"/>
        <v>8310</v>
      </c>
      <c r="G282" s="64">
        <f t="shared" si="148"/>
        <v>8930</v>
      </c>
      <c r="H282" s="64">
        <f t="shared" si="148"/>
        <v>9540</v>
      </c>
      <c r="I282" s="64">
        <f t="shared" si="148"/>
        <v>10160</v>
      </c>
      <c r="J282" s="70"/>
      <c r="K282" s="70"/>
      <c r="L282" s="62"/>
      <c r="M282" s="62"/>
    </row>
    <row r="283" spans="1:13" x14ac:dyDescent="0.2">
      <c r="A283" s="74"/>
      <c r="B283" s="69"/>
      <c r="C283" s="69"/>
      <c r="D283" s="69"/>
      <c r="E283" s="69"/>
      <c r="F283" s="69"/>
      <c r="G283" s="69"/>
      <c r="H283" s="69"/>
      <c r="I283" s="64"/>
      <c r="J283" s="70"/>
      <c r="K283" s="70"/>
      <c r="L283" s="62"/>
      <c r="M283" s="62"/>
    </row>
    <row r="284" spans="1:13" ht="15.75" x14ac:dyDescent="0.25">
      <c r="A284" s="75" t="s">
        <v>359</v>
      </c>
      <c r="B284" s="79" t="s">
        <v>367</v>
      </c>
      <c r="C284" s="69"/>
      <c r="D284" s="69"/>
      <c r="E284" s="69"/>
      <c r="F284" s="69"/>
      <c r="G284" s="69"/>
      <c r="H284" s="69"/>
      <c r="I284" s="64"/>
      <c r="J284" s="70"/>
      <c r="K284" s="70"/>
      <c r="L284" s="62"/>
      <c r="M284" s="62"/>
    </row>
    <row r="285" spans="1:13" x14ac:dyDescent="0.2">
      <c r="A285" s="74">
        <v>0.6</v>
      </c>
      <c r="B285" s="69">
        <f t="shared" ref="B285:I285" si="149">B286*1.2</f>
        <v>0</v>
      </c>
      <c r="C285" s="69">
        <f>C286*1.2</f>
        <v>0</v>
      </c>
      <c r="D285" s="69">
        <f t="shared" si="149"/>
        <v>0</v>
      </c>
      <c r="E285" s="69">
        <f t="shared" si="149"/>
        <v>0</v>
      </c>
      <c r="F285" s="69">
        <f t="shared" si="149"/>
        <v>0</v>
      </c>
      <c r="G285" s="69">
        <f t="shared" si="149"/>
        <v>0</v>
      </c>
      <c r="H285" s="69">
        <f t="shared" si="149"/>
        <v>0</v>
      </c>
      <c r="I285" s="64">
        <f t="shared" si="149"/>
        <v>0</v>
      </c>
      <c r="J285" s="70"/>
      <c r="K285" s="70"/>
      <c r="L285" s="62"/>
      <c r="M285" s="62"/>
    </row>
    <row r="286" spans="1:13" x14ac:dyDescent="0.2">
      <c r="A286" s="74">
        <v>0.5</v>
      </c>
      <c r="B286" s="72">
        <v>0</v>
      </c>
      <c r="C286" s="72">
        <v>0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0"/>
      <c r="K286" s="70"/>
      <c r="L286" s="62"/>
      <c r="M286" s="62"/>
    </row>
    <row r="287" spans="1:13" x14ac:dyDescent="0.2">
      <c r="A287" s="74">
        <v>0.4</v>
      </c>
      <c r="B287" s="69">
        <f t="shared" ref="B287:I287" si="150">B286*0.8</f>
        <v>0</v>
      </c>
      <c r="C287" s="69">
        <f t="shared" si="150"/>
        <v>0</v>
      </c>
      <c r="D287" s="69">
        <f t="shared" si="150"/>
        <v>0</v>
      </c>
      <c r="E287" s="69">
        <f t="shared" si="150"/>
        <v>0</v>
      </c>
      <c r="F287" s="69">
        <f t="shared" si="150"/>
        <v>0</v>
      </c>
      <c r="G287" s="69">
        <f t="shared" si="150"/>
        <v>0</v>
      </c>
      <c r="H287" s="69">
        <f t="shared" si="150"/>
        <v>0</v>
      </c>
      <c r="I287" s="64">
        <f t="shared" si="150"/>
        <v>0</v>
      </c>
      <c r="J287" s="70"/>
      <c r="K287" s="70"/>
      <c r="L287" s="62"/>
      <c r="M287" s="62"/>
    </row>
    <row r="288" spans="1:13" x14ac:dyDescent="0.2">
      <c r="A288" s="74">
        <v>0.3</v>
      </c>
      <c r="B288" s="69">
        <f>B286*0.6</f>
        <v>0</v>
      </c>
      <c r="C288" s="69">
        <f t="shared" ref="C288:I288" si="151">C286*0.6</f>
        <v>0</v>
      </c>
      <c r="D288" s="69">
        <f t="shared" si="151"/>
        <v>0</v>
      </c>
      <c r="E288" s="69">
        <f t="shared" si="151"/>
        <v>0</v>
      </c>
      <c r="F288" s="69">
        <f t="shared" si="151"/>
        <v>0</v>
      </c>
      <c r="G288" s="69">
        <f t="shared" si="151"/>
        <v>0</v>
      </c>
      <c r="H288" s="69">
        <f t="shared" si="151"/>
        <v>0</v>
      </c>
      <c r="I288" s="64">
        <f t="shared" si="151"/>
        <v>0</v>
      </c>
      <c r="J288" s="70"/>
      <c r="K288" s="70"/>
      <c r="L288" s="62"/>
      <c r="M288" s="62"/>
    </row>
    <row r="289" spans="1:13" x14ac:dyDescent="0.2">
      <c r="A289" s="74">
        <v>0.2</v>
      </c>
      <c r="B289" s="69">
        <f t="shared" ref="B289:I289" si="152">B286*0.4</f>
        <v>0</v>
      </c>
      <c r="C289" s="69">
        <f t="shared" si="152"/>
        <v>0</v>
      </c>
      <c r="D289" s="69">
        <f t="shared" si="152"/>
        <v>0</v>
      </c>
      <c r="E289" s="69">
        <f t="shared" si="152"/>
        <v>0</v>
      </c>
      <c r="F289" s="69">
        <f t="shared" si="152"/>
        <v>0</v>
      </c>
      <c r="G289" s="69">
        <f t="shared" si="152"/>
        <v>0</v>
      </c>
      <c r="H289" s="69">
        <f t="shared" si="152"/>
        <v>0</v>
      </c>
      <c r="I289" s="64">
        <f t="shared" si="152"/>
        <v>0</v>
      </c>
      <c r="J289" s="70"/>
      <c r="K289" s="70"/>
      <c r="L289" s="62"/>
      <c r="M289" s="62"/>
    </row>
    <row r="290" spans="1:13" x14ac:dyDescent="0.2">
      <c r="A290" s="74">
        <v>0.1</v>
      </c>
      <c r="B290" s="69">
        <f t="shared" ref="B290:I290" si="153">B286*0.2</f>
        <v>0</v>
      </c>
      <c r="C290" s="69">
        <f t="shared" si="153"/>
        <v>0</v>
      </c>
      <c r="D290" s="69">
        <f t="shared" si="153"/>
        <v>0</v>
      </c>
      <c r="E290" s="69">
        <f t="shared" si="153"/>
        <v>0</v>
      </c>
      <c r="F290" s="69">
        <f t="shared" si="153"/>
        <v>0</v>
      </c>
      <c r="G290" s="69">
        <f t="shared" si="153"/>
        <v>0</v>
      </c>
      <c r="H290" s="69">
        <f t="shared" si="153"/>
        <v>0</v>
      </c>
      <c r="I290" s="64">
        <f t="shared" si="153"/>
        <v>0</v>
      </c>
      <c r="J290" s="70"/>
      <c r="K290" s="70"/>
      <c r="L290" s="62"/>
      <c r="M290" s="62"/>
    </row>
    <row r="291" spans="1:13" x14ac:dyDescent="0.2">
      <c r="A291" s="74"/>
      <c r="B291" s="69"/>
      <c r="C291" s="69"/>
      <c r="D291" s="69"/>
      <c r="E291" s="69"/>
      <c r="F291" s="69"/>
      <c r="G291" s="69"/>
      <c r="H291" s="69"/>
      <c r="I291" s="64"/>
      <c r="J291" s="70"/>
      <c r="K291" s="70"/>
      <c r="L291" s="62"/>
      <c r="M291" s="62"/>
    </row>
    <row r="292" spans="1:13" ht="15.75" x14ac:dyDescent="0.25">
      <c r="A292" s="67" t="s">
        <v>389</v>
      </c>
      <c r="B292" s="64"/>
      <c r="C292" s="64"/>
      <c r="D292" s="64"/>
      <c r="E292" s="64"/>
      <c r="F292" s="64"/>
      <c r="G292" s="64"/>
      <c r="H292" s="64"/>
      <c r="I292" s="64"/>
      <c r="J292" s="63"/>
      <c r="K292" s="63"/>
      <c r="L292" s="62"/>
      <c r="M292" s="62"/>
    </row>
    <row r="293" spans="1:13" x14ac:dyDescent="0.2">
      <c r="A293" s="62" t="s">
        <v>390</v>
      </c>
      <c r="B293" s="64"/>
      <c r="C293" s="64"/>
      <c r="D293" s="64"/>
      <c r="E293" s="64"/>
      <c r="F293" s="64"/>
      <c r="G293" s="64"/>
      <c r="H293" s="64"/>
      <c r="I293" s="64"/>
      <c r="J293" s="63"/>
      <c r="K293" s="63"/>
      <c r="L293" s="62"/>
      <c r="M293" s="62"/>
    </row>
    <row r="294" spans="1:13" x14ac:dyDescent="0.2">
      <c r="A294" s="62" t="s">
        <v>358</v>
      </c>
      <c r="B294" s="64"/>
      <c r="C294" s="64"/>
      <c r="D294" s="64"/>
      <c r="E294" s="64"/>
      <c r="F294" s="64"/>
      <c r="G294" s="64"/>
      <c r="H294" s="64"/>
      <c r="I294" s="64"/>
      <c r="J294" s="63"/>
      <c r="K294" s="63"/>
      <c r="L294" s="62"/>
      <c r="M294" s="62"/>
    </row>
    <row r="295" spans="1:13" x14ac:dyDescent="0.2">
      <c r="A295" s="68" t="s">
        <v>81</v>
      </c>
      <c r="B295" s="64">
        <f>(B298*2.4)</f>
        <v>55800</v>
      </c>
      <c r="C295" s="64">
        <f t="shared" ref="C295:I295" si="154">(C298*2.4)</f>
        <v>63720</v>
      </c>
      <c r="D295" s="64">
        <f t="shared" si="154"/>
        <v>71640</v>
      </c>
      <c r="E295" s="64">
        <f t="shared" si="154"/>
        <v>79560</v>
      </c>
      <c r="F295" s="64">
        <f t="shared" si="154"/>
        <v>86040</v>
      </c>
      <c r="G295" s="64">
        <f t="shared" si="154"/>
        <v>92400</v>
      </c>
      <c r="H295" s="64">
        <f t="shared" si="154"/>
        <v>98760</v>
      </c>
      <c r="I295" s="64">
        <f t="shared" si="154"/>
        <v>105120</v>
      </c>
      <c r="J295" s="70"/>
      <c r="K295" s="70"/>
      <c r="L295" s="62"/>
      <c r="M295" s="62"/>
    </row>
    <row r="296" spans="1:13" x14ac:dyDescent="0.2">
      <c r="A296" s="71">
        <v>0.8</v>
      </c>
      <c r="B296" s="72">
        <v>37150</v>
      </c>
      <c r="C296" s="72">
        <v>42450</v>
      </c>
      <c r="D296" s="72">
        <v>47750</v>
      </c>
      <c r="E296" s="72">
        <v>53050</v>
      </c>
      <c r="F296" s="72">
        <v>57300</v>
      </c>
      <c r="G296" s="72">
        <v>61550</v>
      </c>
      <c r="H296" s="72">
        <v>65800</v>
      </c>
      <c r="I296" s="72">
        <v>70050</v>
      </c>
      <c r="J296" s="64"/>
      <c r="K296" s="64"/>
      <c r="L296" s="62"/>
      <c r="M296" s="62"/>
    </row>
    <row r="297" spans="1:13" x14ac:dyDescent="0.2">
      <c r="A297" s="74">
        <v>0.6</v>
      </c>
      <c r="B297" s="64">
        <f t="shared" ref="B297:I297" si="155">B298*1.2</f>
        <v>27900.000000000004</v>
      </c>
      <c r="C297" s="64">
        <f t="shared" si="155"/>
        <v>31860.000000000004</v>
      </c>
      <c r="D297" s="64">
        <f t="shared" si="155"/>
        <v>35820.000000000007</v>
      </c>
      <c r="E297" s="64">
        <f t="shared" si="155"/>
        <v>39780.000000000007</v>
      </c>
      <c r="F297" s="64">
        <f t="shared" si="155"/>
        <v>43020.000000000007</v>
      </c>
      <c r="G297" s="64">
        <f t="shared" si="155"/>
        <v>46200.000000000007</v>
      </c>
      <c r="H297" s="64">
        <f t="shared" si="155"/>
        <v>49380.000000000007</v>
      </c>
      <c r="I297" s="64">
        <f t="shared" si="155"/>
        <v>52560.000000000007</v>
      </c>
      <c r="J297" s="70"/>
      <c r="K297" s="70"/>
      <c r="L297" s="62"/>
      <c r="M297" s="62"/>
    </row>
    <row r="298" spans="1:13" x14ac:dyDescent="0.2">
      <c r="A298" s="74">
        <v>0.5</v>
      </c>
      <c r="B298" s="72">
        <v>23250</v>
      </c>
      <c r="C298" s="72">
        <v>26550</v>
      </c>
      <c r="D298" s="72">
        <v>29850</v>
      </c>
      <c r="E298" s="72">
        <v>33150</v>
      </c>
      <c r="F298" s="72">
        <v>35850</v>
      </c>
      <c r="G298" s="72">
        <v>38500</v>
      </c>
      <c r="H298" s="72">
        <v>41150</v>
      </c>
      <c r="I298" s="72">
        <v>43800</v>
      </c>
      <c r="J298" s="64"/>
      <c r="K298" s="64"/>
      <c r="L298" s="62"/>
      <c r="M298" s="62"/>
    </row>
    <row r="299" spans="1:13" x14ac:dyDescent="0.2">
      <c r="A299" s="74">
        <v>0.4</v>
      </c>
      <c r="B299" s="64">
        <f t="shared" ref="B299:I299" si="156">B298*0.8</f>
        <v>18600</v>
      </c>
      <c r="C299" s="64">
        <f t="shared" si="156"/>
        <v>21240</v>
      </c>
      <c r="D299" s="64">
        <f t="shared" si="156"/>
        <v>23880</v>
      </c>
      <c r="E299" s="64">
        <f t="shared" si="156"/>
        <v>26520</v>
      </c>
      <c r="F299" s="64">
        <f t="shared" si="156"/>
        <v>28680</v>
      </c>
      <c r="G299" s="64">
        <f t="shared" si="156"/>
        <v>30800</v>
      </c>
      <c r="H299" s="64">
        <f t="shared" si="156"/>
        <v>32920</v>
      </c>
      <c r="I299" s="64">
        <f t="shared" si="156"/>
        <v>35040</v>
      </c>
      <c r="J299" s="70"/>
      <c r="K299" s="70"/>
      <c r="L299" s="62"/>
      <c r="M299" s="62"/>
    </row>
    <row r="300" spans="1:13" x14ac:dyDescent="0.2">
      <c r="A300" s="74">
        <v>0.3</v>
      </c>
      <c r="B300" s="64">
        <f>B298*0.6</f>
        <v>13950</v>
      </c>
      <c r="C300" s="64">
        <f t="shared" ref="C300:I300" si="157">C298*0.6</f>
        <v>15930</v>
      </c>
      <c r="D300" s="64">
        <f t="shared" si="157"/>
        <v>17910</v>
      </c>
      <c r="E300" s="64">
        <f t="shared" si="157"/>
        <v>19890</v>
      </c>
      <c r="F300" s="64">
        <f t="shared" si="157"/>
        <v>21510</v>
      </c>
      <c r="G300" s="64">
        <f t="shared" si="157"/>
        <v>23100</v>
      </c>
      <c r="H300" s="64">
        <f t="shared" si="157"/>
        <v>24690</v>
      </c>
      <c r="I300" s="64">
        <f t="shared" si="157"/>
        <v>26280</v>
      </c>
      <c r="J300" s="70"/>
      <c r="K300" s="70"/>
      <c r="L300" s="62"/>
      <c r="M300" s="62"/>
    </row>
    <row r="301" spans="1:13" x14ac:dyDescent="0.2">
      <c r="A301" s="74">
        <v>0.2</v>
      </c>
      <c r="B301" s="64">
        <f t="shared" ref="B301:I301" si="158">B298*0.4</f>
        <v>9300</v>
      </c>
      <c r="C301" s="64">
        <f t="shared" si="158"/>
        <v>10620</v>
      </c>
      <c r="D301" s="64">
        <f t="shared" si="158"/>
        <v>11940</v>
      </c>
      <c r="E301" s="64">
        <f t="shared" si="158"/>
        <v>13260</v>
      </c>
      <c r="F301" s="64">
        <f t="shared" si="158"/>
        <v>14340</v>
      </c>
      <c r="G301" s="64">
        <f t="shared" si="158"/>
        <v>15400</v>
      </c>
      <c r="H301" s="64">
        <f t="shared" si="158"/>
        <v>16460</v>
      </c>
      <c r="I301" s="64">
        <f t="shared" si="158"/>
        <v>17520</v>
      </c>
      <c r="J301" s="70"/>
      <c r="K301" s="70"/>
      <c r="L301" s="62"/>
      <c r="M301" s="62"/>
    </row>
    <row r="302" spans="1:13" x14ac:dyDescent="0.2">
      <c r="A302" s="74">
        <v>0.1</v>
      </c>
      <c r="B302" s="64">
        <f t="shared" ref="B302:I302" si="159">B298*0.2</f>
        <v>4650</v>
      </c>
      <c r="C302" s="64">
        <f t="shared" si="159"/>
        <v>5310</v>
      </c>
      <c r="D302" s="64">
        <f t="shared" si="159"/>
        <v>5970</v>
      </c>
      <c r="E302" s="64">
        <f t="shared" si="159"/>
        <v>6630</v>
      </c>
      <c r="F302" s="64">
        <f t="shared" si="159"/>
        <v>7170</v>
      </c>
      <c r="G302" s="64">
        <f t="shared" si="159"/>
        <v>7700</v>
      </c>
      <c r="H302" s="64">
        <f t="shared" si="159"/>
        <v>8230</v>
      </c>
      <c r="I302" s="64">
        <f t="shared" si="159"/>
        <v>8760</v>
      </c>
      <c r="J302" s="70"/>
      <c r="K302" s="70"/>
      <c r="L302" s="62"/>
      <c r="M302" s="62"/>
    </row>
    <row r="303" spans="1:13" x14ac:dyDescent="0.2">
      <c r="A303" s="74"/>
      <c r="B303" s="64"/>
      <c r="C303" s="64"/>
      <c r="D303" s="64"/>
      <c r="E303" s="64"/>
      <c r="F303" s="64"/>
      <c r="G303" s="64"/>
      <c r="H303" s="64"/>
      <c r="I303" s="64"/>
      <c r="J303" s="63"/>
      <c r="K303" s="63"/>
      <c r="L303" s="62"/>
      <c r="M303" s="62"/>
    </row>
    <row r="304" spans="1:13" x14ac:dyDescent="0.2">
      <c r="A304" s="75" t="s">
        <v>359</v>
      </c>
      <c r="B304" s="69"/>
      <c r="C304" s="69"/>
      <c r="D304" s="69"/>
      <c r="E304" s="69"/>
      <c r="F304" s="69"/>
      <c r="G304" s="69"/>
      <c r="H304" s="69"/>
      <c r="I304" s="64"/>
      <c r="J304" s="70"/>
      <c r="K304" s="70"/>
      <c r="L304" s="62"/>
      <c r="M304" s="62"/>
    </row>
    <row r="305" spans="1:13" x14ac:dyDescent="0.2">
      <c r="A305" s="74">
        <v>0.6</v>
      </c>
      <c r="B305" s="69">
        <f t="shared" ref="B305:I305" si="160">B306*1.2</f>
        <v>29280.000000000004</v>
      </c>
      <c r="C305" s="69">
        <f>C306*1.2</f>
        <v>33420</v>
      </c>
      <c r="D305" s="69">
        <f t="shared" si="160"/>
        <v>37620.000000000007</v>
      </c>
      <c r="E305" s="69">
        <f t="shared" si="160"/>
        <v>41760.000000000007</v>
      </c>
      <c r="F305" s="69">
        <f t="shared" si="160"/>
        <v>45120.000000000007</v>
      </c>
      <c r="G305" s="69">
        <f t="shared" si="160"/>
        <v>48480.000000000007</v>
      </c>
      <c r="H305" s="69">
        <f t="shared" si="160"/>
        <v>51840.000000000007</v>
      </c>
      <c r="I305" s="64">
        <f t="shared" si="160"/>
        <v>55140.000000000007</v>
      </c>
      <c r="J305" s="70"/>
      <c r="K305" s="70"/>
      <c r="L305" s="62"/>
      <c r="M305" s="62"/>
    </row>
    <row r="306" spans="1:13" x14ac:dyDescent="0.2">
      <c r="A306" s="74">
        <v>0.5</v>
      </c>
      <c r="B306" s="72">
        <v>24400</v>
      </c>
      <c r="C306" s="72">
        <v>27850</v>
      </c>
      <c r="D306" s="72">
        <v>31350</v>
      </c>
      <c r="E306" s="72">
        <v>34800</v>
      </c>
      <c r="F306" s="72">
        <v>37600</v>
      </c>
      <c r="G306" s="72">
        <v>40400</v>
      </c>
      <c r="H306" s="72">
        <v>43200</v>
      </c>
      <c r="I306" s="72">
        <v>45950</v>
      </c>
      <c r="J306" s="70"/>
      <c r="K306" s="70"/>
      <c r="L306" s="62"/>
      <c r="M306" s="62"/>
    </row>
    <row r="307" spans="1:13" x14ac:dyDescent="0.2">
      <c r="A307" s="74">
        <v>0.4</v>
      </c>
      <c r="B307" s="69">
        <f t="shared" ref="B307:I307" si="161">B306*0.8</f>
        <v>19520</v>
      </c>
      <c r="C307" s="69">
        <f t="shared" si="161"/>
        <v>22280</v>
      </c>
      <c r="D307" s="69">
        <f t="shared" si="161"/>
        <v>25080</v>
      </c>
      <c r="E307" s="69">
        <f t="shared" si="161"/>
        <v>27840</v>
      </c>
      <c r="F307" s="69">
        <f t="shared" si="161"/>
        <v>30080</v>
      </c>
      <c r="G307" s="69">
        <f t="shared" si="161"/>
        <v>32320</v>
      </c>
      <c r="H307" s="69">
        <f t="shared" si="161"/>
        <v>34560</v>
      </c>
      <c r="I307" s="64">
        <f t="shared" si="161"/>
        <v>36760</v>
      </c>
      <c r="J307" s="70"/>
      <c r="K307" s="70"/>
      <c r="L307" s="62"/>
      <c r="M307" s="62"/>
    </row>
    <row r="308" spans="1:13" x14ac:dyDescent="0.2">
      <c r="A308" s="74">
        <v>0.3</v>
      </c>
      <c r="B308" s="69">
        <f>B306*0.6</f>
        <v>14640</v>
      </c>
      <c r="C308" s="69">
        <f t="shared" ref="C308:I308" si="162">C306*0.6</f>
        <v>16710</v>
      </c>
      <c r="D308" s="69">
        <f t="shared" si="162"/>
        <v>18810</v>
      </c>
      <c r="E308" s="69">
        <f t="shared" si="162"/>
        <v>20880</v>
      </c>
      <c r="F308" s="69">
        <f t="shared" si="162"/>
        <v>22560</v>
      </c>
      <c r="G308" s="69">
        <f t="shared" si="162"/>
        <v>24240</v>
      </c>
      <c r="H308" s="69">
        <f t="shared" si="162"/>
        <v>25920</v>
      </c>
      <c r="I308" s="64">
        <f t="shared" si="162"/>
        <v>27570</v>
      </c>
      <c r="J308" s="70"/>
      <c r="K308" s="70"/>
      <c r="L308" s="62"/>
      <c r="M308" s="62"/>
    </row>
    <row r="309" spans="1:13" x14ac:dyDescent="0.2">
      <c r="A309" s="74">
        <v>0.2</v>
      </c>
      <c r="B309" s="69">
        <f t="shared" ref="B309:I309" si="163">B306*0.4</f>
        <v>9760</v>
      </c>
      <c r="C309" s="69">
        <f t="shared" si="163"/>
        <v>11140</v>
      </c>
      <c r="D309" s="69">
        <f t="shared" si="163"/>
        <v>12540</v>
      </c>
      <c r="E309" s="69">
        <f t="shared" si="163"/>
        <v>13920</v>
      </c>
      <c r="F309" s="69">
        <f t="shared" si="163"/>
        <v>15040</v>
      </c>
      <c r="G309" s="69">
        <f t="shared" si="163"/>
        <v>16160</v>
      </c>
      <c r="H309" s="69">
        <f t="shared" si="163"/>
        <v>17280</v>
      </c>
      <c r="I309" s="64">
        <f t="shared" si="163"/>
        <v>18380</v>
      </c>
      <c r="J309" s="70"/>
      <c r="K309" s="70"/>
      <c r="L309" s="62"/>
      <c r="M309" s="62"/>
    </row>
    <row r="310" spans="1:13" x14ac:dyDescent="0.2">
      <c r="A310" s="74">
        <v>0.1</v>
      </c>
      <c r="B310" s="69">
        <f t="shared" ref="B310:I310" si="164">B306*0.2</f>
        <v>4880</v>
      </c>
      <c r="C310" s="69">
        <f t="shared" si="164"/>
        <v>5570</v>
      </c>
      <c r="D310" s="69">
        <f t="shared" si="164"/>
        <v>6270</v>
      </c>
      <c r="E310" s="69">
        <f t="shared" si="164"/>
        <v>6960</v>
      </c>
      <c r="F310" s="69">
        <f t="shared" si="164"/>
        <v>7520</v>
      </c>
      <c r="G310" s="69">
        <f t="shared" si="164"/>
        <v>8080</v>
      </c>
      <c r="H310" s="69">
        <f t="shared" si="164"/>
        <v>8640</v>
      </c>
      <c r="I310" s="64">
        <f t="shared" si="164"/>
        <v>9190</v>
      </c>
      <c r="J310" s="70"/>
      <c r="K310" s="70"/>
      <c r="L310" s="62"/>
      <c r="M310" s="62"/>
    </row>
    <row r="311" spans="1:13" x14ac:dyDescent="0.2">
      <c r="A311" s="74"/>
      <c r="B311" s="69"/>
      <c r="C311" s="69"/>
      <c r="D311" s="69"/>
      <c r="E311" s="69"/>
      <c r="F311" s="69"/>
      <c r="G311" s="69"/>
      <c r="H311" s="69"/>
      <c r="I311" s="64"/>
      <c r="J311" s="70"/>
      <c r="K311" s="70"/>
      <c r="L311" s="62"/>
      <c r="M311" s="62"/>
    </row>
    <row r="312" spans="1:13" ht="15.75" x14ac:dyDescent="0.25">
      <c r="A312" s="67" t="s">
        <v>391</v>
      </c>
      <c r="B312" s="64"/>
      <c r="C312" s="64"/>
      <c r="D312" s="64"/>
      <c r="E312" s="64"/>
      <c r="F312" s="64"/>
      <c r="G312" s="64"/>
      <c r="H312" s="64"/>
      <c r="I312" s="64"/>
      <c r="J312" s="63"/>
      <c r="K312" s="63"/>
      <c r="L312" s="62"/>
      <c r="M312" s="62"/>
    </row>
    <row r="313" spans="1:13" x14ac:dyDescent="0.2">
      <c r="A313" s="62" t="s">
        <v>392</v>
      </c>
      <c r="B313" s="64"/>
      <c r="C313" s="64"/>
      <c r="D313" s="64"/>
      <c r="E313" s="64"/>
      <c r="F313" s="64"/>
      <c r="G313" s="64"/>
      <c r="H313" s="64"/>
      <c r="I313" s="64"/>
      <c r="J313" s="63"/>
      <c r="K313" s="63"/>
      <c r="L313" s="62"/>
      <c r="M313" s="62"/>
    </row>
    <row r="314" spans="1:13" x14ac:dyDescent="0.2">
      <c r="A314" s="62" t="s">
        <v>358</v>
      </c>
      <c r="B314" s="64"/>
      <c r="C314" s="64"/>
      <c r="D314" s="64"/>
      <c r="E314" s="64"/>
      <c r="F314" s="64"/>
      <c r="G314" s="64"/>
      <c r="H314" s="64"/>
      <c r="I314" s="64"/>
      <c r="J314" s="63"/>
      <c r="K314" s="63"/>
      <c r="L314" s="62"/>
      <c r="M314" s="62"/>
    </row>
    <row r="315" spans="1:13" x14ac:dyDescent="0.2">
      <c r="A315" s="68" t="s">
        <v>81</v>
      </c>
      <c r="B315" s="64">
        <f>(B318*2.4)</f>
        <v>61080</v>
      </c>
      <c r="C315" s="64">
        <f t="shared" ref="C315:I315" si="165">(C318*2.4)</f>
        <v>69840</v>
      </c>
      <c r="D315" s="64">
        <f t="shared" si="165"/>
        <v>78600</v>
      </c>
      <c r="E315" s="64">
        <f t="shared" si="165"/>
        <v>87240</v>
      </c>
      <c r="F315" s="64">
        <f t="shared" si="165"/>
        <v>94320</v>
      </c>
      <c r="G315" s="64">
        <f t="shared" si="165"/>
        <v>101280</v>
      </c>
      <c r="H315" s="64">
        <f t="shared" si="165"/>
        <v>108240</v>
      </c>
      <c r="I315" s="64">
        <f t="shared" si="165"/>
        <v>115200</v>
      </c>
      <c r="J315" s="70"/>
      <c r="K315" s="70"/>
      <c r="L315" s="62"/>
      <c r="M315" s="62"/>
    </row>
    <row r="316" spans="1:13" x14ac:dyDescent="0.2">
      <c r="A316" s="71">
        <v>0.8</v>
      </c>
      <c r="B316" s="72">
        <v>40750</v>
      </c>
      <c r="C316" s="72">
        <v>46550</v>
      </c>
      <c r="D316" s="72">
        <v>52350</v>
      </c>
      <c r="E316" s="72">
        <v>58150</v>
      </c>
      <c r="F316" s="72">
        <v>62850</v>
      </c>
      <c r="G316" s="72">
        <v>67500</v>
      </c>
      <c r="H316" s="72">
        <v>72150</v>
      </c>
      <c r="I316" s="72">
        <v>76800</v>
      </c>
      <c r="J316" s="64"/>
      <c r="K316" s="64"/>
      <c r="L316" s="62"/>
      <c r="M316" s="62"/>
    </row>
    <row r="317" spans="1:13" x14ac:dyDescent="0.2">
      <c r="A317" s="74">
        <v>0.6</v>
      </c>
      <c r="B317" s="64">
        <f t="shared" ref="B317:I317" si="166">B318*1.2</f>
        <v>30540.000000000004</v>
      </c>
      <c r="C317" s="64">
        <f t="shared" si="166"/>
        <v>34920.000000000007</v>
      </c>
      <c r="D317" s="64">
        <f t="shared" si="166"/>
        <v>39300.000000000007</v>
      </c>
      <c r="E317" s="64">
        <f t="shared" si="166"/>
        <v>43620.000000000007</v>
      </c>
      <c r="F317" s="64">
        <f t="shared" si="166"/>
        <v>47160.000000000007</v>
      </c>
      <c r="G317" s="64">
        <f t="shared" si="166"/>
        <v>50640.000000000007</v>
      </c>
      <c r="H317" s="64">
        <f t="shared" si="166"/>
        <v>54120.000000000007</v>
      </c>
      <c r="I317" s="64">
        <f t="shared" si="166"/>
        <v>57600.000000000007</v>
      </c>
      <c r="J317" s="70"/>
      <c r="K317" s="70"/>
      <c r="L317" s="62"/>
      <c r="M317" s="62"/>
    </row>
    <row r="318" spans="1:13" x14ac:dyDescent="0.2">
      <c r="A318" s="74">
        <v>0.5</v>
      </c>
      <c r="B318" s="72">
        <v>25450</v>
      </c>
      <c r="C318" s="72">
        <v>29100</v>
      </c>
      <c r="D318" s="72">
        <v>32750</v>
      </c>
      <c r="E318" s="72">
        <v>36350</v>
      </c>
      <c r="F318" s="72">
        <v>39300</v>
      </c>
      <c r="G318" s="72">
        <v>42200</v>
      </c>
      <c r="H318" s="72">
        <v>45100</v>
      </c>
      <c r="I318" s="72">
        <v>48000</v>
      </c>
      <c r="J318" s="64"/>
      <c r="K318" s="64"/>
      <c r="L318" s="62"/>
      <c r="M318" s="62"/>
    </row>
    <row r="319" spans="1:13" x14ac:dyDescent="0.2">
      <c r="A319" s="74">
        <v>0.4</v>
      </c>
      <c r="B319" s="64">
        <f t="shared" ref="B319:I319" si="167">B318*0.8</f>
        <v>20360</v>
      </c>
      <c r="C319" s="64">
        <f t="shared" si="167"/>
        <v>23280</v>
      </c>
      <c r="D319" s="64">
        <f t="shared" si="167"/>
        <v>26200</v>
      </c>
      <c r="E319" s="64">
        <f t="shared" si="167"/>
        <v>29080</v>
      </c>
      <c r="F319" s="64">
        <f t="shared" si="167"/>
        <v>31440</v>
      </c>
      <c r="G319" s="64">
        <f t="shared" si="167"/>
        <v>33760</v>
      </c>
      <c r="H319" s="64">
        <f t="shared" si="167"/>
        <v>36080</v>
      </c>
      <c r="I319" s="64">
        <f t="shared" si="167"/>
        <v>38400</v>
      </c>
      <c r="J319" s="70"/>
      <c r="K319" s="70"/>
      <c r="L319" s="62"/>
      <c r="M319" s="62"/>
    </row>
    <row r="320" spans="1:13" x14ac:dyDescent="0.2">
      <c r="A320" s="74">
        <v>0.3</v>
      </c>
      <c r="B320" s="64">
        <f>B318*0.6</f>
        <v>15270</v>
      </c>
      <c r="C320" s="64">
        <f t="shared" ref="C320:I320" si="168">C318*0.6</f>
        <v>17460</v>
      </c>
      <c r="D320" s="64">
        <f t="shared" si="168"/>
        <v>19650</v>
      </c>
      <c r="E320" s="64">
        <f t="shared" si="168"/>
        <v>21810</v>
      </c>
      <c r="F320" s="64">
        <f t="shared" si="168"/>
        <v>23580</v>
      </c>
      <c r="G320" s="64">
        <f t="shared" si="168"/>
        <v>25320</v>
      </c>
      <c r="H320" s="64">
        <f t="shared" si="168"/>
        <v>27060</v>
      </c>
      <c r="I320" s="64">
        <f t="shared" si="168"/>
        <v>28800</v>
      </c>
      <c r="J320" s="70"/>
      <c r="K320" s="70"/>
      <c r="L320" s="62"/>
      <c r="M320" s="62"/>
    </row>
    <row r="321" spans="1:13" x14ac:dyDescent="0.2">
      <c r="A321" s="74">
        <v>0.2</v>
      </c>
      <c r="B321" s="64">
        <f t="shared" ref="B321:I321" si="169">B318*0.4</f>
        <v>10180</v>
      </c>
      <c r="C321" s="64">
        <f t="shared" si="169"/>
        <v>11640</v>
      </c>
      <c r="D321" s="64">
        <f t="shared" si="169"/>
        <v>13100</v>
      </c>
      <c r="E321" s="64">
        <f t="shared" si="169"/>
        <v>14540</v>
      </c>
      <c r="F321" s="64">
        <f t="shared" si="169"/>
        <v>15720</v>
      </c>
      <c r="G321" s="64">
        <f t="shared" si="169"/>
        <v>16880</v>
      </c>
      <c r="H321" s="64">
        <f t="shared" si="169"/>
        <v>18040</v>
      </c>
      <c r="I321" s="64">
        <f t="shared" si="169"/>
        <v>19200</v>
      </c>
      <c r="J321" s="70"/>
      <c r="K321" s="70"/>
      <c r="L321" s="62"/>
      <c r="M321" s="62"/>
    </row>
    <row r="322" spans="1:13" x14ac:dyDescent="0.2">
      <c r="A322" s="74">
        <v>0.1</v>
      </c>
      <c r="B322" s="64">
        <f t="shared" ref="B322:I322" si="170">B318*0.2</f>
        <v>5090</v>
      </c>
      <c r="C322" s="64">
        <f t="shared" si="170"/>
        <v>5820</v>
      </c>
      <c r="D322" s="64">
        <f t="shared" si="170"/>
        <v>6550</v>
      </c>
      <c r="E322" s="64">
        <f t="shared" si="170"/>
        <v>7270</v>
      </c>
      <c r="F322" s="64">
        <f t="shared" si="170"/>
        <v>7860</v>
      </c>
      <c r="G322" s="64">
        <f t="shared" si="170"/>
        <v>8440</v>
      </c>
      <c r="H322" s="64">
        <f t="shared" si="170"/>
        <v>9020</v>
      </c>
      <c r="I322" s="64">
        <f t="shared" si="170"/>
        <v>9600</v>
      </c>
      <c r="J322" s="70"/>
      <c r="K322" s="70"/>
      <c r="L322" s="62"/>
      <c r="M322" s="62"/>
    </row>
    <row r="323" spans="1:13" x14ac:dyDescent="0.2">
      <c r="A323" s="74"/>
      <c r="B323" s="64"/>
      <c r="C323" s="64"/>
      <c r="D323" s="64"/>
      <c r="E323" s="64"/>
      <c r="F323" s="64"/>
      <c r="G323" s="64"/>
      <c r="H323" s="64"/>
      <c r="I323" s="64"/>
      <c r="J323" s="63"/>
      <c r="K323" s="63"/>
      <c r="L323" s="62"/>
      <c r="M323" s="62"/>
    </row>
    <row r="324" spans="1:13" x14ac:dyDescent="0.2">
      <c r="A324" s="75" t="s">
        <v>359</v>
      </c>
      <c r="B324" s="69"/>
      <c r="C324" s="69"/>
      <c r="D324" s="69"/>
      <c r="E324" s="69"/>
      <c r="F324" s="69"/>
      <c r="G324" s="69"/>
      <c r="H324" s="69"/>
      <c r="I324" s="64"/>
      <c r="J324" s="70"/>
      <c r="K324" s="70"/>
      <c r="L324" s="62"/>
      <c r="M324" s="62"/>
    </row>
    <row r="325" spans="1:13" x14ac:dyDescent="0.2">
      <c r="A325" s="74">
        <v>0.6</v>
      </c>
      <c r="B325" s="69">
        <f t="shared" ref="B325:I325" si="171">B326*1.2</f>
        <v>31260.000000000004</v>
      </c>
      <c r="C325" s="69">
        <f>C326*1.2</f>
        <v>35700</v>
      </c>
      <c r="D325" s="69">
        <f t="shared" si="171"/>
        <v>40140.000000000007</v>
      </c>
      <c r="E325" s="69">
        <f t="shared" si="171"/>
        <v>44580.000000000007</v>
      </c>
      <c r="F325" s="69">
        <f t="shared" si="171"/>
        <v>48180.000000000007</v>
      </c>
      <c r="G325" s="69">
        <f t="shared" si="171"/>
        <v>51720.000000000007</v>
      </c>
      <c r="H325" s="69">
        <f t="shared" si="171"/>
        <v>55320.000000000007</v>
      </c>
      <c r="I325" s="64">
        <f t="shared" si="171"/>
        <v>58860.000000000007</v>
      </c>
      <c r="J325" s="70"/>
      <c r="K325" s="70"/>
      <c r="L325" s="62"/>
      <c r="M325" s="62"/>
    </row>
    <row r="326" spans="1:13" x14ac:dyDescent="0.2">
      <c r="A326" s="74">
        <v>0.5</v>
      </c>
      <c r="B326" s="72">
        <v>26050</v>
      </c>
      <c r="C326" s="72">
        <v>29750</v>
      </c>
      <c r="D326" s="72">
        <v>33450</v>
      </c>
      <c r="E326" s="72">
        <v>37150</v>
      </c>
      <c r="F326" s="72">
        <v>40150</v>
      </c>
      <c r="G326" s="72">
        <v>43100</v>
      </c>
      <c r="H326" s="72">
        <v>46100</v>
      </c>
      <c r="I326" s="72">
        <v>49050</v>
      </c>
      <c r="J326" s="70"/>
      <c r="K326" s="70"/>
      <c r="L326" s="62"/>
      <c r="M326" s="62"/>
    </row>
    <row r="327" spans="1:13" x14ac:dyDescent="0.2">
      <c r="A327" s="74">
        <v>0.4</v>
      </c>
      <c r="B327" s="69">
        <f t="shared" ref="B327:I327" si="172">B326*0.8</f>
        <v>20840</v>
      </c>
      <c r="C327" s="69">
        <f t="shared" si="172"/>
        <v>23800</v>
      </c>
      <c r="D327" s="69">
        <f t="shared" si="172"/>
        <v>26760</v>
      </c>
      <c r="E327" s="69">
        <f t="shared" si="172"/>
        <v>29720</v>
      </c>
      <c r="F327" s="69">
        <f t="shared" si="172"/>
        <v>32120</v>
      </c>
      <c r="G327" s="69">
        <f t="shared" si="172"/>
        <v>34480</v>
      </c>
      <c r="H327" s="69">
        <f t="shared" si="172"/>
        <v>36880</v>
      </c>
      <c r="I327" s="64">
        <f t="shared" si="172"/>
        <v>39240</v>
      </c>
      <c r="J327" s="70"/>
      <c r="K327" s="70"/>
      <c r="L327" s="62"/>
      <c r="M327" s="62"/>
    </row>
    <row r="328" spans="1:13" x14ac:dyDescent="0.2">
      <c r="A328" s="74">
        <v>0.3</v>
      </c>
      <c r="B328" s="69">
        <f>B326*0.6</f>
        <v>15630</v>
      </c>
      <c r="C328" s="69">
        <f t="shared" ref="C328:I328" si="173">C326*0.6</f>
        <v>17850</v>
      </c>
      <c r="D328" s="69">
        <f t="shared" si="173"/>
        <v>20070</v>
      </c>
      <c r="E328" s="69">
        <f t="shared" si="173"/>
        <v>22290</v>
      </c>
      <c r="F328" s="69">
        <f t="shared" si="173"/>
        <v>24090</v>
      </c>
      <c r="G328" s="69">
        <f t="shared" si="173"/>
        <v>25860</v>
      </c>
      <c r="H328" s="69">
        <f t="shared" si="173"/>
        <v>27660</v>
      </c>
      <c r="I328" s="64">
        <f t="shared" si="173"/>
        <v>29430</v>
      </c>
      <c r="J328" s="70"/>
      <c r="K328" s="70"/>
      <c r="L328" s="62"/>
      <c r="M328" s="62"/>
    </row>
    <row r="329" spans="1:13" x14ac:dyDescent="0.2">
      <c r="A329" s="74">
        <v>0.2</v>
      </c>
      <c r="B329" s="69">
        <f t="shared" ref="B329:I329" si="174">B326*0.4</f>
        <v>10420</v>
      </c>
      <c r="C329" s="69">
        <f t="shared" si="174"/>
        <v>11900</v>
      </c>
      <c r="D329" s="69">
        <f t="shared" si="174"/>
        <v>13380</v>
      </c>
      <c r="E329" s="69">
        <f t="shared" si="174"/>
        <v>14860</v>
      </c>
      <c r="F329" s="69">
        <f t="shared" si="174"/>
        <v>16060</v>
      </c>
      <c r="G329" s="69">
        <f t="shared" si="174"/>
        <v>17240</v>
      </c>
      <c r="H329" s="69">
        <f t="shared" si="174"/>
        <v>18440</v>
      </c>
      <c r="I329" s="64">
        <f t="shared" si="174"/>
        <v>19620</v>
      </c>
      <c r="J329" s="70"/>
      <c r="K329" s="70"/>
      <c r="L329" s="62"/>
      <c r="M329" s="62"/>
    </row>
    <row r="330" spans="1:13" x14ac:dyDescent="0.2">
      <c r="A330" s="74">
        <v>0.1</v>
      </c>
      <c r="B330" s="69">
        <f t="shared" ref="B330:I330" si="175">B326*0.2</f>
        <v>5210</v>
      </c>
      <c r="C330" s="69">
        <f t="shared" si="175"/>
        <v>5950</v>
      </c>
      <c r="D330" s="69">
        <f t="shared" si="175"/>
        <v>6690</v>
      </c>
      <c r="E330" s="69">
        <f t="shared" si="175"/>
        <v>7430</v>
      </c>
      <c r="F330" s="69">
        <f t="shared" si="175"/>
        <v>8030</v>
      </c>
      <c r="G330" s="69">
        <f t="shared" si="175"/>
        <v>8620</v>
      </c>
      <c r="H330" s="69">
        <f t="shared" si="175"/>
        <v>9220</v>
      </c>
      <c r="I330" s="64">
        <f t="shared" si="175"/>
        <v>9810</v>
      </c>
      <c r="J330" s="70"/>
      <c r="K330" s="70"/>
      <c r="L330" s="62"/>
      <c r="M330" s="62"/>
    </row>
    <row r="331" spans="1:13" x14ac:dyDescent="0.2">
      <c r="A331" s="74"/>
      <c r="B331" s="69"/>
      <c r="C331" s="69"/>
      <c r="D331" s="69"/>
      <c r="E331" s="69"/>
      <c r="F331" s="69"/>
      <c r="G331" s="69"/>
      <c r="H331" s="69"/>
      <c r="I331" s="64"/>
      <c r="J331" s="70"/>
      <c r="K331" s="70"/>
      <c r="L331" s="62"/>
      <c r="M331" s="62"/>
    </row>
    <row r="332" spans="1:13" ht="15.75" x14ac:dyDescent="0.25">
      <c r="A332" s="80" t="s">
        <v>393</v>
      </c>
      <c r="B332" s="64"/>
      <c r="C332" s="64"/>
      <c r="D332" s="64"/>
      <c r="E332" s="64"/>
      <c r="F332" s="64"/>
      <c r="G332" s="64"/>
      <c r="H332" s="64"/>
      <c r="I332" s="64"/>
      <c r="J332" s="63"/>
      <c r="K332" s="63"/>
      <c r="L332" s="62"/>
      <c r="M332" s="62"/>
    </row>
    <row r="333" spans="1:13" x14ac:dyDescent="0.2">
      <c r="A333" s="81" t="s">
        <v>394</v>
      </c>
      <c r="B333" s="64"/>
      <c r="C333" s="64"/>
      <c r="D333" s="64"/>
      <c r="E333" s="64"/>
      <c r="F333" s="64"/>
      <c r="G333" s="64"/>
      <c r="H333" s="64"/>
      <c r="I333" s="64"/>
      <c r="J333" s="63"/>
      <c r="K333" s="63"/>
      <c r="L333" s="62"/>
      <c r="M333" s="62"/>
    </row>
    <row r="334" spans="1:13" x14ac:dyDescent="0.2">
      <c r="A334" s="81" t="s">
        <v>395</v>
      </c>
      <c r="B334" s="64"/>
      <c r="C334" s="64"/>
      <c r="D334" s="64"/>
      <c r="E334" s="64"/>
      <c r="F334" s="64"/>
      <c r="G334" s="64"/>
      <c r="H334" s="64"/>
      <c r="I334" s="64"/>
      <c r="J334" s="63"/>
      <c r="K334" s="63"/>
      <c r="L334" s="62"/>
      <c r="M334" s="62"/>
    </row>
    <row r="335" spans="1:13" x14ac:dyDescent="0.2">
      <c r="A335" s="62" t="s">
        <v>358</v>
      </c>
      <c r="B335" s="64"/>
      <c r="C335" s="64"/>
      <c r="D335" s="64"/>
      <c r="E335" s="64"/>
      <c r="F335" s="64"/>
      <c r="G335" s="64"/>
      <c r="H335" s="64"/>
      <c r="I335" s="64"/>
      <c r="J335" s="63"/>
      <c r="K335" s="63"/>
      <c r="L335" s="62"/>
      <c r="M335" s="62"/>
    </row>
    <row r="336" spans="1:13" x14ac:dyDescent="0.2">
      <c r="A336" s="68" t="s">
        <v>81</v>
      </c>
      <c r="B336" s="64">
        <f>(B339*2.4)</f>
        <v>68400</v>
      </c>
      <c r="C336" s="64">
        <f t="shared" ref="C336:I336" si="176">(C339*2.4)</f>
        <v>78120</v>
      </c>
      <c r="D336" s="64">
        <f t="shared" si="176"/>
        <v>87840</v>
      </c>
      <c r="E336" s="64">
        <f t="shared" si="176"/>
        <v>97560</v>
      </c>
      <c r="F336" s="64">
        <f t="shared" si="176"/>
        <v>105480</v>
      </c>
      <c r="G336" s="64">
        <f t="shared" si="176"/>
        <v>113280</v>
      </c>
      <c r="H336" s="64">
        <f t="shared" si="176"/>
        <v>121080</v>
      </c>
      <c r="I336" s="64">
        <f t="shared" si="176"/>
        <v>128880</v>
      </c>
      <c r="J336" s="70"/>
      <c r="K336" s="70"/>
      <c r="L336" s="62"/>
      <c r="M336" s="62"/>
    </row>
    <row r="337" spans="1:13" x14ac:dyDescent="0.2">
      <c r="A337" s="71">
        <v>0.8</v>
      </c>
      <c r="B337" s="72">
        <v>45550</v>
      </c>
      <c r="C337" s="72">
        <v>52050</v>
      </c>
      <c r="D337" s="72">
        <v>58550</v>
      </c>
      <c r="E337" s="72">
        <v>65050</v>
      </c>
      <c r="F337" s="72">
        <v>70300</v>
      </c>
      <c r="G337" s="72">
        <v>75500</v>
      </c>
      <c r="H337" s="72">
        <v>80700</v>
      </c>
      <c r="I337" s="72">
        <v>85900</v>
      </c>
      <c r="J337" s="64"/>
      <c r="K337" s="64"/>
      <c r="L337" s="62"/>
      <c r="M337" s="62"/>
    </row>
    <row r="338" spans="1:13" x14ac:dyDescent="0.2">
      <c r="A338" s="74">
        <v>0.6</v>
      </c>
      <c r="B338" s="64">
        <f t="shared" ref="B338:I338" si="177">B339*1.2</f>
        <v>34200.000000000007</v>
      </c>
      <c r="C338" s="64">
        <f t="shared" si="177"/>
        <v>39060.000000000007</v>
      </c>
      <c r="D338" s="64">
        <f t="shared" si="177"/>
        <v>43920.000000000007</v>
      </c>
      <c r="E338" s="64">
        <f t="shared" si="177"/>
        <v>48780.000000000007</v>
      </c>
      <c r="F338" s="64">
        <f t="shared" si="177"/>
        <v>52740.000000000007</v>
      </c>
      <c r="G338" s="64">
        <f t="shared" si="177"/>
        <v>56640.000000000007</v>
      </c>
      <c r="H338" s="64">
        <f t="shared" si="177"/>
        <v>60540.000000000007</v>
      </c>
      <c r="I338" s="64">
        <f t="shared" si="177"/>
        <v>64440.000000000007</v>
      </c>
      <c r="J338" s="70"/>
      <c r="K338" s="70"/>
      <c r="L338" s="62"/>
      <c r="M338" s="62"/>
    </row>
    <row r="339" spans="1:13" x14ac:dyDescent="0.2">
      <c r="A339" s="74">
        <v>0.5</v>
      </c>
      <c r="B339" s="72">
        <v>28500</v>
      </c>
      <c r="C339" s="72">
        <v>32550</v>
      </c>
      <c r="D339" s="72">
        <v>36600</v>
      </c>
      <c r="E339" s="72">
        <v>40650</v>
      </c>
      <c r="F339" s="72">
        <v>43950</v>
      </c>
      <c r="G339" s="72">
        <v>47200</v>
      </c>
      <c r="H339" s="72">
        <v>50450</v>
      </c>
      <c r="I339" s="72">
        <v>53700</v>
      </c>
      <c r="J339" s="64"/>
      <c r="K339" s="64"/>
      <c r="L339" s="62"/>
      <c r="M339" s="62"/>
    </row>
    <row r="340" spans="1:13" x14ac:dyDescent="0.2">
      <c r="A340" s="74">
        <v>0.4</v>
      </c>
      <c r="B340" s="64">
        <f t="shared" ref="B340:I340" si="178">B339*0.8</f>
        <v>22800</v>
      </c>
      <c r="C340" s="64">
        <f t="shared" si="178"/>
        <v>26040</v>
      </c>
      <c r="D340" s="64">
        <f t="shared" si="178"/>
        <v>29280</v>
      </c>
      <c r="E340" s="64">
        <f t="shared" si="178"/>
        <v>32520</v>
      </c>
      <c r="F340" s="64">
        <f t="shared" si="178"/>
        <v>35160</v>
      </c>
      <c r="G340" s="64">
        <f t="shared" si="178"/>
        <v>37760</v>
      </c>
      <c r="H340" s="64">
        <f t="shared" si="178"/>
        <v>40360</v>
      </c>
      <c r="I340" s="64">
        <f t="shared" si="178"/>
        <v>42960</v>
      </c>
      <c r="J340" s="70"/>
      <c r="K340" s="70"/>
      <c r="L340" s="62"/>
      <c r="M340" s="62"/>
    </row>
    <row r="341" spans="1:13" x14ac:dyDescent="0.2">
      <c r="A341" s="74">
        <v>0.3</v>
      </c>
      <c r="B341" s="64">
        <f>B339*0.6</f>
        <v>17100</v>
      </c>
      <c r="C341" s="64">
        <f t="shared" ref="C341:I341" si="179">C339*0.6</f>
        <v>19530</v>
      </c>
      <c r="D341" s="64">
        <f t="shared" si="179"/>
        <v>21960</v>
      </c>
      <c r="E341" s="64">
        <f t="shared" si="179"/>
        <v>24390</v>
      </c>
      <c r="F341" s="64">
        <f t="shared" si="179"/>
        <v>26370</v>
      </c>
      <c r="G341" s="64">
        <f t="shared" si="179"/>
        <v>28320</v>
      </c>
      <c r="H341" s="64">
        <f t="shared" si="179"/>
        <v>30270</v>
      </c>
      <c r="I341" s="64">
        <f t="shared" si="179"/>
        <v>32220</v>
      </c>
      <c r="J341" s="70"/>
      <c r="K341" s="70"/>
      <c r="L341" s="62"/>
      <c r="M341" s="62"/>
    </row>
    <row r="342" spans="1:13" x14ac:dyDescent="0.2">
      <c r="A342" s="74">
        <v>0.2</v>
      </c>
      <c r="B342" s="64">
        <f t="shared" ref="B342:I342" si="180">B339*0.4</f>
        <v>11400</v>
      </c>
      <c r="C342" s="64">
        <f t="shared" si="180"/>
        <v>13020</v>
      </c>
      <c r="D342" s="64">
        <f t="shared" si="180"/>
        <v>14640</v>
      </c>
      <c r="E342" s="64">
        <f t="shared" si="180"/>
        <v>16260</v>
      </c>
      <c r="F342" s="64">
        <f t="shared" si="180"/>
        <v>17580</v>
      </c>
      <c r="G342" s="64">
        <f t="shared" si="180"/>
        <v>18880</v>
      </c>
      <c r="H342" s="64">
        <f t="shared" si="180"/>
        <v>20180</v>
      </c>
      <c r="I342" s="64">
        <f t="shared" si="180"/>
        <v>21480</v>
      </c>
      <c r="J342" s="70"/>
      <c r="K342" s="70"/>
      <c r="L342" s="62"/>
      <c r="M342" s="62"/>
    </row>
    <row r="343" spans="1:13" x14ac:dyDescent="0.2">
      <c r="A343" s="74">
        <v>0.1</v>
      </c>
      <c r="B343" s="64">
        <f t="shared" ref="B343:I343" si="181">B339*0.2</f>
        <v>5700</v>
      </c>
      <c r="C343" s="64">
        <f t="shared" si="181"/>
        <v>6510</v>
      </c>
      <c r="D343" s="64">
        <f t="shared" si="181"/>
        <v>7320</v>
      </c>
      <c r="E343" s="64">
        <f t="shared" si="181"/>
        <v>8130</v>
      </c>
      <c r="F343" s="64">
        <f t="shared" si="181"/>
        <v>8790</v>
      </c>
      <c r="G343" s="64">
        <f t="shared" si="181"/>
        <v>9440</v>
      </c>
      <c r="H343" s="64">
        <f t="shared" si="181"/>
        <v>10090</v>
      </c>
      <c r="I343" s="64">
        <f t="shared" si="181"/>
        <v>10740</v>
      </c>
      <c r="J343" s="70"/>
      <c r="K343" s="70"/>
      <c r="L343" s="62"/>
      <c r="M343" s="62"/>
    </row>
    <row r="344" spans="1:13" x14ac:dyDescent="0.2">
      <c r="A344" s="74"/>
      <c r="B344" s="64"/>
      <c r="C344" s="64"/>
      <c r="D344" s="64"/>
      <c r="E344" s="64"/>
      <c r="F344" s="64"/>
      <c r="G344" s="64"/>
      <c r="H344" s="64"/>
      <c r="I344" s="64"/>
      <c r="J344" s="70"/>
      <c r="K344" s="70"/>
      <c r="L344" s="62"/>
      <c r="M344" s="62"/>
    </row>
    <row r="345" spans="1:13" ht="15.75" customHeight="1" x14ac:dyDescent="0.2">
      <c r="A345" s="75" t="s">
        <v>359</v>
      </c>
      <c r="B345" s="69"/>
      <c r="C345" s="69"/>
      <c r="D345" s="69"/>
      <c r="E345" s="69"/>
      <c r="F345" s="69"/>
      <c r="G345" s="69"/>
      <c r="H345" s="69"/>
      <c r="I345" s="64"/>
      <c r="J345" s="70"/>
      <c r="K345" s="70"/>
      <c r="L345" s="62"/>
      <c r="M345" s="62"/>
    </row>
    <row r="346" spans="1:13" x14ac:dyDescent="0.2">
      <c r="A346" s="74">
        <v>0.6</v>
      </c>
      <c r="B346" s="69">
        <f t="shared" ref="B346:I346" si="182">B347*1.2</f>
        <v>34620.000000000007</v>
      </c>
      <c r="C346" s="69">
        <f>C347*1.2</f>
        <v>39600</v>
      </c>
      <c r="D346" s="69">
        <f t="shared" si="182"/>
        <v>44520.000000000007</v>
      </c>
      <c r="E346" s="69">
        <f t="shared" si="182"/>
        <v>49440.000000000007</v>
      </c>
      <c r="F346" s="69">
        <f t="shared" si="182"/>
        <v>53400.000000000007</v>
      </c>
      <c r="G346" s="69">
        <f t="shared" si="182"/>
        <v>57360.000000000007</v>
      </c>
      <c r="H346" s="69">
        <f t="shared" si="182"/>
        <v>61320.000000000007</v>
      </c>
      <c r="I346" s="64">
        <f t="shared" si="182"/>
        <v>65280.000000000007</v>
      </c>
      <c r="J346" s="70"/>
      <c r="K346" s="70"/>
      <c r="L346" s="62"/>
      <c r="M346" s="62"/>
    </row>
    <row r="347" spans="1:13" x14ac:dyDescent="0.2">
      <c r="A347" s="74">
        <v>0.5</v>
      </c>
      <c r="B347" s="72">
        <v>28850</v>
      </c>
      <c r="C347" s="72">
        <v>33000</v>
      </c>
      <c r="D347" s="72">
        <v>37100</v>
      </c>
      <c r="E347" s="72">
        <v>41200</v>
      </c>
      <c r="F347" s="72">
        <v>44500</v>
      </c>
      <c r="G347" s="72">
        <v>47800</v>
      </c>
      <c r="H347" s="72">
        <v>51100</v>
      </c>
      <c r="I347" s="72">
        <v>54400</v>
      </c>
      <c r="J347" s="70"/>
      <c r="K347" s="70"/>
      <c r="L347" s="62"/>
      <c r="M347" s="62"/>
    </row>
    <row r="348" spans="1:13" x14ac:dyDescent="0.2">
      <c r="A348" s="74">
        <v>0.4</v>
      </c>
      <c r="B348" s="69">
        <f t="shared" ref="B348:I348" si="183">B347*0.8</f>
        <v>23080</v>
      </c>
      <c r="C348" s="69">
        <f t="shared" si="183"/>
        <v>26400</v>
      </c>
      <c r="D348" s="69">
        <f t="shared" si="183"/>
        <v>29680</v>
      </c>
      <c r="E348" s="69">
        <f t="shared" si="183"/>
        <v>32960</v>
      </c>
      <c r="F348" s="69">
        <f t="shared" si="183"/>
        <v>35600</v>
      </c>
      <c r="G348" s="69">
        <f t="shared" si="183"/>
        <v>38240</v>
      </c>
      <c r="H348" s="69">
        <f t="shared" si="183"/>
        <v>40880</v>
      </c>
      <c r="I348" s="64">
        <f t="shared" si="183"/>
        <v>43520</v>
      </c>
      <c r="J348" s="70"/>
      <c r="K348" s="70"/>
      <c r="L348" s="62"/>
      <c r="M348" s="62"/>
    </row>
    <row r="349" spans="1:13" x14ac:dyDescent="0.2">
      <c r="A349" s="74">
        <v>0.3</v>
      </c>
      <c r="B349" s="69">
        <f>B347*0.6</f>
        <v>17310</v>
      </c>
      <c r="C349" s="69">
        <f t="shared" ref="C349:I349" si="184">C347*0.6</f>
        <v>19800</v>
      </c>
      <c r="D349" s="69">
        <f t="shared" si="184"/>
        <v>22260</v>
      </c>
      <c r="E349" s="69">
        <f t="shared" si="184"/>
        <v>24720</v>
      </c>
      <c r="F349" s="69">
        <f t="shared" si="184"/>
        <v>26700</v>
      </c>
      <c r="G349" s="69">
        <f t="shared" si="184"/>
        <v>28680</v>
      </c>
      <c r="H349" s="69">
        <f t="shared" si="184"/>
        <v>30660</v>
      </c>
      <c r="I349" s="64">
        <f t="shared" si="184"/>
        <v>32640</v>
      </c>
      <c r="J349" s="70"/>
      <c r="K349" s="70"/>
      <c r="L349" s="62"/>
      <c r="M349" s="62"/>
    </row>
    <row r="350" spans="1:13" x14ac:dyDescent="0.2">
      <c r="A350" s="74">
        <v>0.2</v>
      </c>
      <c r="B350" s="69">
        <f t="shared" ref="B350:I350" si="185">B347*0.4</f>
        <v>11540</v>
      </c>
      <c r="C350" s="69">
        <f t="shared" si="185"/>
        <v>13200</v>
      </c>
      <c r="D350" s="69">
        <f t="shared" si="185"/>
        <v>14840</v>
      </c>
      <c r="E350" s="69">
        <f t="shared" si="185"/>
        <v>16480</v>
      </c>
      <c r="F350" s="69">
        <f t="shared" si="185"/>
        <v>17800</v>
      </c>
      <c r="G350" s="69">
        <f t="shared" si="185"/>
        <v>19120</v>
      </c>
      <c r="H350" s="69">
        <f t="shared" si="185"/>
        <v>20440</v>
      </c>
      <c r="I350" s="64">
        <f t="shared" si="185"/>
        <v>21760</v>
      </c>
      <c r="J350" s="70"/>
      <c r="K350" s="70"/>
      <c r="L350" s="62"/>
      <c r="M350" s="62"/>
    </row>
    <row r="351" spans="1:13" x14ac:dyDescent="0.2">
      <c r="A351" s="74">
        <v>0.1</v>
      </c>
      <c r="B351" s="69">
        <f t="shared" ref="B351:I351" si="186">B347*0.2</f>
        <v>5770</v>
      </c>
      <c r="C351" s="69">
        <f t="shared" si="186"/>
        <v>6600</v>
      </c>
      <c r="D351" s="69">
        <f t="shared" si="186"/>
        <v>7420</v>
      </c>
      <c r="E351" s="69">
        <f t="shared" si="186"/>
        <v>8240</v>
      </c>
      <c r="F351" s="69">
        <f t="shared" si="186"/>
        <v>8900</v>
      </c>
      <c r="G351" s="69">
        <f t="shared" si="186"/>
        <v>9560</v>
      </c>
      <c r="H351" s="69">
        <f t="shared" si="186"/>
        <v>10220</v>
      </c>
      <c r="I351" s="64">
        <f t="shared" si="186"/>
        <v>10880</v>
      </c>
      <c r="J351" s="70"/>
      <c r="K351" s="70"/>
      <c r="L351" s="62"/>
      <c r="M351" s="62"/>
    </row>
    <row r="352" spans="1:13" x14ac:dyDescent="0.2">
      <c r="A352" s="74"/>
      <c r="B352" s="69"/>
      <c r="C352" s="69"/>
      <c r="D352" s="69"/>
      <c r="E352" s="69"/>
      <c r="F352" s="69"/>
      <c r="G352" s="69"/>
      <c r="H352" s="69"/>
      <c r="I352" s="64"/>
      <c r="J352" s="70"/>
      <c r="K352" s="70"/>
      <c r="L352" s="62"/>
      <c r="M352" s="62"/>
    </row>
    <row r="353" spans="1:13" ht="15.75" x14ac:dyDescent="0.25">
      <c r="A353" s="80" t="s">
        <v>396</v>
      </c>
      <c r="B353" s="64"/>
      <c r="C353" s="64"/>
      <c r="D353" s="64"/>
      <c r="E353" s="64"/>
      <c r="F353" s="64"/>
      <c r="G353" s="64"/>
      <c r="H353" s="64"/>
      <c r="I353" s="64"/>
      <c r="J353" s="63"/>
      <c r="K353" s="63"/>
      <c r="L353" s="62"/>
      <c r="M353" s="62"/>
    </row>
    <row r="354" spans="1:13" x14ac:dyDescent="0.2">
      <c r="A354" s="81" t="s">
        <v>397</v>
      </c>
      <c r="B354" s="64"/>
      <c r="C354" s="64"/>
      <c r="D354" s="64"/>
      <c r="E354" s="64"/>
      <c r="F354" s="64"/>
      <c r="G354" s="64"/>
      <c r="H354" s="64"/>
      <c r="I354" s="64"/>
      <c r="J354" s="63"/>
      <c r="K354" s="63"/>
      <c r="L354" s="62"/>
      <c r="M354" s="62"/>
    </row>
    <row r="355" spans="1:13" x14ac:dyDescent="0.2">
      <c r="A355" s="81" t="s">
        <v>358</v>
      </c>
      <c r="B355" s="64"/>
      <c r="C355" s="64"/>
      <c r="D355" s="64"/>
      <c r="E355" s="64"/>
      <c r="F355" s="64"/>
      <c r="G355" s="64"/>
      <c r="H355" s="64"/>
      <c r="I355" s="64"/>
      <c r="J355" s="63"/>
      <c r="K355" s="63"/>
      <c r="L355" s="62"/>
      <c r="M355" s="62"/>
    </row>
    <row r="356" spans="1:13" x14ac:dyDescent="0.2">
      <c r="A356" s="68" t="s">
        <v>81</v>
      </c>
      <c r="B356" s="64">
        <f>(B359*2.4)</f>
        <v>58800</v>
      </c>
      <c r="C356" s="64">
        <f t="shared" ref="C356:I356" si="187">(C359*2.4)</f>
        <v>67200</v>
      </c>
      <c r="D356" s="64">
        <f t="shared" si="187"/>
        <v>75600</v>
      </c>
      <c r="E356" s="64">
        <f t="shared" si="187"/>
        <v>84000</v>
      </c>
      <c r="F356" s="64">
        <f t="shared" si="187"/>
        <v>90720</v>
      </c>
      <c r="G356" s="64">
        <f t="shared" si="187"/>
        <v>97440</v>
      </c>
      <c r="H356" s="64">
        <f t="shared" si="187"/>
        <v>104160</v>
      </c>
      <c r="I356" s="64">
        <f t="shared" si="187"/>
        <v>110880</v>
      </c>
      <c r="J356" s="70"/>
      <c r="K356" s="70"/>
      <c r="L356" s="62"/>
      <c r="M356" s="62"/>
    </row>
    <row r="357" spans="1:13" x14ac:dyDescent="0.2">
      <c r="A357" s="71">
        <v>0.8</v>
      </c>
      <c r="B357" s="72">
        <v>39200</v>
      </c>
      <c r="C357" s="72">
        <v>44800</v>
      </c>
      <c r="D357" s="72">
        <v>50400</v>
      </c>
      <c r="E357" s="72">
        <v>56000</v>
      </c>
      <c r="F357" s="72">
        <v>60500</v>
      </c>
      <c r="G357" s="72">
        <v>65000</v>
      </c>
      <c r="H357" s="72">
        <v>69450</v>
      </c>
      <c r="I357" s="72">
        <v>73950</v>
      </c>
      <c r="J357" s="64"/>
      <c r="K357" s="64"/>
      <c r="L357" s="62"/>
      <c r="M357" s="62"/>
    </row>
    <row r="358" spans="1:13" x14ac:dyDescent="0.2">
      <c r="A358" s="74">
        <v>0.6</v>
      </c>
      <c r="B358" s="64">
        <f t="shared" ref="B358:I358" si="188">B359*1.2</f>
        <v>29400.000000000004</v>
      </c>
      <c r="C358" s="64">
        <f t="shared" si="188"/>
        <v>33600.000000000007</v>
      </c>
      <c r="D358" s="64">
        <f t="shared" si="188"/>
        <v>37800.000000000007</v>
      </c>
      <c r="E358" s="64">
        <f t="shared" si="188"/>
        <v>42000.000000000007</v>
      </c>
      <c r="F358" s="64">
        <f t="shared" si="188"/>
        <v>45360.000000000007</v>
      </c>
      <c r="G358" s="64">
        <f t="shared" si="188"/>
        <v>48720.000000000007</v>
      </c>
      <c r="H358" s="64">
        <f t="shared" si="188"/>
        <v>52080.000000000007</v>
      </c>
      <c r="I358" s="64">
        <f t="shared" si="188"/>
        <v>55440.000000000007</v>
      </c>
      <c r="J358" s="70"/>
      <c r="K358" s="70"/>
      <c r="L358" s="62"/>
      <c r="M358" s="62"/>
    </row>
    <row r="359" spans="1:13" x14ac:dyDescent="0.2">
      <c r="A359" s="74">
        <v>0.5</v>
      </c>
      <c r="B359" s="72">
        <v>24500</v>
      </c>
      <c r="C359" s="72">
        <v>28000</v>
      </c>
      <c r="D359" s="72">
        <v>31500</v>
      </c>
      <c r="E359" s="72">
        <v>35000</v>
      </c>
      <c r="F359" s="72">
        <v>37800</v>
      </c>
      <c r="G359" s="72">
        <v>40600</v>
      </c>
      <c r="H359" s="72">
        <v>43400</v>
      </c>
      <c r="I359" s="72">
        <v>46200</v>
      </c>
      <c r="J359" s="64"/>
      <c r="K359" s="64"/>
      <c r="L359" s="62"/>
      <c r="M359" s="62"/>
    </row>
    <row r="360" spans="1:13" x14ac:dyDescent="0.2">
      <c r="A360" s="74">
        <v>0.4</v>
      </c>
      <c r="B360" s="64">
        <f t="shared" ref="B360:I360" si="189">B359*0.8</f>
        <v>19600</v>
      </c>
      <c r="C360" s="64">
        <f t="shared" si="189"/>
        <v>22400</v>
      </c>
      <c r="D360" s="64">
        <f t="shared" si="189"/>
        <v>25200</v>
      </c>
      <c r="E360" s="64">
        <f t="shared" si="189"/>
        <v>28000</v>
      </c>
      <c r="F360" s="64">
        <f t="shared" si="189"/>
        <v>30240</v>
      </c>
      <c r="G360" s="64">
        <f t="shared" si="189"/>
        <v>32480</v>
      </c>
      <c r="H360" s="64">
        <f t="shared" si="189"/>
        <v>34720</v>
      </c>
      <c r="I360" s="64">
        <f t="shared" si="189"/>
        <v>36960</v>
      </c>
      <c r="J360" s="70"/>
      <c r="K360" s="70"/>
      <c r="L360" s="62"/>
      <c r="M360" s="62"/>
    </row>
    <row r="361" spans="1:13" x14ac:dyDescent="0.2">
      <c r="A361" s="74">
        <v>0.3</v>
      </c>
      <c r="B361" s="64">
        <f>B359*0.6</f>
        <v>14700</v>
      </c>
      <c r="C361" s="64">
        <f t="shared" ref="C361:I361" si="190">C359*0.6</f>
        <v>16800</v>
      </c>
      <c r="D361" s="64">
        <f t="shared" si="190"/>
        <v>18900</v>
      </c>
      <c r="E361" s="64">
        <f t="shared" si="190"/>
        <v>21000</v>
      </c>
      <c r="F361" s="64">
        <f t="shared" si="190"/>
        <v>22680</v>
      </c>
      <c r="G361" s="64">
        <f t="shared" si="190"/>
        <v>24360</v>
      </c>
      <c r="H361" s="64">
        <f t="shared" si="190"/>
        <v>26040</v>
      </c>
      <c r="I361" s="64">
        <f t="shared" si="190"/>
        <v>27720</v>
      </c>
      <c r="J361" s="70"/>
      <c r="K361" s="70"/>
      <c r="L361" s="62"/>
      <c r="M361" s="62"/>
    </row>
    <row r="362" spans="1:13" x14ac:dyDescent="0.2">
      <c r="A362" s="74">
        <v>0.2</v>
      </c>
      <c r="B362" s="64">
        <f t="shared" ref="B362:I362" si="191">B359*0.4</f>
        <v>9800</v>
      </c>
      <c r="C362" s="64">
        <f t="shared" si="191"/>
        <v>11200</v>
      </c>
      <c r="D362" s="64">
        <f t="shared" si="191"/>
        <v>12600</v>
      </c>
      <c r="E362" s="64">
        <f t="shared" si="191"/>
        <v>14000</v>
      </c>
      <c r="F362" s="64">
        <f t="shared" si="191"/>
        <v>15120</v>
      </c>
      <c r="G362" s="64">
        <f t="shared" si="191"/>
        <v>16240</v>
      </c>
      <c r="H362" s="64">
        <f t="shared" si="191"/>
        <v>17360</v>
      </c>
      <c r="I362" s="64">
        <f t="shared" si="191"/>
        <v>18480</v>
      </c>
      <c r="J362" s="70"/>
      <c r="K362" s="70"/>
      <c r="L362" s="62"/>
      <c r="M362" s="62"/>
    </row>
    <row r="363" spans="1:13" x14ac:dyDescent="0.2">
      <c r="A363" s="74">
        <v>0.1</v>
      </c>
      <c r="B363" s="64">
        <f t="shared" ref="B363:I363" si="192">B359*0.2</f>
        <v>4900</v>
      </c>
      <c r="C363" s="64">
        <f t="shared" si="192"/>
        <v>5600</v>
      </c>
      <c r="D363" s="64">
        <f t="shared" si="192"/>
        <v>6300</v>
      </c>
      <c r="E363" s="64">
        <f t="shared" si="192"/>
        <v>7000</v>
      </c>
      <c r="F363" s="64">
        <f t="shared" si="192"/>
        <v>7560</v>
      </c>
      <c r="G363" s="64">
        <f t="shared" si="192"/>
        <v>8120</v>
      </c>
      <c r="H363" s="64">
        <f t="shared" si="192"/>
        <v>8680</v>
      </c>
      <c r="I363" s="64">
        <f t="shared" si="192"/>
        <v>9240</v>
      </c>
      <c r="J363" s="70"/>
      <c r="K363" s="70"/>
      <c r="L363" s="62"/>
      <c r="M363" s="62"/>
    </row>
    <row r="364" spans="1:13" x14ac:dyDescent="0.2">
      <c r="A364" s="74"/>
      <c r="B364" s="64"/>
      <c r="C364" s="64"/>
      <c r="D364" s="64"/>
      <c r="E364" s="64"/>
      <c r="F364" s="64"/>
      <c r="G364" s="64"/>
      <c r="H364" s="64"/>
      <c r="I364" s="64"/>
      <c r="J364" s="63"/>
      <c r="K364" s="63"/>
      <c r="L364" s="62"/>
      <c r="M364" s="62"/>
    </row>
    <row r="365" spans="1:13" x14ac:dyDescent="0.2">
      <c r="A365" s="75" t="s">
        <v>359</v>
      </c>
      <c r="B365" s="69"/>
      <c r="C365" s="69"/>
      <c r="D365" s="69"/>
      <c r="E365" s="69"/>
      <c r="F365" s="69"/>
      <c r="G365" s="69"/>
      <c r="H365" s="69"/>
      <c r="I365" s="64"/>
      <c r="J365" s="70"/>
      <c r="K365" s="70"/>
      <c r="L365" s="62"/>
      <c r="M365" s="62"/>
    </row>
    <row r="366" spans="1:13" x14ac:dyDescent="0.2">
      <c r="A366" s="74">
        <v>0.6</v>
      </c>
      <c r="B366" s="69">
        <f t="shared" ref="B366:I366" si="193">B367*1.2</f>
        <v>30360.000000000004</v>
      </c>
      <c r="C366" s="69">
        <f>C367*1.2</f>
        <v>34680</v>
      </c>
      <c r="D366" s="69">
        <f t="shared" si="193"/>
        <v>39000.000000000007</v>
      </c>
      <c r="E366" s="69">
        <f t="shared" si="193"/>
        <v>43320.000000000007</v>
      </c>
      <c r="F366" s="69">
        <f t="shared" si="193"/>
        <v>46800.000000000007</v>
      </c>
      <c r="G366" s="69">
        <f t="shared" si="193"/>
        <v>50280.000000000007</v>
      </c>
      <c r="H366" s="69">
        <f t="shared" si="193"/>
        <v>53760.000000000007</v>
      </c>
      <c r="I366" s="64">
        <f t="shared" si="193"/>
        <v>57240.000000000007</v>
      </c>
      <c r="J366" s="70"/>
      <c r="K366" s="70"/>
      <c r="L366" s="62"/>
      <c r="M366" s="62"/>
    </row>
    <row r="367" spans="1:13" x14ac:dyDescent="0.2">
      <c r="A367" s="74">
        <v>0.5</v>
      </c>
      <c r="B367" s="72">
        <v>25300</v>
      </c>
      <c r="C367" s="72">
        <v>28900</v>
      </c>
      <c r="D367" s="72">
        <v>32500</v>
      </c>
      <c r="E367" s="72">
        <v>36100</v>
      </c>
      <c r="F367" s="72">
        <v>39000</v>
      </c>
      <c r="G367" s="72">
        <v>41900</v>
      </c>
      <c r="H367" s="72">
        <v>44800</v>
      </c>
      <c r="I367" s="72">
        <v>47700</v>
      </c>
      <c r="J367" s="70"/>
      <c r="K367" s="70"/>
      <c r="L367" s="62"/>
      <c r="M367" s="62"/>
    </row>
    <row r="368" spans="1:13" x14ac:dyDescent="0.2">
      <c r="A368" s="74">
        <v>0.4</v>
      </c>
      <c r="B368" s="69">
        <f t="shared" ref="B368:I368" si="194">B367*0.8</f>
        <v>20240</v>
      </c>
      <c r="C368" s="69">
        <f t="shared" si="194"/>
        <v>23120</v>
      </c>
      <c r="D368" s="69">
        <f t="shared" si="194"/>
        <v>26000</v>
      </c>
      <c r="E368" s="69">
        <f t="shared" si="194"/>
        <v>28880</v>
      </c>
      <c r="F368" s="69">
        <f t="shared" si="194"/>
        <v>31200</v>
      </c>
      <c r="G368" s="69">
        <f t="shared" si="194"/>
        <v>33520</v>
      </c>
      <c r="H368" s="69">
        <f t="shared" si="194"/>
        <v>35840</v>
      </c>
      <c r="I368" s="64">
        <f t="shared" si="194"/>
        <v>38160</v>
      </c>
      <c r="J368" s="70"/>
      <c r="K368" s="70"/>
      <c r="L368" s="62"/>
      <c r="M368" s="62"/>
    </row>
    <row r="369" spans="1:13" x14ac:dyDescent="0.2">
      <c r="A369" s="74">
        <v>0.3</v>
      </c>
      <c r="B369" s="69">
        <f>B367*0.6</f>
        <v>15180</v>
      </c>
      <c r="C369" s="69">
        <f t="shared" ref="C369:I369" si="195">C367*0.6</f>
        <v>17340</v>
      </c>
      <c r="D369" s="69">
        <f t="shared" si="195"/>
        <v>19500</v>
      </c>
      <c r="E369" s="69">
        <f t="shared" si="195"/>
        <v>21660</v>
      </c>
      <c r="F369" s="69">
        <f t="shared" si="195"/>
        <v>23400</v>
      </c>
      <c r="G369" s="69">
        <f t="shared" si="195"/>
        <v>25140</v>
      </c>
      <c r="H369" s="69">
        <f t="shared" si="195"/>
        <v>26880</v>
      </c>
      <c r="I369" s="64">
        <f t="shared" si="195"/>
        <v>28620</v>
      </c>
      <c r="J369" s="70"/>
      <c r="K369" s="70"/>
      <c r="L369" s="62"/>
      <c r="M369" s="62"/>
    </row>
    <row r="370" spans="1:13" x14ac:dyDescent="0.2">
      <c r="A370" s="74">
        <v>0.2</v>
      </c>
      <c r="B370" s="69">
        <f t="shared" ref="B370:I370" si="196">B367*0.4</f>
        <v>10120</v>
      </c>
      <c r="C370" s="69">
        <f t="shared" si="196"/>
        <v>11560</v>
      </c>
      <c r="D370" s="69">
        <f t="shared" si="196"/>
        <v>13000</v>
      </c>
      <c r="E370" s="69">
        <f t="shared" si="196"/>
        <v>14440</v>
      </c>
      <c r="F370" s="69">
        <f t="shared" si="196"/>
        <v>15600</v>
      </c>
      <c r="G370" s="69">
        <f t="shared" si="196"/>
        <v>16760</v>
      </c>
      <c r="H370" s="69">
        <f t="shared" si="196"/>
        <v>17920</v>
      </c>
      <c r="I370" s="64">
        <f t="shared" si="196"/>
        <v>19080</v>
      </c>
      <c r="J370" s="70"/>
      <c r="K370" s="70"/>
      <c r="L370" s="62"/>
      <c r="M370" s="62"/>
    </row>
    <row r="371" spans="1:13" x14ac:dyDescent="0.2">
      <c r="A371" s="74">
        <v>0.1</v>
      </c>
      <c r="B371" s="69">
        <f t="shared" ref="B371:I371" si="197">B367*0.2</f>
        <v>5060</v>
      </c>
      <c r="C371" s="69">
        <f t="shared" si="197"/>
        <v>5780</v>
      </c>
      <c r="D371" s="69">
        <f t="shared" si="197"/>
        <v>6500</v>
      </c>
      <c r="E371" s="69">
        <f t="shared" si="197"/>
        <v>7220</v>
      </c>
      <c r="F371" s="69">
        <f t="shared" si="197"/>
        <v>7800</v>
      </c>
      <c r="G371" s="69">
        <f t="shared" si="197"/>
        <v>8380</v>
      </c>
      <c r="H371" s="69">
        <f t="shared" si="197"/>
        <v>8960</v>
      </c>
      <c r="I371" s="64">
        <f t="shared" si="197"/>
        <v>9540</v>
      </c>
      <c r="J371" s="70"/>
      <c r="K371" s="70"/>
      <c r="L371" s="62"/>
      <c r="M371" s="62"/>
    </row>
    <row r="372" spans="1:13" x14ac:dyDescent="0.2">
      <c r="A372" s="74"/>
      <c r="B372" s="69"/>
      <c r="C372" s="69"/>
      <c r="D372" s="69"/>
      <c r="E372" s="69"/>
      <c r="F372" s="69"/>
      <c r="G372" s="69"/>
      <c r="H372" s="69"/>
      <c r="I372" s="64"/>
      <c r="J372" s="70"/>
      <c r="K372" s="70"/>
      <c r="L372" s="62"/>
      <c r="M372" s="62"/>
    </row>
    <row r="373" spans="1:13" ht="15.75" x14ac:dyDescent="0.25">
      <c r="A373" s="80" t="s">
        <v>398</v>
      </c>
      <c r="B373" s="64"/>
      <c r="C373" s="64"/>
      <c r="D373" s="64"/>
      <c r="E373" s="64"/>
      <c r="F373" s="64"/>
      <c r="G373" s="64"/>
      <c r="H373" s="64"/>
      <c r="I373" s="64"/>
      <c r="J373" s="63"/>
      <c r="K373" s="63"/>
      <c r="L373" s="62"/>
      <c r="M373" s="62"/>
    </row>
    <row r="374" spans="1:13" x14ac:dyDescent="0.2">
      <c r="A374" s="81" t="s">
        <v>399</v>
      </c>
      <c r="B374" s="64"/>
      <c r="C374" s="64"/>
      <c r="D374" s="64"/>
      <c r="E374" s="64"/>
      <c r="F374" s="64"/>
      <c r="G374" s="64"/>
      <c r="H374" s="64"/>
      <c r="I374" s="64"/>
      <c r="J374" s="63"/>
      <c r="K374" s="63"/>
      <c r="L374" s="62"/>
      <c r="M374" s="62"/>
    </row>
    <row r="375" spans="1:13" x14ac:dyDescent="0.2">
      <c r="A375" s="81" t="s">
        <v>358</v>
      </c>
      <c r="B375" s="64"/>
      <c r="C375" s="64"/>
      <c r="D375" s="64"/>
      <c r="E375" s="64"/>
      <c r="F375" s="64"/>
      <c r="G375" s="64"/>
      <c r="H375" s="64"/>
      <c r="I375" s="64"/>
      <c r="J375" s="63"/>
      <c r="K375" s="63"/>
      <c r="L375" s="62"/>
      <c r="M375" s="62"/>
    </row>
    <row r="376" spans="1:13" x14ac:dyDescent="0.2">
      <c r="A376" s="68" t="s">
        <v>81</v>
      </c>
      <c r="B376" s="64">
        <f>(B379*2.4)</f>
        <v>56520</v>
      </c>
      <c r="C376" s="64">
        <f t="shared" ref="C376:I376" si="198">(C379*2.4)</f>
        <v>64560</v>
      </c>
      <c r="D376" s="64">
        <f t="shared" si="198"/>
        <v>72600</v>
      </c>
      <c r="E376" s="64">
        <f t="shared" si="198"/>
        <v>80640</v>
      </c>
      <c r="F376" s="64">
        <f t="shared" si="198"/>
        <v>87120</v>
      </c>
      <c r="G376" s="64">
        <f t="shared" si="198"/>
        <v>93600</v>
      </c>
      <c r="H376" s="64">
        <f t="shared" si="198"/>
        <v>100080</v>
      </c>
      <c r="I376" s="64">
        <f t="shared" si="198"/>
        <v>106560</v>
      </c>
      <c r="J376" s="70"/>
      <c r="K376" s="70"/>
      <c r="L376" s="62"/>
      <c r="M376" s="62"/>
    </row>
    <row r="377" spans="1:13" x14ac:dyDescent="0.2">
      <c r="A377" s="71">
        <v>0.8</v>
      </c>
      <c r="B377" s="72">
        <v>37650</v>
      </c>
      <c r="C377" s="72">
        <v>43000</v>
      </c>
      <c r="D377" s="72">
        <v>48400</v>
      </c>
      <c r="E377" s="72">
        <v>53750</v>
      </c>
      <c r="F377" s="72">
        <v>58050</v>
      </c>
      <c r="G377" s="72">
        <v>62350</v>
      </c>
      <c r="H377" s="72">
        <v>66650</v>
      </c>
      <c r="I377" s="72">
        <v>70950</v>
      </c>
      <c r="J377" s="64"/>
      <c r="K377" s="64"/>
      <c r="L377" s="62"/>
      <c r="M377" s="62"/>
    </row>
    <row r="378" spans="1:13" x14ac:dyDescent="0.2">
      <c r="A378" s="74">
        <v>0.6</v>
      </c>
      <c r="B378" s="64">
        <f t="shared" ref="B378:I378" si="199">B379*1.2</f>
        <v>28260.000000000004</v>
      </c>
      <c r="C378" s="64">
        <f t="shared" si="199"/>
        <v>32280.000000000004</v>
      </c>
      <c r="D378" s="64">
        <f t="shared" si="199"/>
        <v>36300.000000000007</v>
      </c>
      <c r="E378" s="64">
        <f t="shared" si="199"/>
        <v>40320.000000000007</v>
      </c>
      <c r="F378" s="64">
        <f t="shared" si="199"/>
        <v>43560.000000000007</v>
      </c>
      <c r="G378" s="64">
        <f t="shared" si="199"/>
        <v>46800.000000000007</v>
      </c>
      <c r="H378" s="64">
        <f t="shared" si="199"/>
        <v>50040.000000000007</v>
      </c>
      <c r="I378" s="64">
        <f t="shared" si="199"/>
        <v>53280.000000000007</v>
      </c>
      <c r="J378" s="70"/>
      <c r="K378" s="70"/>
      <c r="L378" s="62"/>
      <c r="M378" s="62"/>
    </row>
    <row r="379" spans="1:13" x14ac:dyDescent="0.2">
      <c r="A379" s="74">
        <v>0.5</v>
      </c>
      <c r="B379" s="72">
        <v>23550</v>
      </c>
      <c r="C379" s="72">
        <v>26900</v>
      </c>
      <c r="D379" s="72">
        <v>30250</v>
      </c>
      <c r="E379" s="72">
        <v>33600</v>
      </c>
      <c r="F379" s="72">
        <v>36300</v>
      </c>
      <c r="G379" s="72">
        <v>39000</v>
      </c>
      <c r="H379" s="72">
        <v>41700</v>
      </c>
      <c r="I379" s="72">
        <v>44400</v>
      </c>
      <c r="J379" s="64"/>
      <c r="K379" s="64"/>
      <c r="L379" s="62"/>
      <c r="M379" s="62"/>
    </row>
    <row r="380" spans="1:13" x14ac:dyDescent="0.2">
      <c r="A380" s="74">
        <v>0.4</v>
      </c>
      <c r="B380" s="64">
        <f t="shared" ref="B380:I380" si="200">B379*0.8</f>
        <v>18840</v>
      </c>
      <c r="C380" s="64">
        <f t="shared" si="200"/>
        <v>21520</v>
      </c>
      <c r="D380" s="64">
        <f t="shared" si="200"/>
        <v>24200</v>
      </c>
      <c r="E380" s="64">
        <f t="shared" si="200"/>
        <v>26880</v>
      </c>
      <c r="F380" s="64">
        <f t="shared" si="200"/>
        <v>29040</v>
      </c>
      <c r="G380" s="64">
        <f t="shared" si="200"/>
        <v>31200</v>
      </c>
      <c r="H380" s="64">
        <f t="shared" si="200"/>
        <v>33360</v>
      </c>
      <c r="I380" s="64">
        <f t="shared" si="200"/>
        <v>35520</v>
      </c>
      <c r="J380" s="70"/>
      <c r="K380" s="70"/>
      <c r="L380" s="62"/>
      <c r="M380" s="62"/>
    </row>
    <row r="381" spans="1:13" x14ac:dyDescent="0.2">
      <c r="A381" s="74">
        <v>0.3</v>
      </c>
      <c r="B381" s="64">
        <f>B379*0.6</f>
        <v>14130</v>
      </c>
      <c r="C381" s="64">
        <f t="shared" ref="C381:I381" si="201">C379*0.6</f>
        <v>16140</v>
      </c>
      <c r="D381" s="64">
        <f t="shared" si="201"/>
        <v>18150</v>
      </c>
      <c r="E381" s="64">
        <f t="shared" si="201"/>
        <v>20160</v>
      </c>
      <c r="F381" s="64">
        <f t="shared" si="201"/>
        <v>21780</v>
      </c>
      <c r="G381" s="64">
        <f t="shared" si="201"/>
        <v>23400</v>
      </c>
      <c r="H381" s="64">
        <f t="shared" si="201"/>
        <v>25020</v>
      </c>
      <c r="I381" s="64">
        <f t="shared" si="201"/>
        <v>26640</v>
      </c>
      <c r="J381" s="70"/>
      <c r="K381" s="70"/>
      <c r="L381" s="62"/>
      <c r="M381" s="62"/>
    </row>
    <row r="382" spans="1:13" x14ac:dyDescent="0.2">
      <c r="A382" s="74">
        <v>0.2</v>
      </c>
      <c r="B382" s="64">
        <f t="shared" ref="B382:I382" si="202">B379*0.4</f>
        <v>9420</v>
      </c>
      <c r="C382" s="64">
        <f t="shared" si="202"/>
        <v>10760</v>
      </c>
      <c r="D382" s="64">
        <f t="shared" si="202"/>
        <v>12100</v>
      </c>
      <c r="E382" s="64">
        <f t="shared" si="202"/>
        <v>13440</v>
      </c>
      <c r="F382" s="64">
        <f t="shared" si="202"/>
        <v>14520</v>
      </c>
      <c r="G382" s="64">
        <f t="shared" si="202"/>
        <v>15600</v>
      </c>
      <c r="H382" s="64">
        <f t="shared" si="202"/>
        <v>16680</v>
      </c>
      <c r="I382" s="64">
        <f t="shared" si="202"/>
        <v>17760</v>
      </c>
      <c r="J382" s="70"/>
      <c r="K382" s="70"/>
      <c r="L382" s="62"/>
      <c r="M382" s="62"/>
    </row>
    <row r="383" spans="1:13" x14ac:dyDescent="0.2">
      <c r="A383" s="74">
        <v>0.1</v>
      </c>
      <c r="B383" s="64">
        <f t="shared" ref="B383:I383" si="203">B379*0.2</f>
        <v>4710</v>
      </c>
      <c r="C383" s="64">
        <f t="shared" si="203"/>
        <v>5380</v>
      </c>
      <c r="D383" s="64">
        <f t="shared" si="203"/>
        <v>6050</v>
      </c>
      <c r="E383" s="64">
        <f t="shared" si="203"/>
        <v>6720</v>
      </c>
      <c r="F383" s="64">
        <f t="shared" si="203"/>
        <v>7260</v>
      </c>
      <c r="G383" s="64">
        <f t="shared" si="203"/>
        <v>7800</v>
      </c>
      <c r="H383" s="64">
        <f t="shared" si="203"/>
        <v>8340</v>
      </c>
      <c r="I383" s="64">
        <f t="shared" si="203"/>
        <v>8880</v>
      </c>
      <c r="J383" s="70"/>
      <c r="K383" s="70"/>
      <c r="L383" s="62"/>
      <c r="M383" s="62"/>
    </row>
    <row r="384" spans="1:13" x14ac:dyDescent="0.2">
      <c r="A384" s="74"/>
      <c r="B384" s="64"/>
      <c r="C384" s="64"/>
      <c r="D384" s="64"/>
      <c r="E384" s="64"/>
      <c r="F384" s="64"/>
      <c r="G384" s="64"/>
      <c r="H384" s="64"/>
      <c r="I384" s="64"/>
      <c r="J384" s="63"/>
      <c r="K384" s="63"/>
      <c r="L384" s="62"/>
      <c r="M384" s="62"/>
    </row>
    <row r="385" spans="1:13" x14ac:dyDescent="0.2">
      <c r="A385" s="75" t="s">
        <v>359</v>
      </c>
      <c r="B385" s="69"/>
      <c r="C385" s="69"/>
      <c r="D385" s="69"/>
      <c r="E385" s="69"/>
      <c r="F385" s="69"/>
      <c r="G385" s="69"/>
      <c r="H385" s="69"/>
      <c r="I385" s="64"/>
      <c r="J385" s="70"/>
      <c r="K385" s="70"/>
      <c r="L385" s="62"/>
      <c r="M385" s="62"/>
    </row>
    <row r="386" spans="1:13" x14ac:dyDescent="0.2">
      <c r="A386" s="74">
        <v>0.6</v>
      </c>
      <c r="B386" s="69">
        <f t="shared" ref="B386:I386" si="204">B387*1.2</f>
        <v>28440.000000000004</v>
      </c>
      <c r="C386" s="69">
        <f>C387*1.2</f>
        <v>32460</v>
      </c>
      <c r="D386" s="69">
        <f t="shared" si="204"/>
        <v>36540.000000000007</v>
      </c>
      <c r="E386" s="69">
        <f t="shared" si="204"/>
        <v>40560.000000000007</v>
      </c>
      <c r="F386" s="69">
        <f t="shared" si="204"/>
        <v>43860.000000000007</v>
      </c>
      <c r="G386" s="69">
        <f t="shared" si="204"/>
        <v>47100.000000000007</v>
      </c>
      <c r="H386" s="69">
        <f t="shared" si="204"/>
        <v>50340.000000000007</v>
      </c>
      <c r="I386" s="64">
        <f t="shared" si="204"/>
        <v>53580.000000000007</v>
      </c>
      <c r="J386" s="70"/>
      <c r="K386" s="70"/>
      <c r="L386" s="62"/>
      <c r="M386" s="62"/>
    </row>
    <row r="387" spans="1:13" x14ac:dyDescent="0.2">
      <c r="A387" s="74">
        <v>0.5</v>
      </c>
      <c r="B387" s="72">
        <v>23700</v>
      </c>
      <c r="C387" s="72">
        <v>27050</v>
      </c>
      <c r="D387" s="72">
        <v>30450</v>
      </c>
      <c r="E387" s="72">
        <v>33800</v>
      </c>
      <c r="F387" s="72">
        <v>36550</v>
      </c>
      <c r="G387" s="72">
        <v>39250</v>
      </c>
      <c r="H387" s="72">
        <v>41950</v>
      </c>
      <c r="I387" s="72">
        <v>44650</v>
      </c>
      <c r="J387" s="70"/>
      <c r="K387" s="70"/>
      <c r="L387" s="62"/>
      <c r="M387" s="62"/>
    </row>
    <row r="388" spans="1:13" x14ac:dyDescent="0.2">
      <c r="A388" s="74">
        <v>0.4</v>
      </c>
      <c r="B388" s="69">
        <f t="shared" ref="B388:I388" si="205">B387*0.8</f>
        <v>18960</v>
      </c>
      <c r="C388" s="69">
        <f t="shared" si="205"/>
        <v>21640</v>
      </c>
      <c r="D388" s="69">
        <f t="shared" si="205"/>
        <v>24360</v>
      </c>
      <c r="E388" s="69">
        <f t="shared" si="205"/>
        <v>27040</v>
      </c>
      <c r="F388" s="69">
        <f t="shared" si="205"/>
        <v>29240</v>
      </c>
      <c r="G388" s="69">
        <f t="shared" si="205"/>
        <v>31400</v>
      </c>
      <c r="H388" s="69">
        <f t="shared" si="205"/>
        <v>33560</v>
      </c>
      <c r="I388" s="64">
        <f t="shared" si="205"/>
        <v>35720</v>
      </c>
      <c r="J388" s="70"/>
      <c r="K388" s="70"/>
      <c r="L388" s="62"/>
      <c r="M388" s="62"/>
    </row>
    <row r="389" spans="1:13" x14ac:dyDescent="0.2">
      <c r="A389" s="74">
        <v>0.3</v>
      </c>
      <c r="B389" s="69">
        <f>B387*0.6</f>
        <v>14220</v>
      </c>
      <c r="C389" s="69">
        <f t="shared" ref="C389:I389" si="206">C387*0.6</f>
        <v>16230</v>
      </c>
      <c r="D389" s="69">
        <f t="shared" si="206"/>
        <v>18270</v>
      </c>
      <c r="E389" s="69">
        <f t="shared" si="206"/>
        <v>20280</v>
      </c>
      <c r="F389" s="69">
        <f t="shared" si="206"/>
        <v>21930</v>
      </c>
      <c r="G389" s="69">
        <f t="shared" si="206"/>
        <v>23550</v>
      </c>
      <c r="H389" s="69">
        <f t="shared" si="206"/>
        <v>25170</v>
      </c>
      <c r="I389" s="64">
        <f t="shared" si="206"/>
        <v>26790</v>
      </c>
      <c r="J389" s="70"/>
      <c r="K389" s="70"/>
      <c r="L389" s="62"/>
      <c r="M389" s="62"/>
    </row>
    <row r="390" spans="1:13" x14ac:dyDescent="0.2">
      <c r="A390" s="74">
        <v>0.2</v>
      </c>
      <c r="B390" s="69">
        <f t="shared" ref="B390:I390" si="207">B387*0.4</f>
        <v>9480</v>
      </c>
      <c r="C390" s="69">
        <f t="shared" si="207"/>
        <v>10820</v>
      </c>
      <c r="D390" s="69">
        <f t="shared" si="207"/>
        <v>12180</v>
      </c>
      <c r="E390" s="69">
        <f t="shared" si="207"/>
        <v>13520</v>
      </c>
      <c r="F390" s="69">
        <f t="shared" si="207"/>
        <v>14620</v>
      </c>
      <c r="G390" s="69">
        <f t="shared" si="207"/>
        <v>15700</v>
      </c>
      <c r="H390" s="69">
        <f t="shared" si="207"/>
        <v>16780</v>
      </c>
      <c r="I390" s="64">
        <f t="shared" si="207"/>
        <v>17860</v>
      </c>
      <c r="J390" s="70"/>
      <c r="K390" s="70"/>
      <c r="L390" s="62"/>
      <c r="M390" s="62"/>
    </row>
    <row r="391" spans="1:13" x14ac:dyDescent="0.2">
      <c r="A391" s="74">
        <v>0.1</v>
      </c>
      <c r="B391" s="69">
        <f t="shared" ref="B391:I391" si="208">B387*0.2</f>
        <v>4740</v>
      </c>
      <c r="C391" s="69">
        <f t="shared" si="208"/>
        <v>5410</v>
      </c>
      <c r="D391" s="69">
        <f t="shared" si="208"/>
        <v>6090</v>
      </c>
      <c r="E391" s="69">
        <f t="shared" si="208"/>
        <v>6760</v>
      </c>
      <c r="F391" s="69">
        <f t="shared" si="208"/>
        <v>7310</v>
      </c>
      <c r="G391" s="69">
        <f t="shared" si="208"/>
        <v>7850</v>
      </c>
      <c r="H391" s="69">
        <f t="shared" si="208"/>
        <v>8390</v>
      </c>
      <c r="I391" s="64">
        <f t="shared" si="208"/>
        <v>8930</v>
      </c>
      <c r="J391" s="70"/>
      <c r="K391" s="70"/>
      <c r="L391" s="62"/>
      <c r="M391" s="62"/>
    </row>
    <row r="392" spans="1:13" x14ac:dyDescent="0.2">
      <c r="A392" s="74"/>
      <c r="B392" s="69"/>
      <c r="C392" s="69"/>
      <c r="D392" s="69"/>
      <c r="E392" s="69"/>
      <c r="F392" s="69"/>
      <c r="G392" s="69"/>
      <c r="H392" s="69"/>
      <c r="I392" s="64"/>
      <c r="J392" s="70"/>
      <c r="K392" s="70"/>
      <c r="L392" s="62"/>
      <c r="M392" s="62"/>
    </row>
    <row r="393" spans="1:13" ht="15.75" x14ac:dyDescent="0.25">
      <c r="A393" s="67" t="s">
        <v>400</v>
      </c>
      <c r="B393" s="64"/>
      <c r="C393" s="64"/>
      <c r="D393" s="64"/>
      <c r="E393" s="64"/>
      <c r="F393" s="64"/>
      <c r="G393" s="64"/>
      <c r="H393" s="64"/>
      <c r="I393" s="64"/>
      <c r="J393" s="63"/>
      <c r="K393" s="63"/>
      <c r="L393" s="62"/>
      <c r="M393" s="62"/>
    </row>
    <row r="394" spans="1:13" x14ac:dyDescent="0.2">
      <c r="A394" s="62" t="s">
        <v>401</v>
      </c>
      <c r="B394" s="64"/>
      <c r="C394" s="64"/>
      <c r="D394" s="64"/>
      <c r="E394" s="64"/>
      <c r="F394" s="64"/>
      <c r="G394" s="64"/>
      <c r="H394" s="64"/>
      <c r="I394" s="64"/>
      <c r="J394" s="63"/>
      <c r="K394" s="63"/>
      <c r="L394" s="62"/>
      <c r="M394" s="62"/>
    </row>
    <row r="395" spans="1:13" x14ac:dyDescent="0.2">
      <c r="A395" s="62" t="s">
        <v>358</v>
      </c>
      <c r="B395" s="64"/>
      <c r="C395" s="64"/>
      <c r="D395" s="64"/>
      <c r="E395" s="64"/>
      <c r="F395" s="64"/>
      <c r="G395" s="64"/>
      <c r="H395" s="64"/>
      <c r="I395" s="64"/>
      <c r="J395" s="63"/>
      <c r="K395" s="63"/>
      <c r="L395" s="62"/>
      <c r="M395" s="62"/>
    </row>
    <row r="396" spans="1:13" x14ac:dyDescent="0.2">
      <c r="A396" s="68" t="s">
        <v>81</v>
      </c>
      <c r="B396" s="64">
        <f>(B399*2.4)</f>
        <v>64200</v>
      </c>
      <c r="C396" s="64">
        <f t="shared" ref="C396:I396" si="209">(C399*2.4)</f>
        <v>73440</v>
      </c>
      <c r="D396" s="64">
        <f t="shared" si="209"/>
        <v>82560</v>
      </c>
      <c r="E396" s="64">
        <f t="shared" si="209"/>
        <v>91680</v>
      </c>
      <c r="F396" s="64">
        <f t="shared" si="209"/>
        <v>99120</v>
      </c>
      <c r="G396" s="64">
        <f t="shared" si="209"/>
        <v>106440</v>
      </c>
      <c r="H396" s="64">
        <f t="shared" si="209"/>
        <v>113760</v>
      </c>
      <c r="I396" s="64">
        <f t="shared" si="209"/>
        <v>121080</v>
      </c>
      <c r="J396" s="70"/>
      <c r="K396" s="70"/>
      <c r="L396" s="62"/>
      <c r="M396" s="62"/>
    </row>
    <row r="397" spans="1:13" x14ac:dyDescent="0.2">
      <c r="A397" s="71">
        <v>0.8</v>
      </c>
      <c r="B397" s="72">
        <v>42800</v>
      </c>
      <c r="C397" s="72">
        <v>48900</v>
      </c>
      <c r="D397" s="72">
        <v>55000</v>
      </c>
      <c r="E397" s="72">
        <v>61100</v>
      </c>
      <c r="F397" s="72">
        <v>66000</v>
      </c>
      <c r="G397" s="72">
        <v>70900</v>
      </c>
      <c r="H397" s="72">
        <v>75800</v>
      </c>
      <c r="I397" s="72">
        <v>80700</v>
      </c>
      <c r="J397" s="64"/>
      <c r="K397" s="64"/>
      <c r="L397" s="62"/>
      <c r="M397" s="62"/>
    </row>
    <row r="398" spans="1:13" x14ac:dyDescent="0.2">
      <c r="A398" s="74">
        <v>0.6</v>
      </c>
      <c r="B398" s="64">
        <f t="shared" ref="B398:I398" si="210">B399*1.2</f>
        <v>32100.000000000004</v>
      </c>
      <c r="C398" s="64">
        <f t="shared" si="210"/>
        <v>36720.000000000007</v>
      </c>
      <c r="D398" s="64">
        <f t="shared" si="210"/>
        <v>41280.000000000007</v>
      </c>
      <c r="E398" s="64">
        <f t="shared" si="210"/>
        <v>45840.000000000007</v>
      </c>
      <c r="F398" s="64">
        <f t="shared" si="210"/>
        <v>49560.000000000007</v>
      </c>
      <c r="G398" s="64">
        <f t="shared" si="210"/>
        <v>53220.000000000007</v>
      </c>
      <c r="H398" s="64">
        <f t="shared" si="210"/>
        <v>56880.000000000007</v>
      </c>
      <c r="I398" s="64">
        <f t="shared" si="210"/>
        <v>60540.000000000007</v>
      </c>
      <c r="J398" s="70"/>
      <c r="K398" s="70"/>
      <c r="L398" s="62"/>
      <c r="M398" s="62"/>
    </row>
    <row r="399" spans="1:13" x14ac:dyDescent="0.2">
      <c r="A399" s="74">
        <v>0.5</v>
      </c>
      <c r="B399" s="72">
        <v>26750</v>
      </c>
      <c r="C399" s="72">
        <v>30600</v>
      </c>
      <c r="D399" s="72">
        <v>34400</v>
      </c>
      <c r="E399" s="72">
        <v>38200</v>
      </c>
      <c r="F399" s="72">
        <v>41300</v>
      </c>
      <c r="G399" s="72">
        <v>44350</v>
      </c>
      <c r="H399" s="72">
        <v>47400</v>
      </c>
      <c r="I399" s="72">
        <v>50450</v>
      </c>
      <c r="J399" s="64"/>
      <c r="K399" s="64"/>
      <c r="L399" s="62"/>
      <c r="M399" s="62"/>
    </row>
    <row r="400" spans="1:13" x14ac:dyDescent="0.2">
      <c r="A400" s="74">
        <v>0.4</v>
      </c>
      <c r="B400" s="64">
        <f t="shared" ref="B400:I400" si="211">B399*0.8</f>
        <v>21400</v>
      </c>
      <c r="C400" s="64">
        <f t="shared" si="211"/>
        <v>24480</v>
      </c>
      <c r="D400" s="64">
        <f t="shared" si="211"/>
        <v>27520</v>
      </c>
      <c r="E400" s="64">
        <f t="shared" si="211"/>
        <v>30560</v>
      </c>
      <c r="F400" s="64">
        <f t="shared" si="211"/>
        <v>33040</v>
      </c>
      <c r="G400" s="64">
        <f t="shared" si="211"/>
        <v>35480</v>
      </c>
      <c r="H400" s="64">
        <f t="shared" si="211"/>
        <v>37920</v>
      </c>
      <c r="I400" s="64">
        <f t="shared" si="211"/>
        <v>40360</v>
      </c>
      <c r="J400" s="70"/>
      <c r="K400" s="70"/>
      <c r="L400" s="62"/>
      <c r="M400" s="62"/>
    </row>
    <row r="401" spans="1:13" x14ac:dyDescent="0.2">
      <c r="A401" s="74">
        <v>0.3</v>
      </c>
      <c r="B401" s="64">
        <f>B399*0.6</f>
        <v>16050</v>
      </c>
      <c r="C401" s="64">
        <f t="shared" ref="C401:I401" si="212">C399*0.6</f>
        <v>18360</v>
      </c>
      <c r="D401" s="64">
        <f t="shared" si="212"/>
        <v>20640</v>
      </c>
      <c r="E401" s="64">
        <f t="shared" si="212"/>
        <v>22920</v>
      </c>
      <c r="F401" s="64">
        <f t="shared" si="212"/>
        <v>24780</v>
      </c>
      <c r="G401" s="64">
        <f t="shared" si="212"/>
        <v>26610</v>
      </c>
      <c r="H401" s="64">
        <f t="shared" si="212"/>
        <v>28440</v>
      </c>
      <c r="I401" s="64">
        <f t="shared" si="212"/>
        <v>30270</v>
      </c>
      <c r="J401" s="70"/>
      <c r="K401" s="70"/>
      <c r="L401" s="62"/>
      <c r="M401" s="62"/>
    </row>
    <row r="402" spans="1:13" x14ac:dyDescent="0.2">
      <c r="A402" s="74">
        <v>0.2</v>
      </c>
      <c r="B402" s="64">
        <f t="shared" ref="B402:I402" si="213">B399*0.4</f>
        <v>10700</v>
      </c>
      <c r="C402" s="64">
        <f t="shared" si="213"/>
        <v>12240</v>
      </c>
      <c r="D402" s="64">
        <f t="shared" si="213"/>
        <v>13760</v>
      </c>
      <c r="E402" s="64">
        <f t="shared" si="213"/>
        <v>15280</v>
      </c>
      <c r="F402" s="64">
        <f t="shared" si="213"/>
        <v>16520</v>
      </c>
      <c r="G402" s="64">
        <f t="shared" si="213"/>
        <v>17740</v>
      </c>
      <c r="H402" s="64">
        <f t="shared" si="213"/>
        <v>18960</v>
      </c>
      <c r="I402" s="64">
        <f t="shared" si="213"/>
        <v>20180</v>
      </c>
      <c r="J402" s="70"/>
      <c r="K402" s="70"/>
      <c r="L402" s="62"/>
      <c r="M402" s="62"/>
    </row>
    <row r="403" spans="1:13" x14ac:dyDescent="0.2">
      <c r="A403" s="74">
        <v>0.1</v>
      </c>
      <c r="B403" s="64">
        <f t="shared" ref="B403:I403" si="214">B399*0.2</f>
        <v>5350</v>
      </c>
      <c r="C403" s="64">
        <f t="shared" si="214"/>
        <v>6120</v>
      </c>
      <c r="D403" s="64">
        <f t="shared" si="214"/>
        <v>6880</v>
      </c>
      <c r="E403" s="64">
        <f t="shared" si="214"/>
        <v>7640</v>
      </c>
      <c r="F403" s="64">
        <f t="shared" si="214"/>
        <v>8260</v>
      </c>
      <c r="G403" s="64">
        <f t="shared" si="214"/>
        <v>8870</v>
      </c>
      <c r="H403" s="64">
        <f t="shared" si="214"/>
        <v>9480</v>
      </c>
      <c r="I403" s="64">
        <f t="shared" si="214"/>
        <v>10090</v>
      </c>
      <c r="J403" s="70"/>
      <c r="K403" s="70"/>
      <c r="L403" s="62"/>
      <c r="M403" s="62"/>
    </row>
    <row r="404" spans="1:13" x14ac:dyDescent="0.2">
      <c r="A404" s="74"/>
      <c r="B404" s="64"/>
      <c r="C404" s="64"/>
      <c r="D404" s="64"/>
      <c r="E404" s="64"/>
      <c r="F404" s="64"/>
      <c r="G404" s="64"/>
      <c r="H404" s="64"/>
      <c r="I404" s="64"/>
      <c r="J404" s="63"/>
      <c r="K404" s="63"/>
      <c r="L404" s="62"/>
      <c r="M404" s="62"/>
    </row>
    <row r="405" spans="1:13" x14ac:dyDescent="0.2">
      <c r="A405" s="75" t="s">
        <v>359</v>
      </c>
      <c r="B405" s="69"/>
      <c r="C405" s="69"/>
      <c r="D405" s="69"/>
      <c r="E405" s="69"/>
      <c r="F405" s="69"/>
      <c r="G405" s="69"/>
      <c r="H405" s="69"/>
      <c r="I405" s="64"/>
      <c r="J405" s="70"/>
      <c r="K405" s="70"/>
      <c r="L405" s="62"/>
      <c r="M405" s="62"/>
    </row>
    <row r="406" spans="1:13" x14ac:dyDescent="0.2">
      <c r="A406" s="74">
        <v>0.6</v>
      </c>
      <c r="B406" s="69">
        <f t="shared" ref="B406:I406" si="215">B407*1.2</f>
        <v>33180.000000000007</v>
      </c>
      <c r="C406" s="69">
        <f>C407*1.2</f>
        <v>37920</v>
      </c>
      <c r="D406" s="69">
        <f t="shared" si="215"/>
        <v>42660.000000000007</v>
      </c>
      <c r="E406" s="69">
        <f t="shared" si="215"/>
        <v>47400.000000000007</v>
      </c>
      <c r="F406" s="69">
        <f t="shared" si="215"/>
        <v>51240.000000000007</v>
      </c>
      <c r="G406" s="69">
        <f t="shared" si="215"/>
        <v>55020.000000000007</v>
      </c>
      <c r="H406" s="69">
        <f t="shared" si="215"/>
        <v>58800.000000000007</v>
      </c>
      <c r="I406" s="64">
        <f t="shared" si="215"/>
        <v>62580.000000000007</v>
      </c>
      <c r="J406" s="70"/>
      <c r="K406" s="70"/>
      <c r="L406" s="62"/>
      <c r="M406" s="62"/>
    </row>
    <row r="407" spans="1:13" x14ac:dyDescent="0.2">
      <c r="A407" s="74">
        <v>0.5</v>
      </c>
      <c r="B407" s="72">
        <v>27650</v>
      </c>
      <c r="C407" s="72">
        <v>31600</v>
      </c>
      <c r="D407" s="72">
        <v>35550</v>
      </c>
      <c r="E407" s="72">
        <v>39500</v>
      </c>
      <c r="F407" s="72">
        <v>42700</v>
      </c>
      <c r="G407" s="72">
        <v>45850</v>
      </c>
      <c r="H407" s="72">
        <v>49000</v>
      </c>
      <c r="I407" s="72">
        <v>52150</v>
      </c>
      <c r="J407" s="70"/>
      <c r="K407" s="70"/>
      <c r="L407" s="62"/>
      <c r="M407" s="62"/>
    </row>
    <row r="408" spans="1:13" x14ac:dyDescent="0.2">
      <c r="A408" s="74">
        <v>0.4</v>
      </c>
      <c r="B408" s="69">
        <f t="shared" ref="B408:I408" si="216">B407*0.8</f>
        <v>22120</v>
      </c>
      <c r="C408" s="69">
        <f t="shared" si="216"/>
        <v>25280</v>
      </c>
      <c r="D408" s="69">
        <f t="shared" si="216"/>
        <v>28440</v>
      </c>
      <c r="E408" s="69">
        <f t="shared" si="216"/>
        <v>31600</v>
      </c>
      <c r="F408" s="69">
        <f t="shared" si="216"/>
        <v>34160</v>
      </c>
      <c r="G408" s="69">
        <f t="shared" si="216"/>
        <v>36680</v>
      </c>
      <c r="H408" s="69">
        <f t="shared" si="216"/>
        <v>39200</v>
      </c>
      <c r="I408" s="64">
        <f t="shared" si="216"/>
        <v>41720</v>
      </c>
      <c r="J408" s="70"/>
      <c r="K408" s="70"/>
      <c r="L408" s="62"/>
      <c r="M408" s="62"/>
    </row>
    <row r="409" spans="1:13" x14ac:dyDescent="0.2">
      <c r="A409" s="74">
        <v>0.3</v>
      </c>
      <c r="B409" s="69">
        <f>B407*0.6</f>
        <v>16590</v>
      </c>
      <c r="C409" s="69">
        <f t="shared" ref="C409:I409" si="217">C407*0.6</f>
        <v>18960</v>
      </c>
      <c r="D409" s="69">
        <f t="shared" si="217"/>
        <v>21330</v>
      </c>
      <c r="E409" s="69">
        <f t="shared" si="217"/>
        <v>23700</v>
      </c>
      <c r="F409" s="69">
        <f t="shared" si="217"/>
        <v>25620</v>
      </c>
      <c r="G409" s="69">
        <f t="shared" si="217"/>
        <v>27510</v>
      </c>
      <c r="H409" s="69">
        <f t="shared" si="217"/>
        <v>29400</v>
      </c>
      <c r="I409" s="64">
        <f t="shared" si="217"/>
        <v>31290</v>
      </c>
      <c r="J409" s="70"/>
      <c r="K409" s="70"/>
      <c r="L409" s="62"/>
      <c r="M409" s="62"/>
    </row>
    <row r="410" spans="1:13" x14ac:dyDescent="0.2">
      <c r="A410" s="74">
        <v>0.2</v>
      </c>
      <c r="B410" s="69">
        <f t="shared" ref="B410:I410" si="218">B407*0.4</f>
        <v>11060</v>
      </c>
      <c r="C410" s="69">
        <f t="shared" si="218"/>
        <v>12640</v>
      </c>
      <c r="D410" s="69">
        <f t="shared" si="218"/>
        <v>14220</v>
      </c>
      <c r="E410" s="69">
        <f t="shared" si="218"/>
        <v>15800</v>
      </c>
      <c r="F410" s="69">
        <f t="shared" si="218"/>
        <v>17080</v>
      </c>
      <c r="G410" s="69">
        <f t="shared" si="218"/>
        <v>18340</v>
      </c>
      <c r="H410" s="69">
        <f t="shared" si="218"/>
        <v>19600</v>
      </c>
      <c r="I410" s="64">
        <f t="shared" si="218"/>
        <v>20860</v>
      </c>
      <c r="J410" s="70"/>
      <c r="K410" s="70"/>
      <c r="L410" s="62"/>
      <c r="M410" s="62"/>
    </row>
    <row r="411" spans="1:13" x14ac:dyDescent="0.2">
      <c r="A411" s="74">
        <v>0.1</v>
      </c>
      <c r="B411" s="69">
        <f t="shared" ref="B411:I411" si="219">B407*0.2</f>
        <v>5530</v>
      </c>
      <c r="C411" s="69">
        <f t="shared" si="219"/>
        <v>6320</v>
      </c>
      <c r="D411" s="69">
        <f t="shared" si="219"/>
        <v>7110</v>
      </c>
      <c r="E411" s="69">
        <f t="shared" si="219"/>
        <v>7900</v>
      </c>
      <c r="F411" s="69">
        <f t="shared" si="219"/>
        <v>8540</v>
      </c>
      <c r="G411" s="69">
        <f t="shared" si="219"/>
        <v>9170</v>
      </c>
      <c r="H411" s="69">
        <f t="shared" si="219"/>
        <v>9800</v>
      </c>
      <c r="I411" s="64">
        <f t="shared" si="219"/>
        <v>10430</v>
      </c>
      <c r="J411" s="70"/>
      <c r="K411" s="70"/>
      <c r="L411" s="62"/>
      <c r="M411" s="62"/>
    </row>
    <row r="412" spans="1:13" x14ac:dyDescent="0.2">
      <c r="A412" s="74"/>
      <c r="B412" s="69"/>
      <c r="C412" s="69"/>
      <c r="D412" s="69"/>
      <c r="E412" s="69"/>
      <c r="F412" s="69"/>
      <c r="G412" s="69"/>
      <c r="H412" s="69"/>
      <c r="I412" s="64"/>
      <c r="J412" s="70"/>
      <c r="K412" s="70"/>
      <c r="L412" s="62"/>
      <c r="M412" s="62"/>
    </row>
    <row r="413" spans="1:13" ht="18" x14ac:dyDescent="0.25">
      <c r="A413" s="85" t="s">
        <v>402</v>
      </c>
      <c r="B413" s="64"/>
      <c r="C413" s="64"/>
      <c r="D413" s="64"/>
      <c r="E413" s="64"/>
      <c r="F413" s="64"/>
      <c r="G413" s="64"/>
      <c r="H413" s="64"/>
      <c r="I413" s="64"/>
      <c r="J413" s="63"/>
      <c r="K413" s="63"/>
      <c r="L413" s="62"/>
      <c r="M413" s="62"/>
    </row>
    <row r="414" spans="1:13" ht="15.75" x14ac:dyDescent="0.25">
      <c r="A414" s="80"/>
      <c r="B414" s="64"/>
      <c r="C414" s="64"/>
      <c r="D414" s="64"/>
      <c r="E414" s="64"/>
      <c r="F414" s="64"/>
      <c r="G414" s="64"/>
      <c r="H414" s="64"/>
      <c r="I414" s="64"/>
      <c r="J414" s="63"/>
      <c r="K414" s="63"/>
      <c r="L414" s="62"/>
      <c r="M414" s="62"/>
    </row>
    <row r="415" spans="1:13" ht="15.75" x14ac:dyDescent="0.25">
      <c r="A415" s="80" t="s">
        <v>403</v>
      </c>
      <c r="B415" s="64"/>
      <c r="C415" s="64"/>
      <c r="D415" s="64"/>
      <c r="E415" s="64"/>
      <c r="F415" s="64"/>
      <c r="G415" s="64"/>
      <c r="H415" s="64"/>
      <c r="I415" s="64"/>
      <c r="J415" s="63"/>
      <c r="K415" s="63"/>
      <c r="L415" s="62"/>
      <c r="M415" s="62"/>
    </row>
    <row r="416" spans="1:13" x14ac:dyDescent="0.2">
      <c r="A416" s="62" t="s">
        <v>358</v>
      </c>
      <c r="B416" s="64"/>
      <c r="C416" s="64"/>
      <c r="D416" s="64"/>
      <c r="E416" s="64"/>
      <c r="F416" s="64"/>
      <c r="G416" s="64"/>
      <c r="H416" s="64"/>
      <c r="I416" s="64"/>
      <c r="J416" s="63"/>
      <c r="K416" s="63"/>
      <c r="L416" s="62"/>
      <c r="M416" s="62"/>
    </row>
    <row r="417" spans="1:13" x14ac:dyDescent="0.2">
      <c r="A417" s="68" t="s">
        <v>81</v>
      </c>
      <c r="B417" s="64">
        <f>(B420*2.4)</f>
        <v>55800</v>
      </c>
      <c r="C417" s="64">
        <f t="shared" ref="C417:I417" si="220">(C420*2.4)</f>
        <v>63720</v>
      </c>
      <c r="D417" s="64">
        <f t="shared" si="220"/>
        <v>71640</v>
      </c>
      <c r="E417" s="64">
        <f t="shared" si="220"/>
        <v>79560</v>
      </c>
      <c r="F417" s="64">
        <f t="shared" si="220"/>
        <v>86040</v>
      </c>
      <c r="G417" s="64">
        <f t="shared" si="220"/>
        <v>92400</v>
      </c>
      <c r="H417" s="64">
        <f t="shared" si="220"/>
        <v>98760</v>
      </c>
      <c r="I417" s="64">
        <f t="shared" si="220"/>
        <v>105120</v>
      </c>
      <c r="J417" s="70"/>
      <c r="K417" s="70"/>
      <c r="L417" s="62"/>
      <c r="M417" s="62"/>
    </row>
    <row r="418" spans="1:13" x14ac:dyDescent="0.2">
      <c r="A418" s="71">
        <v>0.8</v>
      </c>
      <c r="B418" s="72">
        <v>37150</v>
      </c>
      <c r="C418" s="72">
        <v>42450</v>
      </c>
      <c r="D418" s="72">
        <v>47750</v>
      </c>
      <c r="E418" s="72">
        <v>53050</v>
      </c>
      <c r="F418" s="72">
        <v>57300</v>
      </c>
      <c r="G418" s="72">
        <v>61550</v>
      </c>
      <c r="H418" s="72">
        <v>65800</v>
      </c>
      <c r="I418" s="72">
        <v>70050</v>
      </c>
      <c r="J418" s="64"/>
      <c r="K418" s="64"/>
      <c r="L418" s="62"/>
      <c r="M418" s="62"/>
    </row>
    <row r="419" spans="1:13" x14ac:dyDescent="0.2">
      <c r="A419" s="74">
        <v>0.6</v>
      </c>
      <c r="B419" s="64">
        <f t="shared" ref="B419:I419" si="221">B420*1.2</f>
        <v>27900.000000000004</v>
      </c>
      <c r="C419" s="64">
        <f t="shared" si="221"/>
        <v>31860.000000000004</v>
      </c>
      <c r="D419" s="64">
        <f t="shared" si="221"/>
        <v>35820.000000000007</v>
      </c>
      <c r="E419" s="64">
        <f t="shared" si="221"/>
        <v>39780.000000000007</v>
      </c>
      <c r="F419" s="64">
        <f t="shared" si="221"/>
        <v>43020.000000000007</v>
      </c>
      <c r="G419" s="64">
        <f t="shared" si="221"/>
        <v>46200.000000000007</v>
      </c>
      <c r="H419" s="64">
        <f t="shared" si="221"/>
        <v>49380.000000000007</v>
      </c>
      <c r="I419" s="64">
        <f t="shared" si="221"/>
        <v>52560.000000000007</v>
      </c>
      <c r="J419" s="70"/>
      <c r="K419" s="70"/>
      <c r="L419" s="62"/>
      <c r="M419" s="62"/>
    </row>
    <row r="420" spans="1:13" x14ac:dyDescent="0.2">
      <c r="A420" s="74">
        <v>0.5</v>
      </c>
      <c r="B420" s="72">
        <v>23250</v>
      </c>
      <c r="C420" s="72">
        <v>26550</v>
      </c>
      <c r="D420" s="72">
        <v>29850</v>
      </c>
      <c r="E420" s="72">
        <v>33150</v>
      </c>
      <c r="F420" s="72">
        <v>35850</v>
      </c>
      <c r="G420" s="72">
        <v>38500</v>
      </c>
      <c r="H420" s="72">
        <v>41150</v>
      </c>
      <c r="I420" s="72">
        <v>43800</v>
      </c>
      <c r="J420" s="64"/>
      <c r="K420" s="64"/>
      <c r="L420" s="62"/>
      <c r="M420" s="62"/>
    </row>
    <row r="421" spans="1:13" x14ac:dyDescent="0.2">
      <c r="A421" s="74">
        <v>0.4</v>
      </c>
      <c r="B421" s="64">
        <f t="shared" ref="B421:I421" si="222">B420*0.8</f>
        <v>18600</v>
      </c>
      <c r="C421" s="64">
        <f t="shared" si="222"/>
        <v>21240</v>
      </c>
      <c r="D421" s="64">
        <f t="shared" si="222"/>
        <v>23880</v>
      </c>
      <c r="E421" s="64">
        <f t="shared" si="222"/>
        <v>26520</v>
      </c>
      <c r="F421" s="64">
        <f t="shared" si="222"/>
        <v>28680</v>
      </c>
      <c r="G421" s="64">
        <f t="shared" si="222"/>
        <v>30800</v>
      </c>
      <c r="H421" s="64">
        <f t="shared" si="222"/>
        <v>32920</v>
      </c>
      <c r="I421" s="64">
        <f t="shared" si="222"/>
        <v>35040</v>
      </c>
      <c r="J421" s="70"/>
      <c r="K421" s="70"/>
      <c r="L421" s="62"/>
      <c r="M421" s="62"/>
    </row>
    <row r="422" spans="1:13" x14ac:dyDescent="0.2">
      <c r="A422" s="74">
        <v>0.3</v>
      </c>
      <c r="B422" s="64">
        <f>B420*0.6</f>
        <v>13950</v>
      </c>
      <c r="C422" s="64">
        <f t="shared" ref="C422:I422" si="223">C420*0.6</f>
        <v>15930</v>
      </c>
      <c r="D422" s="64">
        <f t="shared" si="223"/>
        <v>17910</v>
      </c>
      <c r="E422" s="64">
        <f t="shared" si="223"/>
        <v>19890</v>
      </c>
      <c r="F422" s="64">
        <f t="shared" si="223"/>
        <v>21510</v>
      </c>
      <c r="G422" s="64">
        <f t="shared" si="223"/>
        <v>23100</v>
      </c>
      <c r="H422" s="64">
        <f t="shared" si="223"/>
        <v>24690</v>
      </c>
      <c r="I422" s="64">
        <f t="shared" si="223"/>
        <v>26280</v>
      </c>
      <c r="J422" s="70"/>
      <c r="K422" s="70"/>
      <c r="L422" s="62"/>
      <c r="M422" s="62"/>
    </row>
    <row r="423" spans="1:13" x14ac:dyDescent="0.2">
      <c r="A423" s="74">
        <v>0.2</v>
      </c>
      <c r="B423" s="64">
        <f t="shared" ref="B423:I423" si="224">B420*0.4</f>
        <v>9300</v>
      </c>
      <c r="C423" s="64">
        <f t="shared" si="224"/>
        <v>10620</v>
      </c>
      <c r="D423" s="64">
        <f t="shared" si="224"/>
        <v>11940</v>
      </c>
      <c r="E423" s="64">
        <f t="shared" si="224"/>
        <v>13260</v>
      </c>
      <c r="F423" s="64">
        <f t="shared" si="224"/>
        <v>14340</v>
      </c>
      <c r="G423" s="64">
        <f t="shared" si="224"/>
        <v>15400</v>
      </c>
      <c r="H423" s="64">
        <f t="shared" si="224"/>
        <v>16460</v>
      </c>
      <c r="I423" s="64">
        <f t="shared" si="224"/>
        <v>17520</v>
      </c>
      <c r="J423" s="70"/>
      <c r="K423" s="70"/>
      <c r="L423" s="62"/>
      <c r="M423" s="62"/>
    </row>
    <row r="424" spans="1:13" x14ac:dyDescent="0.2">
      <c r="A424" s="74">
        <v>0.1</v>
      </c>
      <c r="B424" s="64">
        <f t="shared" ref="B424:I424" si="225">B420*0.2</f>
        <v>4650</v>
      </c>
      <c r="C424" s="64">
        <f t="shared" si="225"/>
        <v>5310</v>
      </c>
      <c r="D424" s="64">
        <f t="shared" si="225"/>
        <v>5970</v>
      </c>
      <c r="E424" s="64">
        <f t="shared" si="225"/>
        <v>6630</v>
      </c>
      <c r="F424" s="64">
        <f t="shared" si="225"/>
        <v>7170</v>
      </c>
      <c r="G424" s="64">
        <f t="shared" si="225"/>
        <v>7700</v>
      </c>
      <c r="H424" s="64">
        <f t="shared" si="225"/>
        <v>8230</v>
      </c>
      <c r="I424" s="64">
        <f t="shared" si="225"/>
        <v>8760</v>
      </c>
      <c r="J424" s="70"/>
      <c r="K424" s="70"/>
      <c r="L424" s="62"/>
      <c r="M424" s="62"/>
    </row>
    <row r="425" spans="1:13" x14ac:dyDescent="0.2">
      <c r="A425" s="74"/>
      <c r="B425" s="64"/>
      <c r="C425" s="64"/>
      <c r="D425" s="64"/>
      <c r="E425" s="64"/>
      <c r="F425" s="64"/>
      <c r="G425" s="64"/>
      <c r="H425" s="64"/>
      <c r="I425" s="64"/>
      <c r="J425" s="63"/>
      <c r="K425" s="63"/>
      <c r="L425" s="62"/>
      <c r="M425" s="62"/>
    </row>
    <row r="426" spans="1:13" x14ac:dyDescent="0.2">
      <c r="A426" s="75" t="s">
        <v>359</v>
      </c>
      <c r="B426" s="69"/>
      <c r="C426" s="69"/>
      <c r="D426" s="69"/>
      <c r="E426" s="69"/>
      <c r="F426" s="69"/>
      <c r="G426" s="69"/>
      <c r="H426" s="69"/>
      <c r="I426" s="64"/>
      <c r="J426" s="70"/>
      <c r="K426" s="70"/>
      <c r="L426" s="62"/>
      <c r="M426" s="62"/>
    </row>
    <row r="427" spans="1:13" x14ac:dyDescent="0.2">
      <c r="A427" s="74">
        <v>0.6</v>
      </c>
      <c r="B427" s="69">
        <f t="shared" ref="B427:I427" si="226">B428*1.2</f>
        <v>28920.000000000004</v>
      </c>
      <c r="C427" s="69">
        <f>C428*1.2</f>
        <v>33060</v>
      </c>
      <c r="D427" s="69">
        <f t="shared" si="226"/>
        <v>37200.000000000007</v>
      </c>
      <c r="E427" s="69">
        <f t="shared" si="226"/>
        <v>41280.000000000007</v>
      </c>
      <c r="F427" s="69">
        <f t="shared" si="226"/>
        <v>44640.000000000007</v>
      </c>
      <c r="G427" s="69">
        <f t="shared" si="226"/>
        <v>47940.000000000007</v>
      </c>
      <c r="H427" s="69">
        <f t="shared" si="226"/>
        <v>51240.000000000007</v>
      </c>
      <c r="I427" s="64">
        <f t="shared" si="226"/>
        <v>54540.000000000007</v>
      </c>
      <c r="J427" s="70"/>
      <c r="K427" s="70"/>
      <c r="L427" s="62"/>
      <c r="M427" s="62"/>
    </row>
    <row r="428" spans="1:13" x14ac:dyDescent="0.2">
      <c r="A428" s="74">
        <v>0.5</v>
      </c>
      <c r="B428" s="72">
        <v>24100</v>
      </c>
      <c r="C428" s="72">
        <v>27550</v>
      </c>
      <c r="D428" s="72">
        <v>31000</v>
      </c>
      <c r="E428" s="72">
        <v>34400</v>
      </c>
      <c r="F428" s="72">
        <v>37200</v>
      </c>
      <c r="G428" s="72">
        <v>39950</v>
      </c>
      <c r="H428" s="72">
        <v>42700</v>
      </c>
      <c r="I428" s="72">
        <v>45450</v>
      </c>
      <c r="J428" s="70"/>
      <c r="K428" s="70"/>
      <c r="L428" s="62"/>
      <c r="M428" s="62"/>
    </row>
    <row r="429" spans="1:13" x14ac:dyDescent="0.2">
      <c r="A429" s="74">
        <v>0.4</v>
      </c>
      <c r="B429" s="69">
        <f t="shared" ref="B429:I429" si="227">B428*0.8</f>
        <v>19280</v>
      </c>
      <c r="C429" s="69">
        <f t="shared" si="227"/>
        <v>22040</v>
      </c>
      <c r="D429" s="69">
        <f t="shared" si="227"/>
        <v>24800</v>
      </c>
      <c r="E429" s="69">
        <f t="shared" si="227"/>
        <v>27520</v>
      </c>
      <c r="F429" s="69">
        <f t="shared" si="227"/>
        <v>29760</v>
      </c>
      <c r="G429" s="69">
        <f t="shared" si="227"/>
        <v>31960</v>
      </c>
      <c r="H429" s="69">
        <f t="shared" si="227"/>
        <v>34160</v>
      </c>
      <c r="I429" s="64">
        <f t="shared" si="227"/>
        <v>36360</v>
      </c>
      <c r="J429" s="70"/>
      <c r="K429" s="70"/>
      <c r="L429" s="62"/>
      <c r="M429" s="62"/>
    </row>
    <row r="430" spans="1:13" x14ac:dyDescent="0.2">
      <c r="A430" s="74">
        <v>0.3</v>
      </c>
      <c r="B430" s="69">
        <f>B428*0.6</f>
        <v>14460</v>
      </c>
      <c r="C430" s="69">
        <f t="shared" ref="C430:I430" si="228">C428*0.6</f>
        <v>16530</v>
      </c>
      <c r="D430" s="69">
        <f t="shared" si="228"/>
        <v>18600</v>
      </c>
      <c r="E430" s="69">
        <f t="shared" si="228"/>
        <v>20640</v>
      </c>
      <c r="F430" s="69">
        <f t="shared" si="228"/>
        <v>22320</v>
      </c>
      <c r="G430" s="69">
        <f t="shared" si="228"/>
        <v>23970</v>
      </c>
      <c r="H430" s="69">
        <f t="shared" si="228"/>
        <v>25620</v>
      </c>
      <c r="I430" s="64">
        <f t="shared" si="228"/>
        <v>27270</v>
      </c>
      <c r="J430" s="70"/>
      <c r="K430" s="70"/>
      <c r="L430" s="62"/>
      <c r="M430" s="62"/>
    </row>
    <row r="431" spans="1:13" x14ac:dyDescent="0.2">
      <c r="A431" s="74">
        <v>0.2</v>
      </c>
      <c r="B431" s="69">
        <f t="shared" ref="B431:I431" si="229">B428*0.4</f>
        <v>9640</v>
      </c>
      <c r="C431" s="69">
        <f t="shared" si="229"/>
        <v>11020</v>
      </c>
      <c r="D431" s="69">
        <f t="shared" si="229"/>
        <v>12400</v>
      </c>
      <c r="E431" s="69">
        <f t="shared" si="229"/>
        <v>13760</v>
      </c>
      <c r="F431" s="69">
        <f t="shared" si="229"/>
        <v>14880</v>
      </c>
      <c r="G431" s="69">
        <f t="shared" si="229"/>
        <v>15980</v>
      </c>
      <c r="H431" s="69">
        <f t="shared" si="229"/>
        <v>17080</v>
      </c>
      <c r="I431" s="64">
        <f t="shared" si="229"/>
        <v>18180</v>
      </c>
      <c r="J431" s="70"/>
      <c r="K431" s="70"/>
      <c r="L431" s="62"/>
      <c r="M431" s="62"/>
    </row>
    <row r="432" spans="1:13" x14ac:dyDescent="0.2">
      <c r="A432" s="74">
        <v>0.1</v>
      </c>
      <c r="B432" s="69">
        <f t="shared" ref="B432:I432" si="230">B428*0.2</f>
        <v>4820</v>
      </c>
      <c r="C432" s="69">
        <f t="shared" si="230"/>
        <v>5510</v>
      </c>
      <c r="D432" s="69">
        <f t="shared" si="230"/>
        <v>6200</v>
      </c>
      <c r="E432" s="69">
        <f t="shared" si="230"/>
        <v>6880</v>
      </c>
      <c r="F432" s="69">
        <f t="shared" si="230"/>
        <v>7440</v>
      </c>
      <c r="G432" s="69">
        <f t="shared" si="230"/>
        <v>7990</v>
      </c>
      <c r="H432" s="69">
        <f t="shared" si="230"/>
        <v>8540</v>
      </c>
      <c r="I432" s="64">
        <f t="shared" si="230"/>
        <v>9090</v>
      </c>
      <c r="J432" s="70"/>
      <c r="K432" s="70"/>
      <c r="L432" s="62"/>
      <c r="M432" s="62"/>
    </row>
    <row r="433" spans="1:13" x14ac:dyDescent="0.2">
      <c r="A433" s="74"/>
      <c r="B433" s="69"/>
      <c r="C433" s="69"/>
      <c r="D433" s="69"/>
      <c r="E433" s="69"/>
      <c r="F433" s="69"/>
      <c r="G433" s="69"/>
      <c r="H433" s="69"/>
      <c r="I433" s="64"/>
      <c r="J433" s="70"/>
      <c r="K433" s="70"/>
      <c r="L433" s="62"/>
      <c r="M433" s="62"/>
    </row>
    <row r="434" spans="1:13" ht="15.75" x14ac:dyDescent="0.25">
      <c r="A434" s="80" t="s">
        <v>404</v>
      </c>
      <c r="B434" s="64"/>
      <c r="C434" s="64"/>
      <c r="D434" s="64"/>
      <c r="E434" s="64"/>
      <c r="F434" s="64"/>
      <c r="G434" s="64"/>
      <c r="H434" s="64"/>
      <c r="I434" s="64"/>
      <c r="J434" s="63"/>
      <c r="K434" s="63"/>
      <c r="L434" s="62"/>
      <c r="M434" s="62"/>
    </row>
    <row r="435" spans="1:13" x14ac:dyDescent="0.2">
      <c r="A435" s="62" t="s">
        <v>358</v>
      </c>
      <c r="B435" s="64"/>
      <c r="C435" s="64"/>
      <c r="D435" s="64"/>
      <c r="E435" s="64"/>
      <c r="F435" s="64"/>
      <c r="G435" s="64"/>
      <c r="H435" s="64"/>
      <c r="I435" s="64"/>
      <c r="J435" s="63"/>
      <c r="K435" s="63"/>
      <c r="L435" s="62"/>
      <c r="M435" s="62"/>
    </row>
    <row r="436" spans="1:13" x14ac:dyDescent="0.2">
      <c r="A436" s="68" t="s">
        <v>81</v>
      </c>
      <c r="B436" s="64">
        <f>(B439*2.4)</f>
        <v>61800</v>
      </c>
      <c r="C436" s="64">
        <f t="shared" ref="C436:I436" si="231">(C439*2.4)</f>
        <v>70560</v>
      </c>
      <c r="D436" s="64">
        <f t="shared" si="231"/>
        <v>79440</v>
      </c>
      <c r="E436" s="64">
        <f t="shared" si="231"/>
        <v>88200</v>
      </c>
      <c r="F436" s="64">
        <f t="shared" si="231"/>
        <v>95280</v>
      </c>
      <c r="G436" s="64">
        <f t="shared" si="231"/>
        <v>102360</v>
      </c>
      <c r="H436" s="64">
        <f t="shared" si="231"/>
        <v>109440</v>
      </c>
      <c r="I436" s="64">
        <f t="shared" si="231"/>
        <v>116520</v>
      </c>
      <c r="J436" s="70"/>
      <c r="K436" s="70"/>
      <c r="L436" s="62"/>
      <c r="M436" s="62"/>
    </row>
    <row r="437" spans="1:13" x14ac:dyDescent="0.2">
      <c r="A437" s="71">
        <v>0.8</v>
      </c>
      <c r="B437" s="72">
        <v>41200</v>
      </c>
      <c r="C437" s="72">
        <v>47050</v>
      </c>
      <c r="D437" s="72">
        <v>52950</v>
      </c>
      <c r="E437" s="72">
        <v>58800</v>
      </c>
      <c r="F437" s="72">
        <v>63550</v>
      </c>
      <c r="G437" s="72">
        <v>68250</v>
      </c>
      <c r="H437" s="72">
        <v>72950</v>
      </c>
      <c r="I437" s="72">
        <v>77650</v>
      </c>
      <c r="J437" s="64"/>
      <c r="K437" s="64"/>
      <c r="L437" s="62"/>
      <c r="M437" s="62"/>
    </row>
    <row r="438" spans="1:13" x14ac:dyDescent="0.2">
      <c r="A438" s="74">
        <v>0.6</v>
      </c>
      <c r="B438" s="64">
        <f t="shared" ref="B438:I438" si="232">B439*1.2</f>
        <v>30900.000000000004</v>
      </c>
      <c r="C438" s="64">
        <f t="shared" si="232"/>
        <v>35280.000000000007</v>
      </c>
      <c r="D438" s="64">
        <f t="shared" si="232"/>
        <v>39720.000000000007</v>
      </c>
      <c r="E438" s="64">
        <f t="shared" si="232"/>
        <v>44100.000000000007</v>
      </c>
      <c r="F438" s="64">
        <f t="shared" si="232"/>
        <v>47640.000000000007</v>
      </c>
      <c r="G438" s="64">
        <f t="shared" si="232"/>
        <v>51180.000000000007</v>
      </c>
      <c r="H438" s="64">
        <f t="shared" si="232"/>
        <v>54720.000000000007</v>
      </c>
      <c r="I438" s="64">
        <f t="shared" si="232"/>
        <v>58260.000000000007</v>
      </c>
      <c r="J438" s="70"/>
      <c r="K438" s="70"/>
      <c r="L438" s="62"/>
      <c r="M438" s="62"/>
    </row>
    <row r="439" spans="1:13" x14ac:dyDescent="0.2">
      <c r="A439" s="74">
        <v>0.5</v>
      </c>
      <c r="B439" s="72">
        <v>25750</v>
      </c>
      <c r="C439" s="72">
        <v>29400</v>
      </c>
      <c r="D439" s="72">
        <v>33100</v>
      </c>
      <c r="E439" s="72">
        <v>36750</v>
      </c>
      <c r="F439" s="72">
        <v>39700</v>
      </c>
      <c r="G439" s="72">
        <v>42650</v>
      </c>
      <c r="H439" s="72">
        <v>45600</v>
      </c>
      <c r="I439" s="72">
        <v>48550</v>
      </c>
      <c r="J439" s="64"/>
      <c r="K439" s="64"/>
      <c r="L439" s="62"/>
      <c r="M439" s="62"/>
    </row>
    <row r="440" spans="1:13" x14ac:dyDescent="0.2">
      <c r="A440" s="74">
        <v>0.4</v>
      </c>
      <c r="B440" s="64">
        <f t="shared" ref="B440:I440" si="233">B439*0.8</f>
        <v>20600</v>
      </c>
      <c r="C440" s="64">
        <f t="shared" si="233"/>
        <v>23520</v>
      </c>
      <c r="D440" s="64">
        <f t="shared" si="233"/>
        <v>26480</v>
      </c>
      <c r="E440" s="64">
        <f t="shared" si="233"/>
        <v>29400</v>
      </c>
      <c r="F440" s="64">
        <f t="shared" si="233"/>
        <v>31760</v>
      </c>
      <c r="G440" s="64">
        <f t="shared" si="233"/>
        <v>34120</v>
      </c>
      <c r="H440" s="64">
        <f t="shared" si="233"/>
        <v>36480</v>
      </c>
      <c r="I440" s="64">
        <f t="shared" si="233"/>
        <v>38840</v>
      </c>
      <c r="J440" s="70"/>
      <c r="K440" s="70"/>
      <c r="L440" s="62"/>
      <c r="M440" s="62"/>
    </row>
    <row r="441" spans="1:13" x14ac:dyDescent="0.2">
      <c r="A441" s="74">
        <v>0.3</v>
      </c>
      <c r="B441" s="64">
        <f>B439*0.6</f>
        <v>15450</v>
      </c>
      <c r="C441" s="64">
        <f t="shared" ref="C441:I441" si="234">C439*0.6</f>
        <v>17640</v>
      </c>
      <c r="D441" s="64">
        <f t="shared" si="234"/>
        <v>19860</v>
      </c>
      <c r="E441" s="64">
        <f t="shared" si="234"/>
        <v>22050</v>
      </c>
      <c r="F441" s="64">
        <f t="shared" si="234"/>
        <v>23820</v>
      </c>
      <c r="G441" s="64">
        <f t="shared" si="234"/>
        <v>25590</v>
      </c>
      <c r="H441" s="64">
        <f t="shared" si="234"/>
        <v>27360</v>
      </c>
      <c r="I441" s="64">
        <f t="shared" si="234"/>
        <v>29130</v>
      </c>
      <c r="J441" s="70"/>
      <c r="K441" s="70"/>
      <c r="L441" s="62"/>
      <c r="M441" s="62"/>
    </row>
    <row r="442" spans="1:13" x14ac:dyDescent="0.2">
      <c r="A442" s="74">
        <v>0.2</v>
      </c>
      <c r="B442" s="64">
        <f t="shared" ref="B442:I442" si="235">B439*0.4</f>
        <v>10300</v>
      </c>
      <c r="C442" s="64">
        <f t="shared" si="235"/>
        <v>11760</v>
      </c>
      <c r="D442" s="64">
        <f t="shared" si="235"/>
        <v>13240</v>
      </c>
      <c r="E442" s="64">
        <f t="shared" si="235"/>
        <v>14700</v>
      </c>
      <c r="F442" s="64">
        <f t="shared" si="235"/>
        <v>15880</v>
      </c>
      <c r="G442" s="64">
        <f t="shared" si="235"/>
        <v>17060</v>
      </c>
      <c r="H442" s="64">
        <f t="shared" si="235"/>
        <v>18240</v>
      </c>
      <c r="I442" s="64">
        <f t="shared" si="235"/>
        <v>19420</v>
      </c>
      <c r="J442" s="70"/>
      <c r="K442" s="70"/>
      <c r="L442" s="62"/>
      <c r="M442" s="62"/>
    </row>
    <row r="443" spans="1:13" x14ac:dyDescent="0.2">
      <c r="A443" s="74">
        <v>0.1</v>
      </c>
      <c r="B443" s="64">
        <f t="shared" ref="B443:I443" si="236">B439*0.2</f>
        <v>5150</v>
      </c>
      <c r="C443" s="64">
        <f t="shared" si="236"/>
        <v>5880</v>
      </c>
      <c r="D443" s="64">
        <f t="shared" si="236"/>
        <v>6620</v>
      </c>
      <c r="E443" s="64">
        <f t="shared" si="236"/>
        <v>7350</v>
      </c>
      <c r="F443" s="64">
        <f t="shared" si="236"/>
        <v>7940</v>
      </c>
      <c r="G443" s="64">
        <f t="shared" si="236"/>
        <v>8530</v>
      </c>
      <c r="H443" s="64">
        <f t="shared" si="236"/>
        <v>9120</v>
      </c>
      <c r="I443" s="64">
        <f t="shared" si="236"/>
        <v>9710</v>
      </c>
      <c r="J443" s="70"/>
      <c r="K443" s="70"/>
      <c r="L443" s="62"/>
      <c r="M443" s="62"/>
    </row>
    <row r="444" spans="1:13" x14ac:dyDescent="0.2">
      <c r="A444" s="63"/>
      <c r="B444" s="64"/>
      <c r="C444" s="64"/>
      <c r="D444" s="64"/>
      <c r="E444" s="64"/>
      <c r="F444" s="64"/>
      <c r="G444" s="64"/>
      <c r="H444" s="64"/>
      <c r="I444" s="64"/>
      <c r="J444" s="63"/>
      <c r="K444" s="63"/>
      <c r="L444" s="62"/>
      <c r="M444" s="62"/>
    </row>
    <row r="445" spans="1:13" ht="15.75" x14ac:dyDescent="0.25">
      <c r="A445" s="75" t="s">
        <v>359</v>
      </c>
      <c r="B445" s="79"/>
      <c r="C445" s="69"/>
      <c r="D445" s="69"/>
      <c r="E445" s="69"/>
      <c r="F445" s="69"/>
      <c r="G445" s="69"/>
      <c r="H445" s="69"/>
      <c r="I445" s="64"/>
      <c r="J445" s="70"/>
      <c r="K445" s="70"/>
      <c r="L445" s="62"/>
      <c r="M445" s="62"/>
    </row>
    <row r="446" spans="1:13" x14ac:dyDescent="0.2">
      <c r="A446" s="74">
        <v>0.6</v>
      </c>
      <c r="B446" s="69">
        <f t="shared" ref="B446:I446" si="237">B447*1.2</f>
        <v>31200.000000000004</v>
      </c>
      <c r="C446" s="69">
        <f>C447*1.2</f>
        <v>35640</v>
      </c>
      <c r="D446" s="69">
        <f t="shared" si="237"/>
        <v>40080.000000000007</v>
      </c>
      <c r="E446" s="69">
        <f t="shared" si="237"/>
        <v>44520.000000000007</v>
      </c>
      <c r="F446" s="69">
        <f t="shared" si="237"/>
        <v>48120.000000000007</v>
      </c>
      <c r="G446" s="69">
        <f t="shared" si="237"/>
        <v>51660.000000000007</v>
      </c>
      <c r="H446" s="69">
        <f t="shared" si="237"/>
        <v>55260.000000000007</v>
      </c>
      <c r="I446" s="64">
        <f t="shared" si="237"/>
        <v>58800.000000000007</v>
      </c>
      <c r="J446" s="70"/>
      <c r="K446" s="70"/>
      <c r="L446" s="62"/>
      <c r="M446" s="62"/>
    </row>
    <row r="447" spans="1:13" x14ac:dyDescent="0.2">
      <c r="A447" s="74">
        <v>0.5</v>
      </c>
      <c r="B447" s="72">
        <v>26000</v>
      </c>
      <c r="C447" s="72">
        <v>29700</v>
      </c>
      <c r="D447" s="72">
        <v>33400</v>
      </c>
      <c r="E447" s="72">
        <v>37100</v>
      </c>
      <c r="F447" s="72">
        <v>40100</v>
      </c>
      <c r="G447" s="72">
        <v>43050</v>
      </c>
      <c r="H447" s="72">
        <v>46050</v>
      </c>
      <c r="I447" s="72">
        <v>49000</v>
      </c>
      <c r="J447" s="70"/>
      <c r="K447" s="70"/>
      <c r="L447" s="62"/>
      <c r="M447" s="62"/>
    </row>
    <row r="448" spans="1:13" x14ac:dyDescent="0.2">
      <c r="A448" s="74">
        <v>0.4</v>
      </c>
      <c r="B448" s="69">
        <f t="shared" ref="B448:I448" si="238">B447*0.8</f>
        <v>20800</v>
      </c>
      <c r="C448" s="69">
        <f t="shared" si="238"/>
        <v>23760</v>
      </c>
      <c r="D448" s="69">
        <f t="shared" si="238"/>
        <v>26720</v>
      </c>
      <c r="E448" s="69">
        <f t="shared" si="238"/>
        <v>29680</v>
      </c>
      <c r="F448" s="69">
        <f t="shared" si="238"/>
        <v>32080</v>
      </c>
      <c r="G448" s="69">
        <f t="shared" si="238"/>
        <v>34440</v>
      </c>
      <c r="H448" s="69">
        <f t="shared" si="238"/>
        <v>36840</v>
      </c>
      <c r="I448" s="64">
        <f t="shared" si="238"/>
        <v>39200</v>
      </c>
      <c r="J448" s="70"/>
      <c r="K448" s="70"/>
      <c r="L448" s="62"/>
      <c r="M448" s="62"/>
    </row>
    <row r="449" spans="1:13" x14ac:dyDescent="0.2">
      <c r="A449" s="74">
        <v>0.3</v>
      </c>
      <c r="B449" s="69">
        <f>B447*0.6</f>
        <v>15600</v>
      </c>
      <c r="C449" s="69">
        <f t="shared" ref="C449:I449" si="239">C447*0.6</f>
        <v>17820</v>
      </c>
      <c r="D449" s="69">
        <f t="shared" si="239"/>
        <v>20040</v>
      </c>
      <c r="E449" s="69">
        <f t="shared" si="239"/>
        <v>22260</v>
      </c>
      <c r="F449" s="69">
        <f t="shared" si="239"/>
        <v>24060</v>
      </c>
      <c r="G449" s="69">
        <f t="shared" si="239"/>
        <v>25830</v>
      </c>
      <c r="H449" s="69">
        <f t="shared" si="239"/>
        <v>27630</v>
      </c>
      <c r="I449" s="64">
        <f t="shared" si="239"/>
        <v>29400</v>
      </c>
      <c r="J449" s="70"/>
      <c r="K449" s="70"/>
      <c r="L449" s="62"/>
      <c r="M449" s="62"/>
    </row>
    <row r="450" spans="1:13" x14ac:dyDescent="0.2">
      <c r="A450" s="74">
        <v>0.2</v>
      </c>
      <c r="B450" s="69">
        <f t="shared" ref="B450:I450" si="240">B447*0.4</f>
        <v>10400</v>
      </c>
      <c r="C450" s="69">
        <f t="shared" si="240"/>
        <v>11880</v>
      </c>
      <c r="D450" s="69">
        <f t="shared" si="240"/>
        <v>13360</v>
      </c>
      <c r="E450" s="69">
        <f t="shared" si="240"/>
        <v>14840</v>
      </c>
      <c r="F450" s="69">
        <f t="shared" si="240"/>
        <v>16040</v>
      </c>
      <c r="G450" s="69">
        <f t="shared" si="240"/>
        <v>17220</v>
      </c>
      <c r="H450" s="69">
        <f t="shared" si="240"/>
        <v>18420</v>
      </c>
      <c r="I450" s="64">
        <f t="shared" si="240"/>
        <v>19600</v>
      </c>
      <c r="J450" s="70"/>
      <c r="K450" s="70"/>
      <c r="L450" s="62"/>
      <c r="M450" s="62"/>
    </row>
    <row r="451" spans="1:13" x14ac:dyDescent="0.2">
      <c r="A451" s="74">
        <v>0.1</v>
      </c>
      <c r="B451" s="69">
        <f t="shared" ref="B451:I451" si="241">B447*0.2</f>
        <v>5200</v>
      </c>
      <c r="C451" s="69">
        <f t="shared" si="241"/>
        <v>5940</v>
      </c>
      <c r="D451" s="69">
        <f t="shared" si="241"/>
        <v>6680</v>
      </c>
      <c r="E451" s="69">
        <f t="shared" si="241"/>
        <v>7420</v>
      </c>
      <c r="F451" s="69">
        <f t="shared" si="241"/>
        <v>8020</v>
      </c>
      <c r="G451" s="69">
        <f t="shared" si="241"/>
        <v>8610</v>
      </c>
      <c r="H451" s="69">
        <f t="shared" si="241"/>
        <v>9210</v>
      </c>
      <c r="I451" s="64">
        <f t="shared" si="241"/>
        <v>9800</v>
      </c>
      <c r="J451" s="70"/>
      <c r="K451" s="70"/>
      <c r="L451" s="62"/>
      <c r="M451" s="62"/>
    </row>
    <row r="452" spans="1:13" x14ac:dyDescent="0.2">
      <c r="A452" s="74"/>
      <c r="B452" s="64"/>
      <c r="C452" s="64"/>
      <c r="D452" s="64"/>
      <c r="E452" s="64"/>
      <c r="F452" s="64"/>
      <c r="G452" s="64"/>
      <c r="H452" s="64"/>
      <c r="I452" s="64"/>
      <c r="J452" s="63"/>
      <c r="K452" s="63"/>
      <c r="L452" s="62"/>
      <c r="M452" s="62"/>
    </row>
    <row r="453" spans="1:13" ht="15.75" x14ac:dyDescent="0.25">
      <c r="A453" s="80" t="s">
        <v>405</v>
      </c>
      <c r="B453" s="64"/>
      <c r="C453" s="64"/>
      <c r="D453" s="64"/>
      <c r="E453" s="64"/>
      <c r="F453" s="64"/>
      <c r="G453" s="64"/>
      <c r="H453" s="64"/>
      <c r="I453" s="64"/>
      <c r="J453" s="63"/>
      <c r="K453" s="63"/>
      <c r="L453" s="62"/>
      <c r="M453" s="62"/>
    </row>
    <row r="454" spans="1:13" x14ac:dyDescent="0.2">
      <c r="A454" s="62" t="s">
        <v>358</v>
      </c>
      <c r="B454" s="64"/>
      <c r="C454" s="64"/>
      <c r="D454" s="64"/>
      <c r="E454" s="64"/>
      <c r="F454" s="64"/>
      <c r="G454" s="64"/>
      <c r="H454" s="64"/>
      <c r="I454" s="64"/>
      <c r="J454" s="63"/>
      <c r="K454" s="63"/>
      <c r="L454" s="62"/>
      <c r="M454" s="62"/>
    </row>
    <row r="455" spans="1:13" x14ac:dyDescent="0.2">
      <c r="A455" s="68" t="s">
        <v>81</v>
      </c>
      <c r="B455" s="64">
        <f>(B458*2.4)</f>
        <v>58200</v>
      </c>
      <c r="C455" s="64">
        <f t="shared" ref="C455:I455" si="242">(C458*2.4)</f>
        <v>66480</v>
      </c>
      <c r="D455" s="64">
        <f t="shared" si="242"/>
        <v>74760</v>
      </c>
      <c r="E455" s="64">
        <f t="shared" si="242"/>
        <v>83040</v>
      </c>
      <c r="F455" s="64">
        <f t="shared" si="242"/>
        <v>89760</v>
      </c>
      <c r="G455" s="64">
        <f t="shared" si="242"/>
        <v>96360</v>
      </c>
      <c r="H455" s="64">
        <f t="shared" si="242"/>
        <v>103080</v>
      </c>
      <c r="I455" s="64">
        <f t="shared" si="242"/>
        <v>109680</v>
      </c>
      <c r="J455" s="70"/>
      <c r="K455" s="70"/>
      <c r="L455" s="62"/>
      <c r="M455" s="62"/>
    </row>
    <row r="456" spans="1:13" x14ac:dyDescent="0.2">
      <c r="A456" s="71">
        <v>0.8</v>
      </c>
      <c r="B456" s="72">
        <v>38750</v>
      </c>
      <c r="C456" s="72">
        <v>44300</v>
      </c>
      <c r="D456" s="72">
        <v>49850</v>
      </c>
      <c r="E456" s="72">
        <v>55350</v>
      </c>
      <c r="F456" s="72">
        <v>59800</v>
      </c>
      <c r="G456" s="72">
        <v>64250</v>
      </c>
      <c r="H456" s="72">
        <v>68650</v>
      </c>
      <c r="I456" s="72">
        <v>73100</v>
      </c>
      <c r="J456" s="64"/>
      <c r="K456" s="64"/>
      <c r="L456" s="62"/>
      <c r="M456" s="62"/>
    </row>
    <row r="457" spans="1:13" x14ac:dyDescent="0.2">
      <c r="A457" s="74">
        <v>0.6</v>
      </c>
      <c r="B457" s="64">
        <f t="shared" ref="B457:I457" si="243">B458*1.2</f>
        <v>29100.000000000004</v>
      </c>
      <c r="C457" s="64">
        <f t="shared" si="243"/>
        <v>33240.000000000007</v>
      </c>
      <c r="D457" s="64">
        <f t="shared" si="243"/>
        <v>37380.000000000007</v>
      </c>
      <c r="E457" s="64">
        <f t="shared" si="243"/>
        <v>41520.000000000007</v>
      </c>
      <c r="F457" s="64">
        <f t="shared" si="243"/>
        <v>44880.000000000007</v>
      </c>
      <c r="G457" s="64">
        <f t="shared" si="243"/>
        <v>48180.000000000007</v>
      </c>
      <c r="H457" s="64">
        <f t="shared" si="243"/>
        <v>51540.000000000007</v>
      </c>
      <c r="I457" s="64">
        <f t="shared" si="243"/>
        <v>54840.000000000007</v>
      </c>
      <c r="J457" s="70"/>
      <c r="K457" s="70"/>
      <c r="L457" s="62"/>
      <c r="M457" s="62"/>
    </row>
    <row r="458" spans="1:13" x14ac:dyDescent="0.2">
      <c r="A458" s="74">
        <v>0.5</v>
      </c>
      <c r="B458" s="72">
        <v>24250</v>
      </c>
      <c r="C458" s="72">
        <v>27700</v>
      </c>
      <c r="D458" s="72">
        <v>31150</v>
      </c>
      <c r="E458" s="72">
        <v>34600</v>
      </c>
      <c r="F458" s="72">
        <v>37400</v>
      </c>
      <c r="G458" s="72">
        <v>40150</v>
      </c>
      <c r="H458" s="72">
        <v>42950</v>
      </c>
      <c r="I458" s="72">
        <v>45700</v>
      </c>
      <c r="J458" s="64"/>
      <c r="K458" s="64"/>
      <c r="L458" s="62"/>
      <c r="M458" s="62"/>
    </row>
    <row r="459" spans="1:13" x14ac:dyDescent="0.2">
      <c r="A459" s="74">
        <v>0.4</v>
      </c>
      <c r="B459" s="64">
        <f t="shared" ref="B459:I459" si="244">B458*0.8</f>
        <v>19400</v>
      </c>
      <c r="C459" s="64">
        <f t="shared" si="244"/>
        <v>22160</v>
      </c>
      <c r="D459" s="64">
        <f t="shared" si="244"/>
        <v>24920</v>
      </c>
      <c r="E459" s="64">
        <f t="shared" si="244"/>
        <v>27680</v>
      </c>
      <c r="F459" s="64">
        <f t="shared" si="244"/>
        <v>29920</v>
      </c>
      <c r="G459" s="64">
        <f t="shared" si="244"/>
        <v>32120</v>
      </c>
      <c r="H459" s="64">
        <f t="shared" si="244"/>
        <v>34360</v>
      </c>
      <c r="I459" s="64">
        <f t="shared" si="244"/>
        <v>36560</v>
      </c>
      <c r="J459" s="70"/>
      <c r="K459" s="70"/>
      <c r="L459" s="62"/>
      <c r="M459" s="62"/>
    </row>
    <row r="460" spans="1:13" x14ac:dyDescent="0.2">
      <c r="A460" s="74">
        <v>0.3</v>
      </c>
      <c r="B460" s="64">
        <f>B458*0.6</f>
        <v>14550</v>
      </c>
      <c r="C460" s="64">
        <f t="shared" ref="C460:I460" si="245">C458*0.6</f>
        <v>16620</v>
      </c>
      <c r="D460" s="64">
        <f t="shared" si="245"/>
        <v>18690</v>
      </c>
      <c r="E460" s="64">
        <f t="shared" si="245"/>
        <v>20760</v>
      </c>
      <c r="F460" s="64">
        <f t="shared" si="245"/>
        <v>22440</v>
      </c>
      <c r="G460" s="64">
        <f t="shared" si="245"/>
        <v>24090</v>
      </c>
      <c r="H460" s="64">
        <f t="shared" si="245"/>
        <v>25770</v>
      </c>
      <c r="I460" s="64">
        <f t="shared" si="245"/>
        <v>27420</v>
      </c>
      <c r="J460" s="70"/>
      <c r="K460" s="70"/>
      <c r="L460" s="62"/>
      <c r="M460" s="62"/>
    </row>
    <row r="461" spans="1:13" x14ac:dyDescent="0.2">
      <c r="A461" s="74">
        <v>0.2</v>
      </c>
      <c r="B461" s="64">
        <f t="shared" ref="B461:I461" si="246">B458*0.4</f>
        <v>9700</v>
      </c>
      <c r="C461" s="64">
        <f t="shared" si="246"/>
        <v>11080</v>
      </c>
      <c r="D461" s="64">
        <f t="shared" si="246"/>
        <v>12460</v>
      </c>
      <c r="E461" s="64">
        <f t="shared" si="246"/>
        <v>13840</v>
      </c>
      <c r="F461" s="64">
        <f t="shared" si="246"/>
        <v>14960</v>
      </c>
      <c r="G461" s="64">
        <f t="shared" si="246"/>
        <v>16060</v>
      </c>
      <c r="H461" s="64">
        <f t="shared" si="246"/>
        <v>17180</v>
      </c>
      <c r="I461" s="64">
        <f t="shared" si="246"/>
        <v>18280</v>
      </c>
      <c r="J461" s="70"/>
      <c r="K461" s="70"/>
      <c r="L461" s="62"/>
      <c r="M461" s="62"/>
    </row>
    <row r="462" spans="1:13" x14ac:dyDescent="0.2">
      <c r="A462" s="74">
        <v>0.1</v>
      </c>
      <c r="B462" s="64">
        <f t="shared" ref="B462:I462" si="247">B458*0.2</f>
        <v>4850</v>
      </c>
      <c r="C462" s="64">
        <f t="shared" si="247"/>
        <v>5540</v>
      </c>
      <c r="D462" s="64">
        <f t="shared" si="247"/>
        <v>6230</v>
      </c>
      <c r="E462" s="64">
        <f t="shared" si="247"/>
        <v>6920</v>
      </c>
      <c r="F462" s="64">
        <f t="shared" si="247"/>
        <v>7480</v>
      </c>
      <c r="G462" s="64">
        <f t="shared" si="247"/>
        <v>8030</v>
      </c>
      <c r="H462" s="64">
        <f t="shared" si="247"/>
        <v>8590</v>
      </c>
      <c r="I462" s="64">
        <f t="shared" si="247"/>
        <v>9140</v>
      </c>
      <c r="J462" s="70"/>
      <c r="K462" s="70"/>
      <c r="L462" s="62"/>
      <c r="M462" s="62"/>
    </row>
    <row r="463" spans="1:13" x14ac:dyDescent="0.2">
      <c r="A463" s="74"/>
      <c r="B463" s="64"/>
      <c r="C463" s="64"/>
      <c r="D463" s="64"/>
      <c r="E463" s="64"/>
      <c r="F463" s="64"/>
      <c r="G463" s="64"/>
      <c r="H463" s="64"/>
      <c r="I463" s="64"/>
      <c r="J463" s="63"/>
      <c r="K463" s="63"/>
      <c r="L463" s="62"/>
      <c r="M463" s="62"/>
    </row>
    <row r="464" spans="1:13" x14ac:dyDescent="0.2">
      <c r="A464" s="75" t="s">
        <v>359</v>
      </c>
      <c r="B464" s="69"/>
      <c r="C464" s="69"/>
      <c r="D464" s="69"/>
      <c r="E464" s="69"/>
      <c r="F464" s="69"/>
      <c r="G464" s="69"/>
      <c r="H464" s="69"/>
      <c r="I464" s="64"/>
      <c r="J464" s="70"/>
      <c r="K464" s="70"/>
      <c r="L464" s="62"/>
      <c r="M464" s="62"/>
    </row>
    <row r="465" spans="1:13" x14ac:dyDescent="0.2">
      <c r="A465" s="74">
        <v>0.6</v>
      </c>
      <c r="B465" s="69">
        <f t="shared" ref="B465:I465" si="248">B466*1.2</f>
        <v>29160.000000000004</v>
      </c>
      <c r="C465" s="69">
        <f>C466*1.2</f>
        <v>33360</v>
      </c>
      <c r="D465" s="69">
        <f t="shared" si="248"/>
        <v>37500.000000000007</v>
      </c>
      <c r="E465" s="69">
        <f t="shared" si="248"/>
        <v>41640.000000000007</v>
      </c>
      <c r="F465" s="69">
        <f t="shared" si="248"/>
        <v>45000.000000000007</v>
      </c>
      <c r="G465" s="69">
        <f t="shared" si="248"/>
        <v>48360.000000000007</v>
      </c>
      <c r="H465" s="69">
        <f t="shared" si="248"/>
        <v>51660.000000000007</v>
      </c>
      <c r="I465" s="64">
        <f t="shared" si="248"/>
        <v>55020.000000000007</v>
      </c>
      <c r="J465" s="70"/>
      <c r="K465" s="70"/>
      <c r="L465" s="62"/>
      <c r="M465" s="62"/>
    </row>
    <row r="466" spans="1:13" x14ac:dyDescent="0.2">
      <c r="A466" s="74">
        <v>0.5</v>
      </c>
      <c r="B466" s="72">
        <v>24300</v>
      </c>
      <c r="C466" s="72">
        <v>27800</v>
      </c>
      <c r="D466" s="72">
        <v>31250</v>
      </c>
      <c r="E466" s="72">
        <v>34700</v>
      </c>
      <c r="F466" s="72">
        <v>37500</v>
      </c>
      <c r="G466" s="72">
        <v>40300</v>
      </c>
      <c r="H466" s="72">
        <v>43050</v>
      </c>
      <c r="I466" s="72">
        <v>45850</v>
      </c>
      <c r="J466" s="70"/>
      <c r="K466" s="70"/>
      <c r="L466" s="62"/>
      <c r="M466" s="62"/>
    </row>
    <row r="467" spans="1:13" x14ac:dyDescent="0.2">
      <c r="A467" s="74">
        <v>0.4</v>
      </c>
      <c r="B467" s="69">
        <f t="shared" ref="B467:I467" si="249">B466*0.8</f>
        <v>19440</v>
      </c>
      <c r="C467" s="69">
        <f t="shared" si="249"/>
        <v>22240</v>
      </c>
      <c r="D467" s="69">
        <f t="shared" si="249"/>
        <v>25000</v>
      </c>
      <c r="E467" s="69">
        <f t="shared" si="249"/>
        <v>27760</v>
      </c>
      <c r="F467" s="69">
        <f t="shared" si="249"/>
        <v>30000</v>
      </c>
      <c r="G467" s="69">
        <f t="shared" si="249"/>
        <v>32240</v>
      </c>
      <c r="H467" s="69">
        <f t="shared" si="249"/>
        <v>34440</v>
      </c>
      <c r="I467" s="64">
        <f t="shared" si="249"/>
        <v>36680</v>
      </c>
      <c r="J467" s="70"/>
      <c r="K467" s="70"/>
      <c r="L467" s="62"/>
      <c r="M467" s="62"/>
    </row>
    <row r="468" spans="1:13" x14ac:dyDescent="0.2">
      <c r="A468" s="74">
        <v>0.3</v>
      </c>
      <c r="B468" s="69">
        <f>B466*0.6</f>
        <v>14580</v>
      </c>
      <c r="C468" s="69">
        <f t="shared" ref="C468:I468" si="250">C466*0.6</f>
        <v>16680</v>
      </c>
      <c r="D468" s="69">
        <f t="shared" si="250"/>
        <v>18750</v>
      </c>
      <c r="E468" s="69">
        <f t="shared" si="250"/>
        <v>20820</v>
      </c>
      <c r="F468" s="69">
        <f t="shared" si="250"/>
        <v>22500</v>
      </c>
      <c r="G468" s="69">
        <f t="shared" si="250"/>
        <v>24180</v>
      </c>
      <c r="H468" s="69">
        <f t="shared" si="250"/>
        <v>25830</v>
      </c>
      <c r="I468" s="64">
        <f t="shared" si="250"/>
        <v>27510</v>
      </c>
      <c r="J468" s="70"/>
      <c r="K468" s="70"/>
      <c r="L468" s="62"/>
      <c r="M468" s="62"/>
    </row>
    <row r="469" spans="1:13" x14ac:dyDescent="0.2">
      <c r="A469" s="74">
        <v>0.2</v>
      </c>
      <c r="B469" s="69">
        <f t="shared" ref="B469:I469" si="251">B466*0.4</f>
        <v>9720</v>
      </c>
      <c r="C469" s="69">
        <f t="shared" si="251"/>
        <v>11120</v>
      </c>
      <c r="D469" s="69">
        <f t="shared" si="251"/>
        <v>12500</v>
      </c>
      <c r="E469" s="69">
        <f t="shared" si="251"/>
        <v>13880</v>
      </c>
      <c r="F469" s="69">
        <f t="shared" si="251"/>
        <v>15000</v>
      </c>
      <c r="G469" s="69">
        <f t="shared" si="251"/>
        <v>16120</v>
      </c>
      <c r="H469" s="69">
        <f t="shared" si="251"/>
        <v>17220</v>
      </c>
      <c r="I469" s="64">
        <f t="shared" si="251"/>
        <v>18340</v>
      </c>
      <c r="J469" s="70"/>
      <c r="K469" s="70"/>
      <c r="L469" s="62"/>
      <c r="M469" s="62"/>
    </row>
    <row r="470" spans="1:13" x14ac:dyDescent="0.2">
      <c r="A470" s="74">
        <v>0.1</v>
      </c>
      <c r="B470" s="69">
        <f t="shared" ref="B470:I470" si="252">B466*0.2</f>
        <v>4860</v>
      </c>
      <c r="C470" s="69">
        <f t="shared" si="252"/>
        <v>5560</v>
      </c>
      <c r="D470" s="69">
        <f t="shared" si="252"/>
        <v>6250</v>
      </c>
      <c r="E470" s="69">
        <f t="shared" si="252"/>
        <v>6940</v>
      </c>
      <c r="F470" s="69">
        <f t="shared" si="252"/>
        <v>7500</v>
      </c>
      <c r="G470" s="69">
        <f t="shared" si="252"/>
        <v>8060</v>
      </c>
      <c r="H470" s="69">
        <f t="shared" si="252"/>
        <v>8610</v>
      </c>
      <c r="I470" s="64">
        <f t="shared" si="252"/>
        <v>9170</v>
      </c>
      <c r="J470" s="70"/>
      <c r="K470" s="70"/>
      <c r="L470" s="62"/>
      <c r="M470" s="62"/>
    </row>
    <row r="471" spans="1:13" x14ac:dyDescent="0.2">
      <c r="A471" s="74"/>
      <c r="B471" s="64"/>
      <c r="C471" s="64"/>
      <c r="D471" s="64"/>
      <c r="E471" s="64"/>
      <c r="F471" s="64"/>
      <c r="G471" s="64"/>
      <c r="H471" s="64"/>
      <c r="I471" s="64"/>
      <c r="J471" s="63"/>
      <c r="K471" s="63"/>
      <c r="L471" s="62"/>
      <c r="M471" s="62"/>
    </row>
    <row r="472" spans="1:13" ht="15.75" x14ac:dyDescent="0.25">
      <c r="A472" s="86" t="s">
        <v>406</v>
      </c>
      <c r="B472" s="64"/>
      <c r="C472" s="64"/>
      <c r="D472" s="64"/>
      <c r="E472" s="64"/>
      <c r="F472" s="64"/>
      <c r="G472" s="64"/>
      <c r="H472" s="64"/>
      <c r="I472" s="64"/>
      <c r="J472" s="63"/>
      <c r="K472" s="63"/>
      <c r="L472" s="62"/>
      <c r="M472" s="62"/>
    </row>
    <row r="473" spans="1:13" x14ac:dyDescent="0.2">
      <c r="A473" s="62" t="s">
        <v>358</v>
      </c>
      <c r="B473" s="64"/>
      <c r="C473" s="64"/>
      <c r="D473" s="64"/>
      <c r="E473" s="64"/>
      <c r="F473" s="64"/>
      <c r="G473" s="64"/>
      <c r="H473" s="64"/>
      <c r="I473" s="64"/>
      <c r="J473" s="63"/>
      <c r="K473" s="63"/>
      <c r="L473" s="62"/>
      <c r="M473" s="62"/>
    </row>
    <row r="474" spans="1:13" x14ac:dyDescent="0.2">
      <c r="A474" s="63" t="s">
        <v>81</v>
      </c>
      <c r="B474" s="64">
        <f>(B477*2.4)</f>
        <v>55800</v>
      </c>
      <c r="C474" s="64">
        <f t="shared" ref="C474:I474" si="253">(C477*2.4)</f>
        <v>63720</v>
      </c>
      <c r="D474" s="64">
        <f t="shared" si="253"/>
        <v>71640</v>
      </c>
      <c r="E474" s="64">
        <f t="shared" si="253"/>
        <v>79560</v>
      </c>
      <c r="F474" s="64">
        <f t="shared" si="253"/>
        <v>86040</v>
      </c>
      <c r="G474" s="64">
        <f t="shared" si="253"/>
        <v>92400</v>
      </c>
      <c r="H474" s="64">
        <f t="shared" si="253"/>
        <v>98760</v>
      </c>
      <c r="I474" s="64">
        <f t="shared" si="253"/>
        <v>105120</v>
      </c>
      <c r="J474" s="63"/>
      <c r="K474" s="63"/>
      <c r="L474" s="62"/>
      <c r="M474" s="62"/>
    </row>
    <row r="475" spans="1:13" x14ac:dyDescent="0.2">
      <c r="A475" s="71">
        <v>0.8</v>
      </c>
      <c r="B475" s="72">
        <v>37150</v>
      </c>
      <c r="C475" s="72">
        <v>42450</v>
      </c>
      <c r="D475" s="72">
        <v>47750</v>
      </c>
      <c r="E475" s="72">
        <v>53050</v>
      </c>
      <c r="F475" s="72">
        <v>57300</v>
      </c>
      <c r="G475" s="72">
        <v>61550</v>
      </c>
      <c r="H475" s="72">
        <v>65800</v>
      </c>
      <c r="I475" s="72">
        <v>70050</v>
      </c>
      <c r="J475" s="64"/>
      <c r="K475" s="64"/>
      <c r="L475" s="62"/>
      <c r="M475" s="62"/>
    </row>
    <row r="476" spans="1:13" x14ac:dyDescent="0.2">
      <c r="A476" s="87">
        <v>0.6</v>
      </c>
      <c r="B476" s="64">
        <f t="shared" ref="B476:I476" si="254">B477*1.2</f>
        <v>27900.000000000004</v>
      </c>
      <c r="C476" s="64">
        <f t="shared" si="254"/>
        <v>31860.000000000004</v>
      </c>
      <c r="D476" s="64">
        <f t="shared" si="254"/>
        <v>35820.000000000007</v>
      </c>
      <c r="E476" s="64">
        <f t="shared" si="254"/>
        <v>39780.000000000007</v>
      </c>
      <c r="F476" s="64">
        <f t="shared" si="254"/>
        <v>43020.000000000007</v>
      </c>
      <c r="G476" s="64">
        <f t="shared" si="254"/>
        <v>46200.000000000007</v>
      </c>
      <c r="H476" s="64">
        <f t="shared" si="254"/>
        <v>49380.000000000007</v>
      </c>
      <c r="I476" s="64">
        <f t="shared" si="254"/>
        <v>52560.000000000007</v>
      </c>
      <c r="J476" s="70"/>
      <c r="K476" s="70"/>
      <c r="L476" s="62"/>
      <c r="M476" s="62"/>
    </row>
    <row r="477" spans="1:13" x14ac:dyDescent="0.2">
      <c r="A477" s="74">
        <v>0.5</v>
      </c>
      <c r="B477" s="72">
        <v>23250</v>
      </c>
      <c r="C477" s="72">
        <v>26550</v>
      </c>
      <c r="D477" s="72">
        <v>29850</v>
      </c>
      <c r="E477" s="72">
        <v>33150</v>
      </c>
      <c r="F477" s="72">
        <v>35850</v>
      </c>
      <c r="G477" s="72">
        <v>38500</v>
      </c>
      <c r="H477" s="72">
        <v>41150</v>
      </c>
      <c r="I477" s="72">
        <v>43800</v>
      </c>
      <c r="J477" s="64"/>
      <c r="K477" s="64"/>
      <c r="L477" s="62"/>
      <c r="M477" s="62"/>
    </row>
    <row r="478" spans="1:13" x14ac:dyDescent="0.2">
      <c r="A478" s="74">
        <v>0.4</v>
      </c>
      <c r="B478" s="64">
        <f t="shared" ref="B478:I478" si="255">B477*0.8</f>
        <v>18600</v>
      </c>
      <c r="C478" s="64">
        <f t="shared" si="255"/>
        <v>21240</v>
      </c>
      <c r="D478" s="64">
        <f t="shared" si="255"/>
        <v>23880</v>
      </c>
      <c r="E478" s="64">
        <f t="shared" si="255"/>
        <v>26520</v>
      </c>
      <c r="F478" s="64">
        <f t="shared" si="255"/>
        <v>28680</v>
      </c>
      <c r="G478" s="64">
        <f t="shared" si="255"/>
        <v>30800</v>
      </c>
      <c r="H478" s="64">
        <f t="shared" si="255"/>
        <v>32920</v>
      </c>
      <c r="I478" s="64">
        <f t="shared" si="255"/>
        <v>35040</v>
      </c>
      <c r="J478" s="70"/>
      <c r="K478" s="70"/>
      <c r="L478" s="62"/>
      <c r="M478" s="62"/>
    </row>
    <row r="479" spans="1:13" x14ac:dyDescent="0.2">
      <c r="A479" s="74">
        <v>0.3</v>
      </c>
      <c r="B479" s="64">
        <f>B477*0.6</f>
        <v>13950</v>
      </c>
      <c r="C479" s="64">
        <f t="shared" ref="C479:I479" si="256">C477*0.6</f>
        <v>15930</v>
      </c>
      <c r="D479" s="64">
        <f t="shared" si="256"/>
        <v>17910</v>
      </c>
      <c r="E479" s="64">
        <f t="shared" si="256"/>
        <v>19890</v>
      </c>
      <c r="F479" s="64">
        <f t="shared" si="256"/>
        <v>21510</v>
      </c>
      <c r="G479" s="64">
        <f t="shared" si="256"/>
        <v>23100</v>
      </c>
      <c r="H479" s="64">
        <f t="shared" si="256"/>
        <v>24690</v>
      </c>
      <c r="I479" s="64">
        <f t="shared" si="256"/>
        <v>26280</v>
      </c>
      <c r="J479" s="64"/>
      <c r="K479" s="64"/>
      <c r="L479" s="62"/>
      <c r="M479" s="62"/>
    </row>
    <row r="480" spans="1:13" x14ac:dyDescent="0.2">
      <c r="A480" s="74">
        <v>0.2</v>
      </c>
      <c r="B480" s="64">
        <f t="shared" ref="B480:I480" si="257">B477*0.4</f>
        <v>9300</v>
      </c>
      <c r="C480" s="64">
        <f t="shared" si="257"/>
        <v>10620</v>
      </c>
      <c r="D480" s="64">
        <f t="shared" si="257"/>
        <v>11940</v>
      </c>
      <c r="E480" s="64">
        <f t="shared" si="257"/>
        <v>13260</v>
      </c>
      <c r="F480" s="64">
        <f t="shared" si="257"/>
        <v>14340</v>
      </c>
      <c r="G480" s="64">
        <f t="shared" si="257"/>
        <v>15400</v>
      </c>
      <c r="H480" s="64">
        <f t="shared" si="257"/>
        <v>16460</v>
      </c>
      <c r="I480" s="64">
        <f t="shared" si="257"/>
        <v>17520</v>
      </c>
      <c r="J480" s="70"/>
      <c r="K480" s="70"/>
      <c r="L480" s="62"/>
      <c r="M480" s="62"/>
    </row>
    <row r="481" spans="1:13" x14ac:dyDescent="0.2">
      <c r="A481" s="74">
        <v>0.1</v>
      </c>
      <c r="B481" s="64">
        <f t="shared" ref="B481:I481" si="258">B477*0.2</f>
        <v>4650</v>
      </c>
      <c r="C481" s="64">
        <f t="shared" si="258"/>
        <v>5310</v>
      </c>
      <c r="D481" s="64">
        <f t="shared" si="258"/>
        <v>5970</v>
      </c>
      <c r="E481" s="64">
        <f t="shared" si="258"/>
        <v>6630</v>
      </c>
      <c r="F481" s="64">
        <f t="shared" si="258"/>
        <v>7170</v>
      </c>
      <c r="G481" s="64">
        <f t="shared" si="258"/>
        <v>7700</v>
      </c>
      <c r="H481" s="64">
        <f t="shared" si="258"/>
        <v>8230</v>
      </c>
      <c r="I481" s="64">
        <f t="shared" si="258"/>
        <v>8760</v>
      </c>
      <c r="J481" s="70"/>
      <c r="K481" s="70"/>
      <c r="L481" s="62"/>
      <c r="M481" s="62"/>
    </row>
    <row r="482" spans="1:13" x14ac:dyDescent="0.2">
      <c r="A482" s="74"/>
      <c r="B482" s="64"/>
      <c r="C482" s="64"/>
      <c r="D482" s="64"/>
      <c r="E482" s="64"/>
      <c r="F482" s="64"/>
      <c r="G482" s="64"/>
      <c r="H482" s="64"/>
      <c r="I482" s="64"/>
      <c r="J482" s="63"/>
      <c r="K482" s="63"/>
      <c r="L482" s="62"/>
      <c r="M482" s="62"/>
    </row>
    <row r="483" spans="1:13" x14ac:dyDescent="0.2">
      <c r="A483" s="75" t="s">
        <v>359</v>
      </c>
      <c r="B483" s="69"/>
      <c r="C483" s="69"/>
      <c r="D483" s="69"/>
      <c r="E483" s="69"/>
      <c r="F483" s="69"/>
      <c r="G483" s="69"/>
      <c r="H483" s="69"/>
      <c r="I483" s="64"/>
      <c r="J483" s="70"/>
      <c r="K483" s="70"/>
      <c r="L483" s="62"/>
      <c r="M483" s="62"/>
    </row>
    <row r="484" spans="1:13" x14ac:dyDescent="0.2">
      <c r="A484" s="74">
        <v>0.6</v>
      </c>
      <c r="B484" s="69">
        <f t="shared" ref="B484:I484" si="259">B485*1.2</f>
        <v>30360.000000000004</v>
      </c>
      <c r="C484" s="69">
        <f>C485*1.2</f>
        <v>34680</v>
      </c>
      <c r="D484" s="69">
        <f t="shared" si="259"/>
        <v>39000.000000000007</v>
      </c>
      <c r="E484" s="69">
        <f t="shared" si="259"/>
        <v>43320.000000000007</v>
      </c>
      <c r="F484" s="69">
        <f t="shared" si="259"/>
        <v>46800.000000000007</v>
      </c>
      <c r="G484" s="69">
        <f t="shared" si="259"/>
        <v>50280.000000000007</v>
      </c>
      <c r="H484" s="69">
        <f t="shared" si="259"/>
        <v>53760.000000000007</v>
      </c>
      <c r="I484" s="64">
        <f t="shared" si="259"/>
        <v>57240.000000000007</v>
      </c>
      <c r="J484" s="70"/>
      <c r="K484" s="70"/>
      <c r="L484" s="62"/>
      <c r="M484" s="62"/>
    </row>
    <row r="485" spans="1:13" x14ac:dyDescent="0.2">
      <c r="A485" s="74">
        <v>0.5</v>
      </c>
      <c r="B485" s="72">
        <v>25300</v>
      </c>
      <c r="C485" s="72">
        <v>28900</v>
      </c>
      <c r="D485" s="72">
        <v>32500</v>
      </c>
      <c r="E485" s="72">
        <v>36100</v>
      </c>
      <c r="F485" s="72">
        <v>39000</v>
      </c>
      <c r="G485" s="72">
        <v>41900</v>
      </c>
      <c r="H485" s="72">
        <v>44800</v>
      </c>
      <c r="I485" s="72">
        <v>47700</v>
      </c>
      <c r="J485" s="70"/>
      <c r="K485" s="70"/>
      <c r="L485" s="62"/>
      <c r="M485" s="62"/>
    </row>
    <row r="486" spans="1:13" x14ac:dyDescent="0.2">
      <c r="A486" s="74">
        <v>0.4</v>
      </c>
      <c r="B486" s="69">
        <f t="shared" ref="B486:I486" si="260">B485*0.8</f>
        <v>20240</v>
      </c>
      <c r="C486" s="69">
        <f t="shared" si="260"/>
        <v>23120</v>
      </c>
      <c r="D486" s="69">
        <f t="shared" si="260"/>
        <v>26000</v>
      </c>
      <c r="E486" s="69">
        <f t="shared" si="260"/>
        <v>28880</v>
      </c>
      <c r="F486" s="69">
        <f t="shared" si="260"/>
        <v>31200</v>
      </c>
      <c r="G486" s="69">
        <f t="shared" si="260"/>
        <v>33520</v>
      </c>
      <c r="H486" s="69">
        <f t="shared" si="260"/>
        <v>35840</v>
      </c>
      <c r="I486" s="64">
        <f t="shared" si="260"/>
        <v>38160</v>
      </c>
      <c r="J486" s="70"/>
      <c r="K486" s="70"/>
      <c r="L486" s="62"/>
      <c r="M486" s="62"/>
    </row>
    <row r="487" spans="1:13" x14ac:dyDescent="0.2">
      <c r="A487" s="74">
        <v>0.3</v>
      </c>
      <c r="B487" s="69">
        <f>B485*0.6</f>
        <v>15180</v>
      </c>
      <c r="C487" s="69">
        <f t="shared" ref="C487:I487" si="261">C485*0.6</f>
        <v>17340</v>
      </c>
      <c r="D487" s="69">
        <f t="shared" si="261"/>
        <v>19500</v>
      </c>
      <c r="E487" s="69">
        <f t="shared" si="261"/>
        <v>21660</v>
      </c>
      <c r="F487" s="69">
        <f t="shared" si="261"/>
        <v>23400</v>
      </c>
      <c r="G487" s="69">
        <f t="shared" si="261"/>
        <v>25140</v>
      </c>
      <c r="H487" s="69">
        <f t="shared" si="261"/>
        <v>26880</v>
      </c>
      <c r="I487" s="64">
        <f t="shared" si="261"/>
        <v>28620</v>
      </c>
      <c r="J487" s="70"/>
      <c r="K487" s="70"/>
      <c r="L487" s="62"/>
      <c r="M487" s="62"/>
    </row>
    <row r="488" spans="1:13" x14ac:dyDescent="0.2">
      <c r="A488" s="74">
        <v>0.2</v>
      </c>
      <c r="B488" s="69">
        <f t="shared" ref="B488:I488" si="262">B485*0.4</f>
        <v>10120</v>
      </c>
      <c r="C488" s="69">
        <f t="shared" si="262"/>
        <v>11560</v>
      </c>
      <c r="D488" s="69">
        <f t="shared" si="262"/>
        <v>13000</v>
      </c>
      <c r="E488" s="69">
        <f t="shared" si="262"/>
        <v>14440</v>
      </c>
      <c r="F488" s="69">
        <f t="shared" si="262"/>
        <v>15600</v>
      </c>
      <c r="G488" s="69">
        <f t="shared" si="262"/>
        <v>16760</v>
      </c>
      <c r="H488" s="69">
        <f t="shared" si="262"/>
        <v>17920</v>
      </c>
      <c r="I488" s="64">
        <f t="shared" si="262"/>
        <v>19080</v>
      </c>
      <c r="J488" s="70"/>
      <c r="K488" s="70"/>
      <c r="L488" s="62"/>
      <c r="M488" s="62"/>
    </row>
    <row r="489" spans="1:13" x14ac:dyDescent="0.2">
      <c r="A489" s="74">
        <v>0.1</v>
      </c>
      <c r="B489" s="69">
        <f t="shared" ref="B489:I489" si="263">B485*0.2</f>
        <v>5060</v>
      </c>
      <c r="C489" s="69">
        <f t="shared" si="263"/>
        <v>5780</v>
      </c>
      <c r="D489" s="69">
        <f t="shared" si="263"/>
        <v>6500</v>
      </c>
      <c r="E489" s="69">
        <f t="shared" si="263"/>
        <v>7220</v>
      </c>
      <c r="F489" s="69">
        <f t="shared" si="263"/>
        <v>7800</v>
      </c>
      <c r="G489" s="69">
        <f t="shared" si="263"/>
        <v>8380</v>
      </c>
      <c r="H489" s="69">
        <f t="shared" si="263"/>
        <v>8960</v>
      </c>
      <c r="I489" s="64">
        <f t="shared" si="263"/>
        <v>9540</v>
      </c>
      <c r="J489" s="70"/>
      <c r="K489" s="70"/>
      <c r="L489" s="62"/>
      <c r="M489" s="62"/>
    </row>
    <row r="490" spans="1:13" x14ac:dyDescent="0.2">
      <c r="A490" s="63"/>
      <c r="B490" s="64"/>
      <c r="C490" s="64"/>
      <c r="D490" s="64"/>
      <c r="E490" s="64"/>
      <c r="F490" s="64"/>
      <c r="G490" s="64"/>
      <c r="H490" s="64"/>
      <c r="I490" s="64"/>
      <c r="J490" s="63"/>
      <c r="K490" s="63"/>
      <c r="L490" s="62"/>
      <c r="M490" s="62"/>
    </row>
    <row r="491" spans="1:13" ht="15.75" x14ac:dyDescent="0.25">
      <c r="A491" s="86" t="s">
        <v>407</v>
      </c>
      <c r="B491" s="64"/>
      <c r="C491" s="64"/>
      <c r="D491" s="64"/>
      <c r="E491" s="64"/>
      <c r="F491" s="64"/>
      <c r="G491" s="64"/>
      <c r="H491" s="64"/>
      <c r="I491" s="64"/>
      <c r="J491" s="63"/>
      <c r="K491" s="63"/>
      <c r="L491" s="62"/>
      <c r="M491" s="62"/>
    </row>
    <row r="492" spans="1:13" x14ac:dyDescent="0.2">
      <c r="A492" s="62" t="s">
        <v>358</v>
      </c>
      <c r="B492" s="64"/>
      <c r="C492" s="64"/>
      <c r="D492" s="64"/>
      <c r="E492" s="64"/>
      <c r="F492" s="64"/>
      <c r="G492" s="64"/>
      <c r="H492" s="64"/>
      <c r="I492" s="64"/>
      <c r="J492" s="63"/>
      <c r="K492" s="63"/>
      <c r="L492" s="62"/>
      <c r="M492" s="62"/>
    </row>
    <row r="493" spans="1:13" x14ac:dyDescent="0.2">
      <c r="A493" s="63" t="s">
        <v>81</v>
      </c>
      <c r="B493" s="64">
        <f>(B496*2.4)</f>
        <v>55800</v>
      </c>
      <c r="C493" s="64">
        <f t="shared" ref="C493:I493" si="264">(C496*2.4)</f>
        <v>63720</v>
      </c>
      <c r="D493" s="64">
        <f t="shared" si="264"/>
        <v>71640</v>
      </c>
      <c r="E493" s="64">
        <f t="shared" si="264"/>
        <v>79560</v>
      </c>
      <c r="F493" s="64">
        <f t="shared" si="264"/>
        <v>86040</v>
      </c>
      <c r="G493" s="64">
        <f t="shared" si="264"/>
        <v>92400</v>
      </c>
      <c r="H493" s="64">
        <f t="shared" si="264"/>
        <v>98760</v>
      </c>
      <c r="I493" s="64">
        <f t="shared" si="264"/>
        <v>105120</v>
      </c>
      <c r="J493" s="63"/>
      <c r="K493" s="63"/>
      <c r="L493" s="62"/>
      <c r="M493" s="62"/>
    </row>
    <row r="494" spans="1:13" x14ac:dyDescent="0.2">
      <c r="A494" s="71">
        <v>0.8</v>
      </c>
      <c r="B494" s="72">
        <v>37150</v>
      </c>
      <c r="C494" s="72">
        <v>42450</v>
      </c>
      <c r="D494" s="72">
        <v>47750</v>
      </c>
      <c r="E494" s="72">
        <v>53050</v>
      </c>
      <c r="F494" s="72">
        <v>57300</v>
      </c>
      <c r="G494" s="72">
        <v>61550</v>
      </c>
      <c r="H494" s="72">
        <v>65800</v>
      </c>
      <c r="I494" s="72">
        <v>70050</v>
      </c>
      <c r="J494" s="64"/>
      <c r="K494" s="64"/>
      <c r="L494" s="62"/>
      <c r="M494" s="62"/>
    </row>
    <row r="495" spans="1:13" x14ac:dyDescent="0.2">
      <c r="A495" s="87">
        <v>0.6</v>
      </c>
      <c r="B495" s="64">
        <f t="shared" ref="B495:I495" si="265">B496*1.2</f>
        <v>27900.000000000004</v>
      </c>
      <c r="C495" s="64">
        <f t="shared" si="265"/>
        <v>31860.000000000004</v>
      </c>
      <c r="D495" s="64">
        <f t="shared" si="265"/>
        <v>35820.000000000007</v>
      </c>
      <c r="E495" s="64">
        <f t="shared" si="265"/>
        <v>39780.000000000007</v>
      </c>
      <c r="F495" s="64">
        <f t="shared" si="265"/>
        <v>43020.000000000007</v>
      </c>
      <c r="G495" s="64">
        <f t="shared" si="265"/>
        <v>46200.000000000007</v>
      </c>
      <c r="H495" s="64">
        <f t="shared" si="265"/>
        <v>49380.000000000007</v>
      </c>
      <c r="I495" s="64">
        <f t="shared" si="265"/>
        <v>52560.000000000007</v>
      </c>
      <c r="J495" s="70"/>
      <c r="K495" s="70"/>
      <c r="L495" s="62"/>
      <c r="M495" s="62"/>
    </row>
    <row r="496" spans="1:13" x14ac:dyDescent="0.2">
      <c r="A496" s="74">
        <v>0.5</v>
      </c>
      <c r="B496" s="72">
        <v>23250</v>
      </c>
      <c r="C496" s="72">
        <v>26550</v>
      </c>
      <c r="D496" s="72">
        <v>29850</v>
      </c>
      <c r="E496" s="72">
        <v>33150</v>
      </c>
      <c r="F496" s="72">
        <v>35850</v>
      </c>
      <c r="G496" s="72">
        <v>38500</v>
      </c>
      <c r="H496" s="72">
        <v>41150</v>
      </c>
      <c r="I496" s="72">
        <v>43800</v>
      </c>
      <c r="J496" s="64"/>
      <c r="K496" s="64"/>
      <c r="L496" s="62"/>
      <c r="M496" s="62"/>
    </row>
    <row r="497" spans="1:13" x14ac:dyDescent="0.2">
      <c r="A497" s="74">
        <v>0.4</v>
      </c>
      <c r="B497" s="64">
        <f t="shared" ref="B497:I497" si="266">B496*0.8</f>
        <v>18600</v>
      </c>
      <c r="C497" s="64">
        <f t="shared" si="266"/>
        <v>21240</v>
      </c>
      <c r="D497" s="64">
        <f t="shared" si="266"/>
        <v>23880</v>
      </c>
      <c r="E497" s="64">
        <f t="shared" si="266"/>
        <v>26520</v>
      </c>
      <c r="F497" s="64">
        <f t="shared" si="266"/>
        <v>28680</v>
      </c>
      <c r="G497" s="64">
        <f t="shared" si="266"/>
        <v>30800</v>
      </c>
      <c r="H497" s="64">
        <f t="shared" si="266"/>
        <v>32920</v>
      </c>
      <c r="I497" s="64">
        <f t="shared" si="266"/>
        <v>35040</v>
      </c>
      <c r="J497" s="70"/>
      <c r="K497" s="70"/>
      <c r="L497" s="62"/>
      <c r="M497" s="62"/>
    </row>
    <row r="498" spans="1:13" x14ac:dyDescent="0.2">
      <c r="A498" s="74">
        <v>0.3</v>
      </c>
      <c r="B498" s="64">
        <f>B496*0.6</f>
        <v>13950</v>
      </c>
      <c r="C498" s="64">
        <f t="shared" ref="C498:I498" si="267">C496*0.6</f>
        <v>15930</v>
      </c>
      <c r="D498" s="64">
        <f t="shared" si="267"/>
        <v>17910</v>
      </c>
      <c r="E498" s="64">
        <f t="shared" si="267"/>
        <v>19890</v>
      </c>
      <c r="F498" s="64">
        <f t="shared" si="267"/>
        <v>21510</v>
      </c>
      <c r="G498" s="64">
        <f t="shared" si="267"/>
        <v>23100</v>
      </c>
      <c r="H498" s="64">
        <f t="shared" si="267"/>
        <v>24690</v>
      </c>
      <c r="I498" s="64">
        <f t="shared" si="267"/>
        <v>26280</v>
      </c>
      <c r="J498" s="64"/>
      <c r="K498" s="64"/>
      <c r="L498" s="62"/>
      <c r="M498" s="62"/>
    </row>
    <row r="499" spans="1:13" x14ac:dyDescent="0.2">
      <c r="A499" s="74">
        <v>0.2</v>
      </c>
      <c r="B499" s="64">
        <f t="shared" ref="B499:I499" si="268">B496*0.4</f>
        <v>9300</v>
      </c>
      <c r="C499" s="64">
        <f t="shared" si="268"/>
        <v>10620</v>
      </c>
      <c r="D499" s="64">
        <f t="shared" si="268"/>
        <v>11940</v>
      </c>
      <c r="E499" s="64">
        <f t="shared" si="268"/>
        <v>13260</v>
      </c>
      <c r="F499" s="64">
        <f t="shared" si="268"/>
        <v>14340</v>
      </c>
      <c r="G499" s="64">
        <f t="shared" si="268"/>
        <v>15400</v>
      </c>
      <c r="H499" s="64">
        <f t="shared" si="268"/>
        <v>16460</v>
      </c>
      <c r="I499" s="64">
        <f t="shared" si="268"/>
        <v>17520</v>
      </c>
      <c r="J499" s="70"/>
      <c r="K499" s="70"/>
      <c r="L499" s="62"/>
      <c r="M499" s="62"/>
    </row>
    <row r="500" spans="1:13" x14ac:dyDescent="0.2">
      <c r="A500" s="74">
        <v>0.1</v>
      </c>
      <c r="B500" s="64">
        <f t="shared" ref="B500:I500" si="269">B496*0.2</f>
        <v>4650</v>
      </c>
      <c r="C500" s="64">
        <f t="shared" si="269"/>
        <v>5310</v>
      </c>
      <c r="D500" s="64">
        <f t="shared" si="269"/>
        <v>5970</v>
      </c>
      <c r="E500" s="64">
        <f t="shared" si="269"/>
        <v>6630</v>
      </c>
      <c r="F500" s="64">
        <f t="shared" si="269"/>
        <v>7170</v>
      </c>
      <c r="G500" s="64">
        <f t="shared" si="269"/>
        <v>7700</v>
      </c>
      <c r="H500" s="64">
        <f t="shared" si="269"/>
        <v>8230</v>
      </c>
      <c r="I500" s="64">
        <f t="shared" si="269"/>
        <v>8760</v>
      </c>
      <c r="J500" s="70"/>
      <c r="K500" s="70"/>
      <c r="L500" s="62"/>
      <c r="M500" s="62"/>
    </row>
    <row r="501" spans="1:13" x14ac:dyDescent="0.2">
      <c r="A501" s="74"/>
      <c r="B501" s="64"/>
      <c r="C501" s="64"/>
      <c r="D501" s="64"/>
      <c r="E501" s="64"/>
      <c r="F501" s="64"/>
      <c r="G501" s="64"/>
      <c r="H501" s="64"/>
      <c r="I501" s="64"/>
      <c r="J501" s="63"/>
      <c r="K501" s="63"/>
      <c r="L501" s="62"/>
      <c r="M501" s="62"/>
    </row>
    <row r="502" spans="1:13" ht="15.75" x14ac:dyDescent="0.25">
      <c r="A502" s="75" t="s">
        <v>359</v>
      </c>
      <c r="B502" s="79"/>
      <c r="C502" s="69"/>
      <c r="D502" s="69"/>
      <c r="E502" s="69"/>
      <c r="F502" s="69"/>
      <c r="G502" s="69"/>
      <c r="H502" s="69"/>
      <c r="I502" s="64"/>
      <c r="J502" s="70"/>
      <c r="K502" s="70"/>
      <c r="L502" s="62"/>
      <c r="M502" s="62"/>
    </row>
    <row r="503" spans="1:13" x14ac:dyDescent="0.2">
      <c r="A503" s="74">
        <v>0.6</v>
      </c>
      <c r="B503" s="69">
        <f t="shared" ref="B503:I503" si="270">B504*1.2</f>
        <v>27900.000000000004</v>
      </c>
      <c r="C503" s="69">
        <f>C504*1.2</f>
        <v>31920</v>
      </c>
      <c r="D503" s="69">
        <f t="shared" si="270"/>
        <v>35880.000000000007</v>
      </c>
      <c r="E503" s="69">
        <f t="shared" si="270"/>
        <v>39840.000000000007</v>
      </c>
      <c r="F503" s="69">
        <f t="shared" si="270"/>
        <v>43080.000000000007</v>
      </c>
      <c r="G503" s="69">
        <f t="shared" si="270"/>
        <v>46260.000000000007</v>
      </c>
      <c r="H503" s="69">
        <f t="shared" si="270"/>
        <v>49440.000000000007</v>
      </c>
      <c r="I503" s="64">
        <f t="shared" si="270"/>
        <v>52620.000000000007</v>
      </c>
      <c r="J503" s="70"/>
      <c r="K503" s="70"/>
      <c r="L503" s="62"/>
      <c r="M503" s="62"/>
    </row>
    <row r="504" spans="1:13" x14ac:dyDescent="0.2">
      <c r="A504" s="74">
        <v>0.5</v>
      </c>
      <c r="B504" s="72">
        <v>23250</v>
      </c>
      <c r="C504" s="72">
        <v>26600</v>
      </c>
      <c r="D504" s="72">
        <v>29900</v>
      </c>
      <c r="E504" s="72">
        <v>33200</v>
      </c>
      <c r="F504" s="72">
        <v>35900</v>
      </c>
      <c r="G504" s="72">
        <v>38550</v>
      </c>
      <c r="H504" s="72">
        <v>41200</v>
      </c>
      <c r="I504" s="72">
        <v>43850</v>
      </c>
      <c r="J504" s="70"/>
      <c r="K504" s="70"/>
      <c r="L504" s="62"/>
      <c r="M504" s="62"/>
    </row>
    <row r="505" spans="1:13" x14ac:dyDescent="0.2">
      <c r="A505" s="74">
        <v>0.4</v>
      </c>
      <c r="B505" s="69">
        <f t="shared" ref="B505:I505" si="271">B504*0.8</f>
        <v>18600</v>
      </c>
      <c r="C505" s="69">
        <f t="shared" si="271"/>
        <v>21280</v>
      </c>
      <c r="D505" s="69">
        <f t="shared" si="271"/>
        <v>23920</v>
      </c>
      <c r="E505" s="69">
        <f t="shared" si="271"/>
        <v>26560</v>
      </c>
      <c r="F505" s="69">
        <f t="shared" si="271"/>
        <v>28720</v>
      </c>
      <c r="G505" s="69">
        <f t="shared" si="271"/>
        <v>30840</v>
      </c>
      <c r="H505" s="69">
        <f t="shared" si="271"/>
        <v>32960</v>
      </c>
      <c r="I505" s="64">
        <f t="shared" si="271"/>
        <v>35080</v>
      </c>
      <c r="J505" s="70"/>
      <c r="K505" s="70"/>
      <c r="L505" s="62"/>
      <c r="M505" s="62"/>
    </row>
    <row r="506" spans="1:13" x14ac:dyDescent="0.2">
      <c r="A506" s="74">
        <v>0.3</v>
      </c>
      <c r="B506" s="69">
        <f>B504*0.6</f>
        <v>13950</v>
      </c>
      <c r="C506" s="69">
        <f t="shared" ref="C506:I506" si="272">C504*0.6</f>
        <v>15960</v>
      </c>
      <c r="D506" s="69">
        <f t="shared" si="272"/>
        <v>17940</v>
      </c>
      <c r="E506" s="69">
        <f t="shared" si="272"/>
        <v>19920</v>
      </c>
      <c r="F506" s="69">
        <f t="shared" si="272"/>
        <v>21540</v>
      </c>
      <c r="G506" s="69">
        <f t="shared" si="272"/>
        <v>23130</v>
      </c>
      <c r="H506" s="69">
        <f t="shared" si="272"/>
        <v>24720</v>
      </c>
      <c r="I506" s="64">
        <f t="shared" si="272"/>
        <v>26310</v>
      </c>
      <c r="J506" s="70"/>
      <c r="K506" s="70"/>
      <c r="L506" s="62"/>
      <c r="M506" s="62"/>
    </row>
    <row r="507" spans="1:13" x14ac:dyDescent="0.2">
      <c r="A507" s="74">
        <v>0.2</v>
      </c>
      <c r="B507" s="69">
        <f t="shared" ref="B507:I507" si="273">B504*0.4</f>
        <v>9300</v>
      </c>
      <c r="C507" s="69">
        <f t="shared" si="273"/>
        <v>10640</v>
      </c>
      <c r="D507" s="69">
        <f t="shared" si="273"/>
        <v>11960</v>
      </c>
      <c r="E507" s="69">
        <f t="shared" si="273"/>
        <v>13280</v>
      </c>
      <c r="F507" s="69">
        <f t="shared" si="273"/>
        <v>14360</v>
      </c>
      <c r="G507" s="69">
        <f t="shared" si="273"/>
        <v>15420</v>
      </c>
      <c r="H507" s="69">
        <f t="shared" si="273"/>
        <v>16480</v>
      </c>
      <c r="I507" s="64">
        <f t="shared" si="273"/>
        <v>17540</v>
      </c>
      <c r="J507" s="70"/>
      <c r="K507" s="70"/>
      <c r="L507" s="62"/>
      <c r="M507" s="62"/>
    </row>
    <row r="508" spans="1:13" x14ac:dyDescent="0.2">
      <c r="A508" s="74">
        <v>0.1</v>
      </c>
      <c r="B508" s="69">
        <f t="shared" ref="B508:I508" si="274">B504*0.2</f>
        <v>4650</v>
      </c>
      <c r="C508" s="69">
        <f t="shared" si="274"/>
        <v>5320</v>
      </c>
      <c r="D508" s="69">
        <f t="shared" si="274"/>
        <v>5980</v>
      </c>
      <c r="E508" s="69">
        <f t="shared" si="274"/>
        <v>6640</v>
      </c>
      <c r="F508" s="69">
        <f t="shared" si="274"/>
        <v>7180</v>
      </c>
      <c r="G508" s="69">
        <f t="shared" si="274"/>
        <v>7710</v>
      </c>
      <c r="H508" s="69">
        <f t="shared" si="274"/>
        <v>8240</v>
      </c>
      <c r="I508" s="64">
        <f t="shared" si="274"/>
        <v>8770</v>
      </c>
      <c r="J508" s="70"/>
      <c r="K508" s="70"/>
      <c r="L508" s="62"/>
      <c r="M508" s="62"/>
    </row>
    <row r="509" spans="1:13" x14ac:dyDescent="0.2">
      <c r="A509" s="63"/>
      <c r="B509" s="64"/>
      <c r="C509" s="64"/>
      <c r="D509" s="64"/>
      <c r="E509" s="64"/>
      <c r="F509" s="64"/>
      <c r="G509" s="64"/>
      <c r="H509" s="64"/>
      <c r="I509" s="64"/>
      <c r="J509" s="63"/>
      <c r="K509" s="63"/>
      <c r="L509" s="62"/>
      <c r="M509" s="62"/>
    </row>
    <row r="510" spans="1:13" ht="15.75" x14ac:dyDescent="0.25">
      <c r="A510" s="80" t="s">
        <v>408</v>
      </c>
      <c r="B510" s="64"/>
      <c r="C510" s="64"/>
      <c r="D510" s="64"/>
      <c r="E510" s="64"/>
      <c r="F510" s="64"/>
      <c r="G510" s="64"/>
      <c r="H510" s="64"/>
      <c r="I510" s="64"/>
      <c r="J510" s="63"/>
      <c r="K510" s="63"/>
      <c r="L510" s="62"/>
      <c r="M510" s="62"/>
    </row>
    <row r="511" spans="1:13" x14ac:dyDescent="0.2">
      <c r="A511" s="62" t="s">
        <v>358</v>
      </c>
      <c r="B511" s="64"/>
      <c r="C511" s="64"/>
      <c r="D511" s="64"/>
      <c r="E511" s="64"/>
      <c r="F511" s="64"/>
      <c r="G511" s="64"/>
      <c r="H511" s="64"/>
      <c r="I511" s="64"/>
      <c r="J511" s="63"/>
      <c r="K511" s="63"/>
      <c r="L511" s="62"/>
      <c r="M511" s="62"/>
    </row>
    <row r="512" spans="1:13" x14ac:dyDescent="0.2">
      <c r="A512" s="68" t="s">
        <v>81</v>
      </c>
      <c r="B512" s="64">
        <f>(B515*2.4)</f>
        <v>55800</v>
      </c>
      <c r="C512" s="64">
        <f t="shared" ref="C512:I512" si="275">(C515*2.4)</f>
        <v>63720</v>
      </c>
      <c r="D512" s="64">
        <f t="shared" si="275"/>
        <v>71640</v>
      </c>
      <c r="E512" s="64">
        <f t="shared" si="275"/>
        <v>79560</v>
      </c>
      <c r="F512" s="64">
        <f t="shared" si="275"/>
        <v>86040</v>
      </c>
      <c r="G512" s="64">
        <f t="shared" si="275"/>
        <v>92400</v>
      </c>
      <c r="H512" s="64">
        <f t="shared" si="275"/>
        <v>98760</v>
      </c>
      <c r="I512" s="64">
        <f t="shared" si="275"/>
        <v>105120</v>
      </c>
      <c r="J512" s="70"/>
      <c r="K512" s="70"/>
      <c r="L512" s="62"/>
      <c r="M512" s="62"/>
    </row>
    <row r="513" spans="1:13" x14ac:dyDescent="0.2">
      <c r="A513" s="71">
        <v>0.8</v>
      </c>
      <c r="B513" s="72">
        <v>37150</v>
      </c>
      <c r="C513" s="72">
        <v>42450</v>
      </c>
      <c r="D513" s="72">
        <v>47750</v>
      </c>
      <c r="E513" s="72">
        <v>53050</v>
      </c>
      <c r="F513" s="72">
        <v>57300</v>
      </c>
      <c r="G513" s="72">
        <v>61550</v>
      </c>
      <c r="H513" s="72">
        <v>65800</v>
      </c>
      <c r="I513" s="72">
        <v>70050</v>
      </c>
      <c r="J513" s="64"/>
      <c r="K513" s="64"/>
      <c r="L513" s="62"/>
      <c r="M513" s="62"/>
    </row>
    <row r="514" spans="1:13" x14ac:dyDescent="0.2">
      <c r="A514" s="74">
        <v>0.6</v>
      </c>
      <c r="B514" s="64">
        <f t="shared" ref="B514:I514" si="276">B515*1.2</f>
        <v>27900.000000000004</v>
      </c>
      <c r="C514" s="64">
        <f t="shared" si="276"/>
        <v>31860.000000000004</v>
      </c>
      <c r="D514" s="64">
        <f t="shared" si="276"/>
        <v>35820.000000000007</v>
      </c>
      <c r="E514" s="64">
        <f t="shared" si="276"/>
        <v>39780.000000000007</v>
      </c>
      <c r="F514" s="64">
        <f t="shared" si="276"/>
        <v>43020.000000000007</v>
      </c>
      <c r="G514" s="64">
        <f t="shared" si="276"/>
        <v>46200.000000000007</v>
      </c>
      <c r="H514" s="64">
        <f t="shared" si="276"/>
        <v>49380.000000000007</v>
      </c>
      <c r="I514" s="64">
        <f t="shared" si="276"/>
        <v>52560.000000000007</v>
      </c>
      <c r="J514" s="70"/>
      <c r="K514" s="70"/>
      <c r="L514" s="62"/>
      <c r="M514" s="62"/>
    </row>
    <row r="515" spans="1:13" x14ac:dyDescent="0.2">
      <c r="A515" s="74">
        <v>0.5</v>
      </c>
      <c r="B515" s="72">
        <v>23250</v>
      </c>
      <c r="C515" s="72">
        <v>26550</v>
      </c>
      <c r="D515" s="72">
        <v>29850</v>
      </c>
      <c r="E515" s="72">
        <v>33150</v>
      </c>
      <c r="F515" s="72">
        <v>35850</v>
      </c>
      <c r="G515" s="72">
        <v>38500</v>
      </c>
      <c r="H515" s="72">
        <v>41150</v>
      </c>
      <c r="I515" s="72">
        <v>43800</v>
      </c>
      <c r="J515" s="64"/>
      <c r="K515" s="64"/>
      <c r="L515" s="62"/>
      <c r="M515" s="62"/>
    </row>
    <row r="516" spans="1:13" x14ac:dyDescent="0.2">
      <c r="A516" s="74">
        <v>0.4</v>
      </c>
      <c r="B516" s="64">
        <f t="shared" ref="B516:I516" si="277">B515*0.8</f>
        <v>18600</v>
      </c>
      <c r="C516" s="64">
        <f t="shared" si="277"/>
        <v>21240</v>
      </c>
      <c r="D516" s="64">
        <f t="shared" si="277"/>
        <v>23880</v>
      </c>
      <c r="E516" s="64">
        <f t="shared" si="277"/>
        <v>26520</v>
      </c>
      <c r="F516" s="64">
        <f t="shared" si="277"/>
        <v>28680</v>
      </c>
      <c r="G516" s="64">
        <f t="shared" si="277"/>
        <v>30800</v>
      </c>
      <c r="H516" s="64">
        <f t="shared" si="277"/>
        <v>32920</v>
      </c>
      <c r="I516" s="64">
        <f t="shared" si="277"/>
        <v>35040</v>
      </c>
      <c r="J516" s="70"/>
      <c r="K516" s="70"/>
      <c r="L516" s="62"/>
      <c r="M516" s="62"/>
    </row>
    <row r="517" spans="1:13" x14ac:dyDescent="0.2">
      <c r="A517" s="74">
        <v>0.3</v>
      </c>
      <c r="B517" s="64">
        <f>B515*0.6</f>
        <v>13950</v>
      </c>
      <c r="C517" s="64">
        <f t="shared" ref="C517:I517" si="278">C515*0.6</f>
        <v>15930</v>
      </c>
      <c r="D517" s="64">
        <f t="shared" si="278"/>
        <v>17910</v>
      </c>
      <c r="E517" s="64">
        <f t="shared" si="278"/>
        <v>19890</v>
      </c>
      <c r="F517" s="64">
        <f t="shared" si="278"/>
        <v>21510</v>
      </c>
      <c r="G517" s="64">
        <f t="shared" si="278"/>
        <v>23100</v>
      </c>
      <c r="H517" s="64">
        <f t="shared" si="278"/>
        <v>24690</v>
      </c>
      <c r="I517" s="64">
        <f t="shared" si="278"/>
        <v>26280</v>
      </c>
      <c r="J517" s="70"/>
      <c r="K517" s="70"/>
      <c r="L517" s="62"/>
      <c r="M517" s="62"/>
    </row>
    <row r="518" spans="1:13" x14ac:dyDescent="0.2">
      <c r="A518" s="74">
        <v>0.2</v>
      </c>
      <c r="B518" s="64">
        <f t="shared" ref="B518:I518" si="279">B515*0.4</f>
        <v>9300</v>
      </c>
      <c r="C518" s="64">
        <f t="shared" si="279"/>
        <v>10620</v>
      </c>
      <c r="D518" s="64">
        <f t="shared" si="279"/>
        <v>11940</v>
      </c>
      <c r="E518" s="64">
        <f t="shared" si="279"/>
        <v>13260</v>
      </c>
      <c r="F518" s="64">
        <f t="shared" si="279"/>
        <v>14340</v>
      </c>
      <c r="G518" s="64">
        <f t="shared" si="279"/>
        <v>15400</v>
      </c>
      <c r="H518" s="64">
        <f t="shared" si="279"/>
        <v>16460</v>
      </c>
      <c r="I518" s="64">
        <f t="shared" si="279"/>
        <v>17520</v>
      </c>
      <c r="J518" s="70"/>
      <c r="K518" s="70"/>
      <c r="L518" s="62"/>
      <c r="M518" s="62"/>
    </row>
    <row r="519" spans="1:13" x14ac:dyDescent="0.2">
      <c r="A519" s="74">
        <v>0.1</v>
      </c>
      <c r="B519" s="64">
        <f t="shared" ref="B519:I519" si="280">B515*0.2</f>
        <v>4650</v>
      </c>
      <c r="C519" s="64">
        <f t="shared" si="280"/>
        <v>5310</v>
      </c>
      <c r="D519" s="64">
        <f t="shared" si="280"/>
        <v>5970</v>
      </c>
      <c r="E519" s="64">
        <f t="shared" si="280"/>
        <v>6630</v>
      </c>
      <c r="F519" s="64">
        <f t="shared" si="280"/>
        <v>7170</v>
      </c>
      <c r="G519" s="64">
        <f t="shared" si="280"/>
        <v>7700</v>
      </c>
      <c r="H519" s="64">
        <f t="shared" si="280"/>
        <v>8230</v>
      </c>
      <c r="I519" s="64">
        <f t="shared" si="280"/>
        <v>8760</v>
      </c>
      <c r="J519" s="70"/>
      <c r="K519" s="70"/>
      <c r="L519" s="62"/>
      <c r="M519" s="62"/>
    </row>
    <row r="520" spans="1:13" x14ac:dyDescent="0.2">
      <c r="A520" s="62"/>
      <c r="B520" s="64"/>
      <c r="C520" s="64"/>
      <c r="D520" s="64"/>
      <c r="E520" s="64"/>
      <c r="F520" s="64"/>
      <c r="G520" s="64"/>
      <c r="H520" s="64"/>
      <c r="I520" s="64"/>
      <c r="J520" s="63"/>
      <c r="K520" s="63"/>
      <c r="L520" s="62"/>
      <c r="M520" s="62"/>
    </row>
    <row r="521" spans="1:13" ht="15.75" x14ac:dyDescent="0.25">
      <c r="A521" s="75" t="s">
        <v>359</v>
      </c>
      <c r="B521" s="79" t="s">
        <v>367</v>
      </c>
      <c r="C521" s="69"/>
      <c r="D521" s="69"/>
      <c r="E521" s="69"/>
      <c r="F521" s="69"/>
      <c r="G521" s="69"/>
      <c r="H521" s="69"/>
      <c r="I521" s="64"/>
      <c r="J521" s="70"/>
      <c r="K521" s="70"/>
      <c r="L521" s="62"/>
      <c r="M521" s="62"/>
    </row>
    <row r="522" spans="1:13" x14ac:dyDescent="0.2">
      <c r="A522" s="74">
        <v>0.6</v>
      </c>
      <c r="B522" s="69">
        <f t="shared" ref="B522:I522" si="281">B523*1.2</f>
        <v>0</v>
      </c>
      <c r="C522" s="69">
        <f>C523*1.2</f>
        <v>0</v>
      </c>
      <c r="D522" s="69">
        <f t="shared" si="281"/>
        <v>0</v>
      </c>
      <c r="E522" s="69">
        <f t="shared" si="281"/>
        <v>0</v>
      </c>
      <c r="F522" s="69">
        <f t="shared" si="281"/>
        <v>0</v>
      </c>
      <c r="G522" s="69">
        <f t="shared" si="281"/>
        <v>0</v>
      </c>
      <c r="H522" s="69">
        <f t="shared" si="281"/>
        <v>0</v>
      </c>
      <c r="I522" s="64">
        <f t="shared" si="281"/>
        <v>0</v>
      </c>
      <c r="J522" s="70"/>
      <c r="K522" s="70"/>
      <c r="L522" s="62"/>
      <c r="M522" s="62"/>
    </row>
    <row r="523" spans="1:13" x14ac:dyDescent="0.2">
      <c r="A523" s="74">
        <v>0.5</v>
      </c>
      <c r="B523" s="72">
        <v>0</v>
      </c>
      <c r="C523" s="72">
        <v>0</v>
      </c>
      <c r="D523" s="72">
        <v>0</v>
      </c>
      <c r="E523" s="72">
        <v>0</v>
      </c>
      <c r="F523" s="72">
        <v>0</v>
      </c>
      <c r="G523" s="72">
        <v>0</v>
      </c>
      <c r="H523" s="72">
        <v>0</v>
      </c>
      <c r="I523" s="72">
        <v>0</v>
      </c>
      <c r="J523" s="70"/>
      <c r="K523" s="70"/>
      <c r="L523" s="62"/>
      <c r="M523" s="62"/>
    </row>
    <row r="524" spans="1:13" x14ac:dyDescent="0.2">
      <c r="A524" s="74">
        <v>0.4</v>
      </c>
      <c r="B524" s="69">
        <f t="shared" ref="B524:I524" si="282">B523*0.8</f>
        <v>0</v>
      </c>
      <c r="C524" s="69">
        <f t="shared" si="282"/>
        <v>0</v>
      </c>
      <c r="D524" s="69">
        <f t="shared" si="282"/>
        <v>0</v>
      </c>
      <c r="E524" s="69">
        <f t="shared" si="282"/>
        <v>0</v>
      </c>
      <c r="F524" s="69">
        <f t="shared" si="282"/>
        <v>0</v>
      </c>
      <c r="G524" s="69">
        <f t="shared" si="282"/>
        <v>0</v>
      </c>
      <c r="H524" s="69">
        <f t="shared" si="282"/>
        <v>0</v>
      </c>
      <c r="I524" s="64">
        <f t="shared" si="282"/>
        <v>0</v>
      </c>
      <c r="J524" s="70"/>
      <c r="K524" s="70"/>
      <c r="L524" s="62"/>
      <c r="M524" s="62"/>
    </row>
    <row r="525" spans="1:13" x14ac:dyDescent="0.2">
      <c r="A525" s="74">
        <v>0.3</v>
      </c>
      <c r="B525" s="69">
        <f>B523*0.6</f>
        <v>0</v>
      </c>
      <c r="C525" s="69">
        <f t="shared" ref="C525:I525" si="283">C523*0.6</f>
        <v>0</v>
      </c>
      <c r="D525" s="69">
        <f t="shared" si="283"/>
        <v>0</v>
      </c>
      <c r="E525" s="69">
        <f t="shared" si="283"/>
        <v>0</v>
      </c>
      <c r="F525" s="69">
        <f t="shared" si="283"/>
        <v>0</v>
      </c>
      <c r="G525" s="69">
        <f t="shared" si="283"/>
        <v>0</v>
      </c>
      <c r="H525" s="69">
        <f t="shared" si="283"/>
        <v>0</v>
      </c>
      <c r="I525" s="64">
        <f t="shared" si="283"/>
        <v>0</v>
      </c>
      <c r="J525" s="70"/>
      <c r="K525" s="70"/>
      <c r="L525" s="62"/>
      <c r="M525" s="62"/>
    </row>
    <row r="526" spans="1:13" x14ac:dyDescent="0.2">
      <c r="A526" s="74">
        <v>0.2</v>
      </c>
      <c r="B526" s="69">
        <f t="shared" ref="B526:I526" si="284">B523*0.4</f>
        <v>0</v>
      </c>
      <c r="C526" s="69">
        <f t="shared" si="284"/>
        <v>0</v>
      </c>
      <c r="D526" s="69">
        <f t="shared" si="284"/>
        <v>0</v>
      </c>
      <c r="E526" s="69">
        <f t="shared" si="284"/>
        <v>0</v>
      </c>
      <c r="F526" s="69">
        <f t="shared" si="284"/>
        <v>0</v>
      </c>
      <c r="G526" s="69">
        <f t="shared" si="284"/>
        <v>0</v>
      </c>
      <c r="H526" s="69">
        <f t="shared" si="284"/>
        <v>0</v>
      </c>
      <c r="I526" s="64">
        <f t="shared" si="284"/>
        <v>0</v>
      </c>
      <c r="J526" s="70"/>
      <c r="K526" s="70"/>
      <c r="L526" s="62"/>
      <c r="M526" s="62"/>
    </row>
    <row r="527" spans="1:13" x14ac:dyDescent="0.2">
      <c r="A527" s="74">
        <v>0.1</v>
      </c>
      <c r="B527" s="69">
        <f t="shared" ref="B527:I527" si="285">B523*0.2</f>
        <v>0</v>
      </c>
      <c r="C527" s="69">
        <f t="shared" si="285"/>
        <v>0</v>
      </c>
      <c r="D527" s="69">
        <f t="shared" si="285"/>
        <v>0</v>
      </c>
      <c r="E527" s="69">
        <f t="shared" si="285"/>
        <v>0</v>
      </c>
      <c r="F527" s="69">
        <f t="shared" si="285"/>
        <v>0</v>
      </c>
      <c r="G527" s="69">
        <f t="shared" si="285"/>
        <v>0</v>
      </c>
      <c r="H527" s="69">
        <f t="shared" si="285"/>
        <v>0</v>
      </c>
      <c r="I527" s="64">
        <f t="shared" si="285"/>
        <v>0</v>
      </c>
      <c r="J527" s="70"/>
      <c r="K527" s="70"/>
      <c r="L527" s="62"/>
      <c r="M527" s="62"/>
    </row>
    <row r="528" spans="1:13" x14ac:dyDescent="0.2">
      <c r="A528" s="74"/>
      <c r="B528" s="69"/>
      <c r="C528" s="69"/>
      <c r="D528" s="69"/>
      <c r="E528" s="69"/>
      <c r="F528" s="69"/>
      <c r="G528" s="69"/>
      <c r="H528" s="69"/>
      <c r="I528" s="64"/>
      <c r="J528" s="70"/>
      <c r="K528" s="70"/>
      <c r="L528" s="62"/>
      <c r="M528" s="62"/>
    </row>
    <row r="529" spans="1:13" ht="15.75" x14ac:dyDescent="0.25">
      <c r="A529" s="86" t="s">
        <v>409</v>
      </c>
      <c r="B529" s="64"/>
      <c r="C529" s="64"/>
      <c r="D529" s="64"/>
      <c r="E529" s="64"/>
      <c r="F529" s="64"/>
      <c r="G529" s="64"/>
      <c r="H529" s="64"/>
      <c r="I529" s="64"/>
      <c r="J529" s="63"/>
      <c r="K529" s="63"/>
      <c r="L529" s="62"/>
      <c r="M529" s="62"/>
    </row>
    <row r="530" spans="1:13" x14ac:dyDescent="0.2">
      <c r="A530" s="62" t="s">
        <v>358</v>
      </c>
      <c r="B530" s="64"/>
      <c r="C530" s="64"/>
      <c r="D530" s="64"/>
      <c r="E530" s="64"/>
      <c r="F530" s="64"/>
      <c r="G530" s="64"/>
      <c r="H530" s="64"/>
      <c r="I530" s="64"/>
      <c r="J530" s="63"/>
      <c r="K530" s="63"/>
      <c r="L530" s="62"/>
      <c r="M530" s="62"/>
    </row>
    <row r="531" spans="1:13" x14ac:dyDescent="0.2">
      <c r="A531" s="63" t="s">
        <v>81</v>
      </c>
      <c r="B531" s="64">
        <f>(B534*2.4)</f>
        <v>55800</v>
      </c>
      <c r="C531" s="64">
        <f t="shared" ref="C531:I531" si="286">(C534*2.4)</f>
        <v>63720</v>
      </c>
      <c r="D531" s="64">
        <f t="shared" si="286"/>
        <v>71640</v>
      </c>
      <c r="E531" s="64">
        <f t="shared" si="286"/>
        <v>79560</v>
      </c>
      <c r="F531" s="64">
        <f t="shared" si="286"/>
        <v>86040</v>
      </c>
      <c r="G531" s="64">
        <f t="shared" si="286"/>
        <v>92400</v>
      </c>
      <c r="H531" s="64">
        <f t="shared" si="286"/>
        <v>98760</v>
      </c>
      <c r="I531" s="64">
        <f t="shared" si="286"/>
        <v>105120</v>
      </c>
      <c r="J531" s="63"/>
      <c r="K531" s="63"/>
      <c r="L531" s="62"/>
      <c r="M531" s="62"/>
    </row>
    <row r="532" spans="1:13" x14ac:dyDescent="0.2">
      <c r="A532" s="71">
        <v>0.8</v>
      </c>
      <c r="B532" s="72">
        <v>37150</v>
      </c>
      <c r="C532" s="72">
        <v>42450</v>
      </c>
      <c r="D532" s="72">
        <v>47750</v>
      </c>
      <c r="E532" s="72">
        <v>53050</v>
      </c>
      <c r="F532" s="72">
        <v>57300</v>
      </c>
      <c r="G532" s="72">
        <v>61550</v>
      </c>
      <c r="H532" s="72">
        <v>65800</v>
      </c>
      <c r="I532" s="72">
        <v>70050</v>
      </c>
      <c r="J532" s="64"/>
      <c r="K532" s="64"/>
      <c r="L532" s="62"/>
      <c r="M532" s="62"/>
    </row>
    <row r="533" spans="1:13" x14ac:dyDescent="0.2">
      <c r="A533" s="87">
        <v>0.6</v>
      </c>
      <c r="B533" s="64">
        <f t="shared" ref="B533:I533" si="287">B534*1.2</f>
        <v>27900.000000000004</v>
      </c>
      <c r="C533" s="64">
        <f t="shared" si="287"/>
        <v>31860.000000000004</v>
      </c>
      <c r="D533" s="64">
        <f t="shared" si="287"/>
        <v>35820.000000000007</v>
      </c>
      <c r="E533" s="64">
        <f t="shared" si="287"/>
        <v>39780.000000000007</v>
      </c>
      <c r="F533" s="64">
        <f t="shared" si="287"/>
        <v>43020.000000000007</v>
      </c>
      <c r="G533" s="64">
        <f t="shared" si="287"/>
        <v>46200.000000000007</v>
      </c>
      <c r="H533" s="64">
        <f t="shared" si="287"/>
        <v>49380.000000000007</v>
      </c>
      <c r="I533" s="64">
        <f t="shared" si="287"/>
        <v>52560.000000000007</v>
      </c>
      <c r="J533" s="70"/>
      <c r="K533" s="70"/>
      <c r="L533" s="62"/>
      <c r="M533" s="62"/>
    </row>
    <row r="534" spans="1:13" x14ac:dyDescent="0.2">
      <c r="A534" s="74">
        <v>0.5</v>
      </c>
      <c r="B534" s="72">
        <v>23250</v>
      </c>
      <c r="C534" s="72">
        <v>26550</v>
      </c>
      <c r="D534" s="72">
        <v>29850</v>
      </c>
      <c r="E534" s="72">
        <v>33150</v>
      </c>
      <c r="F534" s="72">
        <v>35850</v>
      </c>
      <c r="G534" s="72">
        <v>38500</v>
      </c>
      <c r="H534" s="72">
        <v>41150</v>
      </c>
      <c r="I534" s="72">
        <v>43800</v>
      </c>
      <c r="J534" s="64"/>
      <c r="K534" s="64"/>
      <c r="L534" s="62"/>
      <c r="M534" s="62"/>
    </row>
    <row r="535" spans="1:13" x14ac:dyDescent="0.2">
      <c r="A535" s="74">
        <v>0.4</v>
      </c>
      <c r="B535" s="64">
        <f t="shared" ref="B535:I535" si="288">B534*0.8</f>
        <v>18600</v>
      </c>
      <c r="C535" s="64">
        <f t="shared" si="288"/>
        <v>21240</v>
      </c>
      <c r="D535" s="64">
        <f t="shared" si="288"/>
        <v>23880</v>
      </c>
      <c r="E535" s="64">
        <f t="shared" si="288"/>
        <v>26520</v>
      </c>
      <c r="F535" s="64">
        <f t="shared" si="288"/>
        <v>28680</v>
      </c>
      <c r="G535" s="64">
        <f t="shared" si="288"/>
        <v>30800</v>
      </c>
      <c r="H535" s="64">
        <f t="shared" si="288"/>
        <v>32920</v>
      </c>
      <c r="I535" s="64">
        <f t="shared" si="288"/>
        <v>35040</v>
      </c>
      <c r="J535" s="70"/>
      <c r="K535" s="70"/>
      <c r="L535" s="62"/>
      <c r="M535" s="62"/>
    </row>
    <row r="536" spans="1:13" x14ac:dyDescent="0.2">
      <c r="A536" s="74">
        <v>0.3</v>
      </c>
      <c r="B536" s="64">
        <f>B534*0.6</f>
        <v>13950</v>
      </c>
      <c r="C536" s="64">
        <f t="shared" ref="C536:I536" si="289">C534*0.6</f>
        <v>15930</v>
      </c>
      <c r="D536" s="64">
        <f t="shared" si="289"/>
        <v>17910</v>
      </c>
      <c r="E536" s="64">
        <f t="shared" si="289"/>
        <v>19890</v>
      </c>
      <c r="F536" s="64">
        <f t="shared" si="289"/>
        <v>21510</v>
      </c>
      <c r="G536" s="64">
        <f t="shared" si="289"/>
        <v>23100</v>
      </c>
      <c r="H536" s="64">
        <f t="shared" si="289"/>
        <v>24690</v>
      </c>
      <c r="I536" s="64">
        <f t="shared" si="289"/>
        <v>26280</v>
      </c>
      <c r="J536" s="64"/>
      <c r="K536" s="64"/>
      <c r="L536" s="62"/>
      <c r="M536" s="62"/>
    </row>
    <row r="537" spans="1:13" x14ac:dyDescent="0.2">
      <c r="A537" s="74">
        <v>0.2</v>
      </c>
      <c r="B537" s="64">
        <f t="shared" ref="B537:I537" si="290">B534*0.4</f>
        <v>9300</v>
      </c>
      <c r="C537" s="64">
        <f t="shared" si="290"/>
        <v>10620</v>
      </c>
      <c r="D537" s="64">
        <f t="shared" si="290"/>
        <v>11940</v>
      </c>
      <c r="E537" s="64">
        <f t="shared" si="290"/>
        <v>13260</v>
      </c>
      <c r="F537" s="64">
        <f t="shared" si="290"/>
        <v>14340</v>
      </c>
      <c r="G537" s="64">
        <f t="shared" si="290"/>
        <v>15400</v>
      </c>
      <c r="H537" s="64">
        <f t="shared" si="290"/>
        <v>16460</v>
      </c>
      <c r="I537" s="64">
        <f t="shared" si="290"/>
        <v>17520</v>
      </c>
      <c r="J537" s="70"/>
      <c r="K537" s="70"/>
      <c r="L537" s="62"/>
      <c r="M537" s="62"/>
    </row>
    <row r="538" spans="1:13" x14ac:dyDescent="0.2">
      <c r="A538" s="74">
        <v>0.1</v>
      </c>
      <c r="B538" s="64">
        <f t="shared" ref="B538:I538" si="291">B534*0.2</f>
        <v>4650</v>
      </c>
      <c r="C538" s="64">
        <f t="shared" si="291"/>
        <v>5310</v>
      </c>
      <c r="D538" s="64">
        <f t="shared" si="291"/>
        <v>5970</v>
      </c>
      <c r="E538" s="64">
        <f t="shared" si="291"/>
        <v>6630</v>
      </c>
      <c r="F538" s="64">
        <f t="shared" si="291"/>
        <v>7170</v>
      </c>
      <c r="G538" s="64">
        <f t="shared" si="291"/>
        <v>7700</v>
      </c>
      <c r="H538" s="64">
        <f t="shared" si="291"/>
        <v>8230</v>
      </c>
      <c r="I538" s="64">
        <f t="shared" si="291"/>
        <v>8760</v>
      </c>
      <c r="J538" s="70"/>
      <c r="K538" s="70"/>
      <c r="L538" s="62"/>
      <c r="M538" s="62"/>
    </row>
    <row r="539" spans="1:13" x14ac:dyDescent="0.2">
      <c r="A539" s="74"/>
      <c r="B539" s="64"/>
      <c r="C539" s="64"/>
      <c r="D539" s="64"/>
      <c r="E539" s="64"/>
      <c r="F539" s="64"/>
      <c r="G539" s="64"/>
      <c r="H539" s="64"/>
      <c r="I539" s="64"/>
      <c r="J539" s="63"/>
      <c r="K539" s="63"/>
      <c r="L539" s="62"/>
      <c r="M539" s="62"/>
    </row>
    <row r="540" spans="1:13" ht="15.75" x14ac:dyDescent="0.25">
      <c r="A540" s="75" t="s">
        <v>359</v>
      </c>
      <c r="B540" s="79" t="s">
        <v>367</v>
      </c>
      <c r="C540" s="69"/>
      <c r="D540" s="69"/>
      <c r="E540" s="69"/>
      <c r="F540" s="69"/>
      <c r="G540" s="69"/>
      <c r="H540" s="69"/>
      <c r="I540" s="64"/>
      <c r="J540" s="70"/>
      <c r="K540" s="70"/>
      <c r="L540" s="62"/>
      <c r="M540" s="62"/>
    </row>
    <row r="541" spans="1:13" x14ac:dyDescent="0.2">
      <c r="A541" s="74">
        <v>0.6</v>
      </c>
      <c r="B541" s="69">
        <f t="shared" ref="B541:I541" si="292">B542*1.2</f>
        <v>0</v>
      </c>
      <c r="C541" s="69">
        <f>C542*1.2</f>
        <v>0</v>
      </c>
      <c r="D541" s="69">
        <f t="shared" si="292"/>
        <v>0</v>
      </c>
      <c r="E541" s="69">
        <f t="shared" si="292"/>
        <v>0</v>
      </c>
      <c r="F541" s="69">
        <f t="shared" si="292"/>
        <v>0</v>
      </c>
      <c r="G541" s="69">
        <f t="shared" si="292"/>
        <v>0</v>
      </c>
      <c r="H541" s="69">
        <f t="shared" si="292"/>
        <v>0</v>
      </c>
      <c r="I541" s="64">
        <f t="shared" si="292"/>
        <v>0</v>
      </c>
      <c r="J541" s="70"/>
      <c r="K541" s="70"/>
      <c r="L541" s="62"/>
      <c r="M541" s="62"/>
    </row>
    <row r="542" spans="1:13" x14ac:dyDescent="0.2">
      <c r="A542" s="74">
        <v>0.5</v>
      </c>
      <c r="B542" s="72">
        <v>0</v>
      </c>
      <c r="C542" s="72">
        <v>0</v>
      </c>
      <c r="D542" s="72">
        <v>0</v>
      </c>
      <c r="E542" s="72">
        <v>0</v>
      </c>
      <c r="F542" s="72">
        <v>0</v>
      </c>
      <c r="G542" s="72">
        <v>0</v>
      </c>
      <c r="H542" s="72">
        <v>0</v>
      </c>
      <c r="I542" s="72">
        <v>0</v>
      </c>
      <c r="J542" s="70"/>
      <c r="K542" s="70"/>
      <c r="L542" s="62"/>
      <c r="M542" s="62"/>
    </row>
    <row r="543" spans="1:13" x14ac:dyDescent="0.2">
      <c r="A543" s="74">
        <v>0.4</v>
      </c>
      <c r="B543" s="69">
        <f t="shared" ref="B543:I543" si="293">B542*0.8</f>
        <v>0</v>
      </c>
      <c r="C543" s="69">
        <f t="shared" si="293"/>
        <v>0</v>
      </c>
      <c r="D543" s="69">
        <f t="shared" si="293"/>
        <v>0</v>
      </c>
      <c r="E543" s="69">
        <f t="shared" si="293"/>
        <v>0</v>
      </c>
      <c r="F543" s="69">
        <f t="shared" si="293"/>
        <v>0</v>
      </c>
      <c r="G543" s="69">
        <f t="shared" si="293"/>
        <v>0</v>
      </c>
      <c r="H543" s="69">
        <f t="shared" si="293"/>
        <v>0</v>
      </c>
      <c r="I543" s="64">
        <f t="shared" si="293"/>
        <v>0</v>
      </c>
      <c r="J543" s="70"/>
      <c r="K543" s="70"/>
      <c r="L543" s="62"/>
      <c r="M543" s="62"/>
    </row>
    <row r="544" spans="1:13" x14ac:dyDescent="0.2">
      <c r="A544" s="74">
        <v>0.3</v>
      </c>
      <c r="B544" s="69">
        <f>B542*0.6</f>
        <v>0</v>
      </c>
      <c r="C544" s="69">
        <f t="shared" ref="C544:I544" si="294">C542*0.6</f>
        <v>0</v>
      </c>
      <c r="D544" s="69">
        <f t="shared" si="294"/>
        <v>0</v>
      </c>
      <c r="E544" s="69">
        <f t="shared" si="294"/>
        <v>0</v>
      </c>
      <c r="F544" s="69">
        <f t="shared" si="294"/>
        <v>0</v>
      </c>
      <c r="G544" s="69">
        <f t="shared" si="294"/>
        <v>0</v>
      </c>
      <c r="H544" s="69">
        <f t="shared" si="294"/>
        <v>0</v>
      </c>
      <c r="I544" s="64">
        <f t="shared" si="294"/>
        <v>0</v>
      </c>
      <c r="J544" s="70"/>
      <c r="K544" s="70"/>
      <c r="L544" s="62"/>
      <c r="M544" s="62"/>
    </row>
    <row r="545" spans="1:13" x14ac:dyDescent="0.2">
      <c r="A545" s="74">
        <v>0.2</v>
      </c>
      <c r="B545" s="69">
        <f t="shared" ref="B545:I545" si="295">B542*0.4</f>
        <v>0</v>
      </c>
      <c r="C545" s="69">
        <f t="shared" si="295"/>
        <v>0</v>
      </c>
      <c r="D545" s="69">
        <f t="shared" si="295"/>
        <v>0</v>
      </c>
      <c r="E545" s="69">
        <f t="shared" si="295"/>
        <v>0</v>
      </c>
      <c r="F545" s="69">
        <f t="shared" si="295"/>
        <v>0</v>
      </c>
      <c r="G545" s="69">
        <f t="shared" si="295"/>
        <v>0</v>
      </c>
      <c r="H545" s="69">
        <f t="shared" si="295"/>
        <v>0</v>
      </c>
      <c r="I545" s="64">
        <f t="shared" si="295"/>
        <v>0</v>
      </c>
      <c r="J545" s="70"/>
      <c r="K545" s="70"/>
      <c r="L545" s="62"/>
      <c r="M545" s="62"/>
    </row>
    <row r="546" spans="1:13" x14ac:dyDescent="0.2">
      <c r="A546" s="74">
        <v>0.1</v>
      </c>
      <c r="B546" s="69">
        <f t="shared" ref="B546:I546" si="296">B542*0.2</f>
        <v>0</v>
      </c>
      <c r="C546" s="69">
        <f t="shared" si="296"/>
        <v>0</v>
      </c>
      <c r="D546" s="69">
        <f t="shared" si="296"/>
        <v>0</v>
      </c>
      <c r="E546" s="69">
        <f t="shared" si="296"/>
        <v>0</v>
      </c>
      <c r="F546" s="69">
        <f t="shared" si="296"/>
        <v>0</v>
      </c>
      <c r="G546" s="69">
        <f t="shared" si="296"/>
        <v>0</v>
      </c>
      <c r="H546" s="69">
        <f t="shared" si="296"/>
        <v>0</v>
      </c>
      <c r="I546" s="64">
        <f t="shared" si="296"/>
        <v>0</v>
      </c>
      <c r="J546" s="70"/>
      <c r="K546" s="70"/>
      <c r="L546" s="62"/>
      <c r="M546" s="62"/>
    </row>
    <row r="547" spans="1:13" x14ac:dyDescent="0.2">
      <c r="A547" s="74"/>
      <c r="B547" s="69"/>
      <c r="C547" s="69"/>
      <c r="D547" s="69"/>
      <c r="E547" s="69"/>
      <c r="F547" s="69"/>
      <c r="G547" s="69"/>
      <c r="H547" s="69"/>
      <c r="I547" s="64"/>
      <c r="J547" s="70"/>
      <c r="K547" s="70"/>
      <c r="L547" s="62"/>
      <c r="M547" s="62"/>
    </row>
    <row r="548" spans="1:13" ht="15.75" x14ac:dyDescent="0.25">
      <c r="A548" s="86" t="s">
        <v>410</v>
      </c>
      <c r="B548" s="64"/>
      <c r="C548" s="64"/>
      <c r="D548" s="64"/>
      <c r="E548" s="64"/>
      <c r="F548" s="64"/>
      <c r="G548" s="64"/>
      <c r="H548" s="64"/>
      <c r="I548" s="64"/>
      <c r="J548" s="63"/>
      <c r="K548" s="63"/>
      <c r="L548" s="62"/>
      <c r="M548" s="62"/>
    </row>
    <row r="549" spans="1:13" x14ac:dyDescent="0.2">
      <c r="A549" s="62" t="s">
        <v>358</v>
      </c>
      <c r="B549" s="64"/>
      <c r="C549" s="64"/>
      <c r="D549" s="64"/>
      <c r="E549" s="64"/>
      <c r="F549" s="64"/>
      <c r="G549" s="64"/>
      <c r="H549" s="64"/>
      <c r="I549" s="64"/>
      <c r="J549" s="63"/>
      <c r="K549" s="63"/>
      <c r="L549" s="62"/>
      <c r="M549" s="62"/>
    </row>
    <row r="550" spans="1:13" x14ac:dyDescent="0.2">
      <c r="A550" s="68" t="s">
        <v>81</v>
      </c>
      <c r="B550" s="64">
        <f>(B553*2.4)</f>
        <v>55800</v>
      </c>
      <c r="C550" s="64">
        <f t="shared" ref="C550:I550" si="297">(C553*2.4)</f>
        <v>63720</v>
      </c>
      <c r="D550" s="64">
        <f t="shared" si="297"/>
        <v>71640</v>
      </c>
      <c r="E550" s="64">
        <f t="shared" si="297"/>
        <v>79560</v>
      </c>
      <c r="F550" s="64">
        <f t="shared" si="297"/>
        <v>86040</v>
      </c>
      <c r="G550" s="64">
        <f t="shared" si="297"/>
        <v>92400</v>
      </c>
      <c r="H550" s="64">
        <f t="shared" si="297"/>
        <v>98760</v>
      </c>
      <c r="I550" s="64">
        <f t="shared" si="297"/>
        <v>105120</v>
      </c>
      <c r="J550" s="70"/>
      <c r="K550" s="70"/>
      <c r="L550" s="62"/>
      <c r="M550" s="62"/>
    </row>
    <row r="551" spans="1:13" x14ac:dyDescent="0.2">
      <c r="A551" s="71">
        <v>0.8</v>
      </c>
      <c r="B551" s="72">
        <v>37150</v>
      </c>
      <c r="C551" s="72">
        <v>42450</v>
      </c>
      <c r="D551" s="72">
        <v>47750</v>
      </c>
      <c r="E551" s="72">
        <v>53050</v>
      </c>
      <c r="F551" s="72">
        <v>57300</v>
      </c>
      <c r="G551" s="72">
        <v>61550</v>
      </c>
      <c r="H551" s="72">
        <v>65800</v>
      </c>
      <c r="I551" s="72">
        <v>70050</v>
      </c>
      <c r="J551" s="64"/>
      <c r="K551" s="64"/>
      <c r="L551" s="62"/>
      <c r="M551" s="62"/>
    </row>
    <row r="552" spans="1:13" x14ac:dyDescent="0.2">
      <c r="A552" s="74">
        <v>0.6</v>
      </c>
      <c r="B552" s="64">
        <f t="shared" ref="B552:I552" si="298">B553*1.2</f>
        <v>27900.000000000004</v>
      </c>
      <c r="C552" s="64">
        <f t="shared" si="298"/>
        <v>31860.000000000004</v>
      </c>
      <c r="D552" s="64">
        <f t="shared" si="298"/>
        <v>35820.000000000007</v>
      </c>
      <c r="E552" s="64">
        <f t="shared" si="298"/>
        <v>39780.000000000007</v>
      </c>
      <c r="F552" s="64">
        <f t="shared" si="298"/>
        <v>43020.000000000007</v>
      </c>
      <c r="G552" s="64">
        <f t="shared" si="298"/>
        <v>46200.000000000007</v>
      </c>
      <c r="H552" s="64">
        <f t="shared" si="298"/>
        <v>49380.000000000007</v>
      </c>
      <c r="I552" s="64">
        <f t="shared" si="298"/>
        <v>52560.000000000007</v>
      </c>
      <c r="J552" s="70"/>
      <c r="K552" s="70"/>
      <c r="L552" s="62"/>
      <c r="M552" s="62"/>
    </row>
    <row r="553" spans="1:13" x14ac:dyDescent="0.2">
      <c r="A553" s="74">
        <v>0.5</v>
      </c>
      <c r="B553" s="72">
        <v>23250</v>
      </c>
      <c r="C553" s="72">
        <v>26550</v>
      </c>
      <c r="D553" s="72">
        <v>29850</v>
      </c>
      <c r="E553" s="72">
        <v>33150</v>
      </c>
      <c r="F553" s="72">
        <v>35850</v>
      </c>
      <c r="G553" s="72">
        <v>38500</v>
      </c>
      <c r="H553" s="72">
        <v>41150</v>
      </c>
      <c r="I553" s="72">
        <v>43800</v>
      </c>
      <c r="J553" s="64"/>
      <c r="K553" s="64"/>
      <c r="L553" s="62"/>
      <c r="M553" s="62"/>
    </row>
    <row r="554" spans="1:13" x14ac:dyDescent="0.2">
      <c r="A554" s="74">
        <v>0.4</v>
      </c>
      <c r="B554" s="64">
        <f t="shared" ref="B554:I554" si="299">B553*0.8</f>
        <v>18600</v>
      </c>
      <c r="C554" s="64">
        <f t="shared" si="299"/>
        <v>21240</v>
      </c>
      <c r="D554" s="64">
        <f t="shared" si="299"/>
        <v>23880</v>
      </c>
      <c r="E554" s="64">
        <f t="shared" si="299"/>
        <v>26520</v>
      </c>
      <c r="F554" s="64">
        <f t="shared" si="299"/>
        <v>28680</v>
      </c>
      <c r="G554" s="64">
        <f t="shared" si="299"/>
        <v>30800</v>
      </c>
      <c r="H554" s="64">
        <f t="shared" si="299"/>
        <v>32920</v>
      </c>
      <c r="I554" s="64">
        <f t="shared" si="299"/>
        <v>35040</v>
      </c>
      <c r="J554" s="70"/>
      <c r="K554" s="70"/>
      <c r="L554" s="62"/>
      <c r="M554" s="62"/>
    </row>
    <row r="555" spans="1:13" x14ac:dyDescent="0.2">
      <c r="A555" s="74">
        <v>0.3</v>
      </c>
      <c r="B555" s="64">
        <f>B553*0.6</f>
        <v>13950</v>
      </c>
      <c r="C555" s="64">
        <f t="shared" ref="C555:I555" si="300">C553*0.6</f>
        <v>15930</v>
      </c>
      <c r="D555" s="64">
        <f t="shared" si="300"/>
        <v>17910</v>
      </c>
      <c r="E555" s="64">
        <f t="shared" si="300"/>
        <v>19890</v>
      </c>
      <c r="F555" s="64">
        <f t="shared" si="300"/>
        <v>21510</v>
      </c>
      <c r="G555" s="64">
        <f t="shared" si="300"/>
        <v>23100</v>
      </c>
      <c r="H555" s="64">
        <f t="shared" si="300"/>
        <v>24690</v>
      </c>
      <c r="I555" s="64">
        <f t="shared" si="300"/>
        <v>26280</v>
      </c>
      <c r="J555" s="70"/>
      <c r="K555" s="70"/>
      <c r="L555" s="62"/>
      <c r="M555" s="62"/>
    </row>
    <row r="556" spans="1:13" x14ac:dyDescent="0.2">
      <c r="A556" s="74">
        <v>0.2</v>
      </c>
      <c r="B556" s="64">
        <f t="shared" ref="B556:I556" si="301">B553*0.4</f>
        <v>9300</v>
      </c>
      <c r="C556" s="64">
        <f t="shared" si="301"/>
        <v>10620</v>
      </c>
      <c r="D556" s="64">
        <f t="shared" si="301"/>
        <v>11940</v>
      </c>
      <c r="E556" s="64">
        <f t="shared" si="301"/>
        <v>13260</v>
      </c>
      <c r="F556" s="64">
        <f t="shared" si="301"/>
        <v>14340</v>
      </c>
      <c r="G556" s="64">
        <f t="shared" si="301"/>
        <v>15400</v>
      </c>
      <c r="H556" s="64">
        <f t="shared" si="301"/>
        <v>16460</v>
      </c>
      <c r="I556" s="64">
        <f t="shared" si="301"/>
        <v>17520</v>
      </c>
      <c r="J556" s="70"/>
      <c r="K556" s="70"/>
      <c r="L556" s="62"/>
      <c r="M556" s="62"/>
    </row>
    <row r="557" spans="1:13" x14ac:dyDescent="0.2">
      <c r="A557" s="74">
        <v>0.1</v>
      </c>
      <c r="B557" s="64">
        <f t="shared" ref="B557:I557" si="302">B553*0.2</f>
        <v>4650</v>
      </c>
      <c r="C557" s="64">
        <f t="shared" si="302"/>
        <v>5310</v>
      </c>
      <c r="D557" s="64">
        <f t="shared" si="302"/>
        <v>5970</v>
      </c>
      <c r="E557" s="64">
        <f t="shared" si="302"/>
        <v>6630</v>
      </c>
      <c r="F557" s="64">
        <f t="shared" si="302"/>
        <v>7170</v>
      </c>
      <c r="G557" s="64">
        <f t="shared" si="302"/>
        <v>7700</v>
      </c>
      <c r="H557" s="64">
        <f t="shared" si="302"/>
        <v>8230</v>
      </c>
      <c r="I557" s="64">
        <f t="shared" si="302"/>
        <v>8760</v>
      </c>
      <c r="J557" s="70"/>
      <c r="K557" s="70"/>
      <c r="L557" s="62"/>
      <c r="M557" s="62"/>
    </row>
    <row r="558" spans="1:13" x14ac:dyDescent="0.2">
      <c r="A558" s="74"/>
      <c r="B558" s="64"/>
      <c r="C558" s="64"/>
      <c r="D558" s="64"/>
      <c r="E558" s="64"/>
      <c r="F558" s="64"/>
      <c r="G558" s="64"/>
      <c r="H558" s="64"/>
      <c r="I558" s="64"/>
      <c r="J558" s="63"/>
      <c r="K558" s="63"/>
      <c r="L558" s="62"/>
      <c r="M558" s="62"/>
    </row>
    <row r="559" spans="1:13" x14ac:dyDescent="0.2">
      <c r="A559" s="75" t="s">
        <v>359</v>
      </c>
      <c r="B559" s="69"/>
      <c r="C559" s="69"/>
      <c r="D559" s="69"/>
      <c r="E559" s="69"/>
      <c r="F559" s="69"/>
      <c r="G559" s="69"/>
      <c r="H559" s="69"/>
      <c r="I559" s="64"/>
      <c r="J559" s="70"/>
      <c r="K559" s="70"/>
      <c r="L559" s="62"/>
      <c r="M559" s="62"/>
    </row>
    <row r="560" spans="1:13" x14ac:dyDescent="0.2">
      <c r="A560" s="74">
        <v>0.6</v>
      </c>
      <c r="B560" s="69">
        <f t="shared" ref="B560:I560" si="303">B561*1.2</f>
        <v>30360.000000000004</v>
      </c>
      <c r="C560" s="69">
        <f>C561*1.2</f>
        <v>34680</v>
      </c>
      <c r="D560" s="69">
        <f t="shared" si="303"/>
        <v>39000.000000000007</v>
      </c>
      <c r="E560" s="69">
        <f t="shared" si="303"/>
        <v>43320.000000000007</v>
      </c>
      <c r="F560" s="69">
        <f t="shared" si="303"/>
        <v>46800.000000000007</v>
      </c>
      <c r="G560" s="69">
        <f t="shared" si="303"/>
        <v>50280.000000000007</v>
      </c>
      <c r="H560" s="69">
        <f t="shared" si="303"/>
        <v>53760.000000000007</v>
      </c>
      <c r="I560" s="64">
        <f t="shared" si="303"/>
        <v>57240.000000000007</v>
      </c>
      <c r="J560" s="70"/>
      <c r="K560" s="70"/>
      <c r="L560" s="62"/>
      <c r="M560" s="62"/>
    </row>
    <row r="561" spans="1:13" x14ac:dyDescent="0.2">
      <c r="A561" s="74">
        <v>0.5</v>
      </c>
      <c r="B561" s="72">
        <v>25300</v>
      </c>
      <c r="C561" s="72">
        <v>28900</v>
      </c>
      <c r="D561" s="72">
        <v>32500</v>
      </c>
      <c r="E561" s="72">
        <v>36100</v>
      </c>
      <c r="F561" s="72">
        <v>39000</v>
      </c>
      <c r="G561" s="72">
        <v>41900</v>
      </c>
      <c r="H561" s="72">
        <v>44800</v>
      </c>
      <c r="I561" s="72">
        <v>47700</v>
      </c>
      <c r="J561" s="70"/>
      <c r="K561" s="70"/>
      <c r="L561" s="62"/>
      <c r="M561" s="62"/>
    </row>
    <row r="562" spans="1:13" x14ac:dyDescent="0.2">
      <c r="A562" s="74">
        <v>0.4</v>
      </c>
      <c r="B562" s="69">
        <f t="shared" ref="B562:I562" si="304">B561*0.8</f>
        <v>20240</v>
      </c>
      <c r="C562" s="69">
        <f t="shared" si="304"/>
        <v>23120</v>
      </c>
      <c r="D562" s="69">
        <f t="shared" si="304"/>
        <v>26000</v>
      </c>
      <c r="E562" s="69">
        <f t="shared" si="304"/>
        <v>28880</v>
      </c>
      <c r="F562" s="69">
        <f t="shared" si="304"/>
        <v>31200</v>
      </c>
      <c r="G562" s="69">
        <f t="shared" si="304"/>
        <v>33520</v>
      </c>
      <c r="H562" s="69">
        <f t="shared" si="304"/>
        <v>35840</v>
      </c>
      <c r="I562" s="64">
        <f t="shared" si="304"/>
        <v>38160</v>
      </c>
      <c r="J562" s="70"/>
      <c r="K562" s="70"/>
      <c r="L562" s="62"/>
      <c r="M562" s="62"/>
    </row>
    <row r="563" spans="1:13" x14ac:dyDescent="0.2">
      <c r="A563" s="74">
        <v>0.3</v>
      </c>
      <c r="B563" s="69">
        <f>B561*0.6</f>
        <v>15180</v>
      </c>
      <c r="C563" s="69">
        <f t="shared" ref="C563:I563" si="305">C561*0.6</f>
        <v>17340</v>
      </c>
      <c r="D563" s="69">
        <f t="shared" si="305"/>
        <v>19500</v>
      </c>
      <c r="E563" s="69">
        <f t="shared" si="305"/>
        <v>21660</v>
      </c>
      <c r="F563" s="69">
        <f t="shared" si="305"/>
        <v>23400</v>
      </c>
      <c r="G563" s="69">
        <f t="shared" si="305"/>
        <v>25140</v>
      </c>
      <c r="H563" s="69">
        <f t="shared" si="305"/>
        <v>26880</v>
      </c>
      <c r="I563" s="64">
        <f t="shared" si="305"/>
        <v>28620</v>
      </c>
      <c r="J563" s="70"/>
      <c r="K563" s="70"/>
      <c r="L563" s="62"/>
      <c r="M563" s="62"/>
    </row>
    <row r="564" spans="1:13" x14ac:dyDescent="0.2">
      <c r="A564" s="74">
        <v>0.2</v>
      </c>
      <c r="B564" s="69">
        <f t="shared" ref="B564:I564" si="306">B561*0.4</f>
        <v>10120</v>
      </c>
      <c r="C564" s="69">
        <f t="shared" si="306"/>
        <v>11560</v>
      </c>
      <c r="D564" s="69">
        <f t="shared" si="306"/>
        <v>13000</v>
      </c>
      <c r="E564" s="69">
        <f t="shared" si="306"/>
        <v>14440</v>
      </c>
      <c r="F564" s="69">
        <f t="shared" si="306"/>
        <v>15600</v>
      </c>
      <c r="G564" s="69">
        <f t="shared" si="306"/>
        <v>16760</v>
      </c>
      <c r="H564" s="69">
        <f t="shared" si="306"/>
        <v>17920</v>
      </c>
      <c r="I564" s="64">
        <f t="shared" si="306"/>
        <v>19080</v>
      </c>
      <c r="J564" s="70"/>
      <c r="K564" s="70"/>
      <c r="L564" s="62"/>
      <c r="M564" s="62"/>
    </row>
    <row r="565" spans="1:13" x14ac:dyDescent="0.2">
      <c r="A565" s="74">
        <v>0.1</v>
      </c>
      <c r="B565" s="69">
        <f t="shared" ref="B565:I565" si="307">B561*0.2</f>
        <v>5060</v>
      </c>
      <c r="C565" s="69">
        <f t="shared" si="307"/>
        <v>5780</v>
      </c>
      <c r="D565" s="69">
        <f t="shared" si="307"/>
        <v>6500</v>
      </c>
      <c r="E565" s="69">
        <f t="shared" si="307"/>
        <v>7220</v>
      </c>
      <c r="F565" s="69">
        <f t="shared" si="307"/>
        <v>7800</v>
      </c>
      <c r="G565" s="69">
        <f t="shared" si="307"/>
        <v>8380</v>
      </c>
      <c r="H565" s="69">
        <f t="shared" si="307"/>
        <v>8960</v>
      </c>
      <c r="I565" s="64">
        <f t="shared" si="307"/>
        <v>9540</v>
      </c>
      <c r="J565" s="70"/>
      <c r="K565" s="70"/>
      <c r="L565" s="62"/>
      <c r="M565" s="62"/>
    </row>
    <row r="566" spans="1:13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3"/>
      <c r="K566" s="63"/>
      <c r="L566" s="62"/>
      <c r="M566" s="62"/>
    </row>
    <row r="567" spans="1:13" ht="15.75" x14ac:dyDescent="0.25">
      <c r="A567" s="88" t="s">
        <v>411</v>
      </c>
      <c r="B567" s="64"/>
      <c r="C567" s="64"/>
      <c r="D567" s="64"/>
      <c r="E567" s="64"/>
      <c r="F567" s="64"/>
      <c r="G567" s="64"/>
      <c r="H567" s="64"/>
      <c r="I567" s="64"/>
      <c r="J567" s="63"/>
      <c r="K567" s="63"/>
      <c r="L567" s="62"/>
      <c r="M567" s="62"/>
    </row>
    <row r="568" spans="1:13" x14ac:dyDescent="0.2">
      <c r="A568" s="62" t="s">
        <v>358</v>
      </c>
      <c r="B568" s="64"/>
      <c r="C568" s="64"/>
      <c r="D568" s="64"/>
      <c r="E568" s="64"/>
      <c r="F568" s="64"/>
      <c r="G568" s="64"/>
      <c r="H568" s="64"/>
      <c r="I568" s="64"/>
      <c r="J568" s="63"/>
      <c r="K568" s="63"/>
      <c r="L568" s="62"/>
      <c r="M568" s="62"/>
    </row>
    <row r="569" spans="1:13" x14ac:dyDescent="0.2">
      <c r="A569" s="68" t="s">
        <v>81</v>
      </c>
      <c r="B569" s="64">
        <f>(B572*2.4)</f>
        <v>55800</v>
      </c>
      <c r="C569" s="64">
        <f t="shared" ref="C569:I569" si="308">(C572*2.4)</f>
        <v>63720</v>
      </c>
      <c r="D569" s="64">
        <f t="shared" si="308"/>
        <v>71640</v>
      </c>
      <c r="E569" s="64">
        <f t="shared" si="308"/>
        <v>79560</v>
      </c>
      <c r="F569" s="64">
        <f t="shared" si="308"/>
        <v>86040</v>
      </c>
      <c r="G569" s="64">
        <f t="shared" si="308"/>
        <v>92400</v>
      </c>
      <c r="H569" s="64">
        <f t="shared" si="308"/>
        <v>98760</v>
      </c>
      <c r="I569" s="64">
        <f t="shared" si="308"/>
        <v>105120</v>
      </c>
      <c r="J569" s="70"/>
      <c r="K569" s="70"/>
      <c r="L569" s="62"/>
      <c r="M569" s="62"/>
    </row>
    <row r="570" spans="1:13" x14ac:dyDescent="0.2">
      <c r="A570" s="71">
        <v>0.8</v>
      </c>
      <c r="B570" s="72">
        <v>37150</v>
      </c>
      <c r="C570" s="72">
        <v>42450</v>
      </c>
      <c r="D570" s="72">
        <v>47750</v>
      </c>
      <c r="E570" s="72">
        <v>53050</v>
      </c>
      <c r="F570" s="72">
        <v>57300</v>
      </c>
      <c r="G570" s="72">
        <v>61550</v>
      </c>
      <c r="H570" s="72">
        <v>65800</v>
      </c>
      <c r="I570" s="72">
        <v>70050</v>
      </c>
      <c r="J570" s="64"/>
      <c r="K570" s="64"/>
      <c r="L570" s="62"/>
      <c r="M570" s="62"/>
    </row>
    <row r="571" spans="1:13" x14ac:dyDescent="0.2">
      <c r="A571" s="74">
        <v>0.6</v>
      </c>
      <c r="B571" s="64">
        <f t="shared" ref="B571:I571" si="309">B572*1.2</f>
        <v>27900.000000000004</v>
      </c>
      <c r="C571" s="64">
        <f t="shared" si="309"/>
        <v>31860.000000000004</v>
      </c>
      <c r="D571" s="64">
        <f t="shared" si="309"/>
        <v>35820.000000000007</v>
      </c>
      <c r="E571" s="64">
        <f t="shared" si="309"/>
        <v>39780.000000000007</v>
      </c>
      <c r="F571" s="64">
        <f t="shared" si="309"/>
        <v>43020.000000000007</v>
      </c>
      <c r="G571" s="64">
        <f t="shared" si="309"/>
        <v>46200.000000000007</v>
      </c>
      <c r="H571" s="64">
        <f t="shared" si="309"/>
        <v>49380.000000000007</v>
      </c>
      <c r="I571" s="64">
        <f t="shared" si="309"/>
        <v>52560.000000000007</v>
      </c>
      <c r="J571" s="70"/>
      <c r="K571" s="70"/>
      <c r="L571" s="62"/>
      <c r="M571" s="62"/>
    </row>
    <row r="572" spans="1:13" x14ac:dyDescent="0.2">
      <c r="A572" s="74">
        <v>0.5</v>
      </c>
      <c r="B572" s="72">
        <v>23250</v>
      </c>
      <c r="C572" s="72">
        <v>26550</v>
      </c>
      <c r="D572" s="72">
        <v>29850</v>
      </c>
      <c r="E572" s="72">
        <v>33150</v>
      </c>
      <c r="F572" s="72">
        <v>35850</v>
      </c>
      <c r="G572" s="72">
        <v>38500</v>
      </c>
      <c r="H572" s="72">
        <v>41150</v>
      </c>
      <c r="I572" s="72">
        <v>43800</v>
      </c>
      <c r="J572" s="64"/>
      <c r="K572" s="64"/>
      <c r="L572" s="62"/>
      <c r="M572" s="62"/>
    </row>
    <row r="573" spans="1:13" x14ac:dyDescent="0.2">
      <c r="A573" s="74">
        <v>0.4</v>
      </c>
      <c r="B573" s="64">
        <f t="shared" ref="B573:I573" si="310">B572*0.8</f>
        <v>18600</v>
      </c>
      <c r="C573" s="64">
        <f t="shared" si="310"/>
        <v>21240</v>
      </c>
      <c r="D573" s="64">
        <f t="shared" si="310"/>
        <v>23880</v>
      </c>
      <c r="E573" s="64">
        <f t="shared" si="310"/>
        <v>26520</v>
      </c>
      <c r="F573" s="64">
        <f t="shared" si="310"/>
        <v>28680</v>
      </c>
      <c r="G573" s="64">
        <f t="shared" si="310"/>
        <v>30800</v>
      </c>
      <c r="H573" s="64">
        <f t="shared" si="310"/>
        <v>32920</v>
      </c>
      <c r="I573" s="64">
        <f t="shared" si="310"/>
        <v>35040</v>
      </c>
      <c r="J573" s="70"/>
      <c r="K573" s="70"/>
      <c r="L573" s="62"/>
      <c r="M573" s="62"/>
    </row>
    <row r="574" spans="1:13" x14ac:dyDescent="0.2">
      <c r="A574" s="74">
        <v>0.3</v>
      </c>
      <c r="B574" s="64">
        <f>B572*0.6</f>
        <v>13950</v>
      </c>
      <c r="C574" s="64">
        <f t="shared" ref="C574:I574" si="311">C572*0.6</f>
        <v>15930</v>
      </c>
      <c r="D574" s="64">
        <f t="shared" si="311"/>
        <v>17910</v>
      </c>
      <c r="E574" s="64">
        <f t="shared" si="311"/>
        <v>19890</v>
      </c>
      <c r="F574" s="64">
        <f t="shared" si="311"/>
        <v>21510</v>
      </c>
      <c r="G574" s="64">
        <f t="shared" si="311"/>
        <v>23100</v>
      </c>
      <c r="H574" s="64">
        <f t="shared" si="311"/>
        <v>24690</v>
      </c>
      <c r="I574" s="64">
        <f t="shared" si="311"/>
        <v>26280</v>
      </c>
      <c r="J574" s="70"/>
      <c r="K574" s="70"/>
      <c r="L574" s="62"/>
      <c r="M574" s="62"/>
    </row>
    <row r="575" spans="1:13" x14ac:dyDescent="0.2">
      <c r="A575" s="74">
        <v>0.2</v>
      </c>
      <c r="B575" s="64">
        <f t="shared" ref="B575:I575" si="312">B572*0.4</f>
        <v>9300</v>
      </c>
      <c r="C575" s="64">
        <f t="shared" si="312"/>
        <v>10620</v>
      </c>
      <c r="D575" s="64">
        <f t="shared" si="312"/>
        <v>11940</v>
      </c>
      <c r="E575" s="64">
        <f t="shared" si="312"/>
        <v>13260</v>
      </c>
      <c r="F575" s="64">
        <f t="shared" si="312"/>
        <v>14340</v>
      </c>
      <c r="G575" s="64">
        <f t="shared" si="312"/>
        <v>15400</v>
      </c>
      <c r="H575" s="64">
        <f t="shared" si="312"/>
        <v>16460</v>
      </c>
      <c r="I575" s="64">
        <f t="shared" si="312"/>
        <v>17520</v>
      </c>
      <c r="J575" s="70"/>
      <c r="K575" s="70"/>
      <c r="L575" s="62"/>
      <c r="M575" s="62"/>
    </row>
    <row r="576" spans="1:13" x14ac:dyDescent="0.2">
      <c r="A576" s="74">
        <v>0.1</v>
      </c>
      <c r="B576" s="64">
        <f t="shared" ref="B576:I576" si="313">B572*0.2</f>
        <v>4650</v>
      </c>
      <c r="C576" s="64">
        <f t="shared" si="313"/>
        <v>5310</v>
      </c>
      <c r="D576" s="64">
        <f t="shared" si="313"/>
        <v>5970</v>
      </c>
      <c r="E576" s="64">
        <f t="shared" si="313"/>
        <v>6630</v>
      </c>
      <c r="F576" s="64">
        <f t="shared" si="313"/>
        <v>7170</v>
      </c>
      <c r="G576" s="64">
        <f t="shared" si="313"/>
        <v>7700</v>
      </c>
      <c r="H576" s="64">
        <f t="shared" si="313"/>
        <v>8230</v>
      </c>
      <c r="I576" s="64">
        <f t="shared" si="313"/>
        <v>8760</v>
      </c>
      <c r="J576" s="70"/>
      <c r="K576" s="70"/>
      <c r="L576" s="62"/>
      <c r="M576" s="62"/>
    </row>
    <row r="577" spans="1:13" x14ac:dyDescent="0.2">
      <c r="A577" s="74"/>
      <c r="B577" s="64"/>
      <c r="C577" s="64"/>
      <c r="D577" s="64"/>
      <c r="E577" s="64"/>
      <c r="F577" s="64"/>
      <c r="G577" s="64"/>
      <c r="H577" s="64"/>
      <c r="I577" s="64"/>
      <c r="J577" s="63"/>
      <c r="K577" s="63"/>
      <c r="L577" s="62"/>
      <c r="M577" s="62"/>
    </row>
    <row r="578" spans="1:13" ht="15.75" x14ac:dyDescent="0.25">
      <c r="A578" s="75" t="s">
        <v>359</v>
      </c>
      <c r="B578" s="79" t="s">
        <v>367</v>
      </c>
      <c r="C578" s="69"/>
      <c r="D578" s="69"/>
      <c r="E578" s="69"/>
      <c r="F578" s="69"/>
      <c r="G578" s="69"/>
      <c r="H578" s="69"/>
      <c r="I578" s="64"/>
      <c r="J578" s="70"/>
      <c r="K578" s="70"/>
      <c r="L578" s="62"/>
      <c r="M578" s="62"/>
    </row>
    <row r="579" spans="1:13" x14ac:dyDescent="0.2">
      <c r="A579" s="74">
        <v>0.6</v>
      </c>
      <c r="B579" s="69">
        <f t="shared" ref="B579:I579" si="314">B580*1.2</f>
        <v>0</v>
      </c>
      <c r="C579" s="69">
        <f>C580*1.2</f>
        <v>0</v>
      </c>
      <c r="D579" s="69">
        <f t="shared" si="314"/>
        <v>0</v>
      </c>
      <c r="E579" s="69">
        <f t="shared" si="314"/>
        <v>0</v>
      </c>
      <c r="F579" s="69">
        <f t="shared" si="314"/>
        <v>0</v>
      </c>
      <c r="G579" s="69">
        <f t="shared" si="314"/>
        <v>0</v>
      </c>
      <c r="H579" s="69">
        <f t="shared" si="314"/>
        <v>0</v>
      </c>
      <c r="I579" s="64">
        <f t="shared" si="314"/>
        <v>0</v>
      </c>
      <c r="J579" s="70"/>
      <c r="K579" s="70"/>
      <c r="L579" s="62"/>
      <c r="M579" s="62"/>
    </row>
    <row r="580" spans="1:13" x14ac:dyDescent="0.2">
      <c r="A580" s="74">
        <v>0.5</v>
      </c>
      <c r="B580" s="72">
        <v>0</v>
      </c>
      <c r="C580" s="72">
        <v>0</v>
      </c>
      <c r="D580" s="72">
        <v>0</v>
      </c>
      <c r="E580" s="72">
        <v>0</v>
      </c>
      <c r="F580" s="72">
        <v>0</v>
      </c>
      <c r="G580" s="72">
        <v>0</v>
      </c>
      <c r="H580" s="72">
        <v>0</v>
      </c>
      <c r="I580" s="72">
        <v>0</v>
      </c>
      <c r="J580" s="70"/>
      <c r="K580" s="70"/>
      <c r="L580" s="62"/>
      <c r="M580" s="62"/>
    </row>
    <row r="581" spans="1:13" x14ac:dyDescent="0.2">
      <c r="A581" s="74">
        <v>0.4</v>
      </c>
      <c r="B581" s="69">
        <f t="shared" ref="B581:I581" si="315">B580*0.8</f>
        <v>0</v>
      </c>
      <c r="C581" s="69">
        <f t="shared" si="315"/>
        <v>0</v>
      </c>
      <c r="D581" s="69">
        <f t="shared" si="315"/>
        <v>0</v>
      </c>
      <c r="E581" s="69">
        <f t="shared" si="315"/>
        <v>0</v>
      </c>
      <c r="F581" s="69">
        <f t="shared" si="315"/>
        <v>0</v>
      </c>
      <c r="G581" s="69">
        <f t="shared" si="315"/>
        <v>0</v>
      </c>
      <c r="H581" s="69">
        <f t="shared" si="315"/>
        <v>0</v>
      </c>
      <c r="I581" s="64">
        <f t="shared" si="315"/>
        <v>0</v>
      </c>
      <c r="J581" s="70"/>
      <c r="K581" s="70"/>
      <c r="L581" s="62"/>
      <c r="M581" s="62"/>
    </row>
    <row r="582" spans="1:13" x14ac:dyDescent="0.2">
      <c r="A582" s="74">
        <v>0.3</v>
      </c>
      <c r="B582" s="69">
        <f>B580*0.6</f>
        <v>0</v>
      </c>
      <c r="C582" s="69">
        <f t="shared" ref="C582:I582" si="316">C580*0.6</f>
        <v>0</v>
      </c>
      <c r="D582" s="69">
        <f t="shared" si="316"/>
        <v>0</v>
      </c>
      <c r="E582" s="69">
        <f t="shared" si="316"/>
        <v>0</v>
      </c>
      <c r="F582" s="69">
        <f t="shared" si="316"/>
        <v>0</v>
      </c>
      <c r="G582" s="69">
        <f t="shared" si="316"/>
        <v>0</v>
      </c>
      <c r="H582" s="69">
        <f t="shared" si="316"/>
        <v>0</v>
      </c>
      <c r="I582" s="64">
        <f t="shared" si="316"/>
        <v>0</v>
      </c>
      <c r="J582" s="70"/>
      <c r="K582" s="70"/>
      <c r="L582" s="62"/>
      <c r="M582" s="62"/>
    </row>
    <row r="583" spans="1:13" x14ac:dyDescent="0.2">
      <c r="A583" s="74">
        <v>0.2</v>
      </c>
      <c r="B583" s="69">
        <f t="shared" ref="B583:I583" si="317">B580*0.4</f>
        <v>0</v>
      </c>
      <c r="C583" s="69">
        <f t="shared" si="317"/>
        <v>0</v>
      </c>
      <c r="D583" s="69">
        <f t="shared" si="317"/>
        <v>0</v>
      </c>
      <c r="E583" s="69">
        <f t="shared" si="317"/>
        <v>0</v>
      </c>
      <c r="F583" s="69">
        <f t="shared" si="317"/>
        <v>0</v>
      </c>
      <c r="G583" s="69">
        <f t="shared" si="317"/>
        <v>0</v>
      </c>
      <c r="H583" s="69">
        <f t="shared" si="317"/>
        <v>0</v>
      </c>
      <c r="I583" s="64">
        <f t="shared" si="317"/>
        <v>0</v>
      </c>
      <c r="J583" s="70"/>
      <c r="K583" s="70"/>
      <c r="L583" s="62"/>
      <c r="M583" s="62"/>
    </row>
    <row r="584" spans="1:13" x14ac:dyDescent="0.2">
      <c r="A584" s="74">
        <v>0.1</v>
      </c>
      <c r="B584" s="69">
        <f t="shared" ref="B584:I584" si="318">B580*0.2</f>
        <v>0</v>
      </c>
      <c r="C584" s="69">
        <f t="shared" si="318"/>
        <v>0</v>
      </c>
      <c r="D584" s="69">
        <f t="shared" si="318"/>
        <v>0</v>
      </c>
      <c r="E584" s="69">
        <f t="shared" si="318"/>
        <v>0</v>
      </c>
      <c r="F584" s="69">
        <f t="shared" si="318"/>
        <v>0</v>
      </c>
      <c r="G584" s="69">
        <f t="shared" si="318"/>
        <v>0</v>
      </c>
      <c r="H584" s="69">
        <f t="shared" si="318"/>
        <v>0</v>
      </c>
      <c r="I584" s="64">
        <f t="shared" si="318"/>
        <v>0</v>
      </c>
      <c r="J584" s="70"/>
      <c r="K584" s="70"/>
      <c r="L584" s="62"/>
      <c r="M584" s="62"/>
    </row>
    <row r="585" spans="1:13" x14ac:dyDescent="0.2">
      <c r="A585" s="63"/>
      <c r="B585" s="64"/>
      <c r="C585" s="64"/>
      <c r="D585" s="64"/>
      <c r="E585" s="64"/>
      <c r="F585" s="64"/>
      <c r="G585" s="64"/>
      <c r="H585" s="64"/>
      <c r="I585" s="64"/>
      <c r="J585" s="63"/>
      <c r="K585" s="63"/>
      <c r="L585" s="62"/>
      <c r="M585" s="62"/>
    </row>
    <row r="586" spans="1:13" ht="15.75" x14ac:dyDescent="0.25">
      <c r="A586" s="88" t="s">
        <v>412</v>
      </c>
      <c r="B586" s="64"/>
      <c r="C586" s="64"/>
      <c r="D586" s="64"/>
      <c r="E586" s="64"/>
      <c r="F586" s="64"/>
      <c r="G586" s="64"/>
      <c r="H586" s="64"/>
      <c r="I586" s="64"/>
      <c r="J586" s="63"/>
      <c r="K586" s="63"/>
      <c r="L586" s="62"/>
      <c r="M586" s="62"/>
    </row>
    <row r="587" spans="1:13" x14ac:dyDescent="0.2">
      <c r="A587" s="62" t="s">
        <v>358</v>
      </c>
      <c r="B587" s="64"/>
      <c r="C587" s="64"/>
      <c r="D587" s="64"/>
      <c r="E587" s="64"/>
      <c r="F587" s="64"/>
      <c r="G587" s="64"/>
      <c r="H587" s="64"/>
      <c r="I587" s="64"/>
      <c r="J587" s="63"/>
      <c r="K587" s="63"/>
      <c r="L587" s="62"/>
      <c r="M587" s="62"/>
    </row>
    <row r="588" spans="1:13" x14ac:dyDescent="0.2">
      <c r="A588" s="68" t="s">
        <v>81</v>
      </c>
      <c r="B588" s="64">
        <f>(B591*2.4)</f>
        <v>55800</v>
      </c>
      <c r="C588" s="64">
        <f t="shared" ref="C588:I588" si="319">(C591*2.4)</f>
        <v>63720</v>
      </c>
      <c r="D588" s="64">
        <f t="shared" si="319"/>
        <v>71640</v>
      </c>
      <c r="E588" s="64">
        <f t="shared" si="319"/>
        <v>79560</v>
      </c>
      <c r="F588" s="64">
        <f t="shared" si="319"/>
        <v>86040</v>
      </c>
      <c r="G588" s="64">
        <f t="shared" si="319"/>
        <v>92400</v>
      </c>
      <c r="H588" s="64">
        <f t="shared" si="319"/>
        <v>98760</v>
      </c>
      <c r="I588" s="64">
        <f t="shared" si="319"/>
        <v>105120</v>
      </c>
      <c r="J588" s="70"/>
      <c r="K588" s="70"/>
      <c r="L588" s="62"/>
      <c r="M588" s="62"/>
    </row>
    <row r="589" spans="1:13" x14ac:dyDescent="0.2">
      <c r="A589" s="71">
        <v>0.8</v>
      </c>
      <c r="B589" s="72">
        <v>37150</v>
      </c>
      <c r="C589" s="72">
        <v>42450</v>
      </c>
      <c r="D589" s="72">
        <v>47750</v>
      </c>
      <c r="E589" s="72">
        <v>53050</v>
      </c>
      <c r="F589" s="72">
        <v>57300</v>
      </c>
      <c r="G589" s="72">
        <v>61550</v>
      </c>
      <c r="H589" s="72">
        <v>65800</v>
      </c>
      <c r="I589" s="72">
        <v>70050</v>
      </c>
      <c r="J589" s="64"/>
      <c r="K589" s="64"/>
      <c r="L589" s="62"/>
      <c r="M589" s="62"/>
    </row>
    <row r="590" spans="1:13" x14ac:dyDescent="0.2">
      <c r="A590" s="74">
        <v>0.6</v>
      </c>
      <c r="B590" s="64">
        <f t="shared" ref="B590:I590" si="320">B591*1.2</f>
        <v>27900.000000000004</v>
      </c>
      <c r="C590" s="64">
        <f t="shared" si="320"/>
        <v>31860.000000000004</v>
      </c>
      <c r="D590" s="64">
        <f t="shared" si="320"/>
        <v>35820.000000000007</v>
      </c>
      <c r="E590" s="64">
        <f t="shared" si="320"/>
        <v>39780.000000000007</v>
      </c>
      <c r="F590" s="64">
        <f t="shared" si="320"/>
        <v>43020.000000000007</v>
      </c>
      <c r="G590" s="64">
        <f t="shared" si="320"/>
        <v>46200.000000000007</v>
      </c>
      <c r="H590" s="64">
        <f t="shared" si="320"/>
        <v>49380.000000000007</v>
      </c>
      <c r="I590" s="64">
        <f t="shared" si="320"/>
        <v>52560.000000000007</v>
      </c>
      <c r="J590" s="70"/>
      <c r="K590" s="70"/>
      <c r="L590" s="62"/>
      <c r="M590" s="62"/>
    </row>
    <row r="591" spans="1:13" x14ac:dyDescent="0.2">
      <c r="A591" s="74">
        <v>0.5</v>
      </c>
      <c r="B591" s="72">
        <v>23250</v>
      </c>
      <c r="C591" s="72">
        <v>26550</v>
      </c>
      <c r="D591" s="72">
        <v>29850</v>
      </c>
      <c r="E591" s="72">
        <v>33150</v>
      </c>
      <c r="F591" s="72">
        <v>35850</v>
      </c>
      <c r="G591" s="72">
        <v>38500</v>
      </c>
      <c r="H591" s="72">
        <v>41150</v>
      </c>
      <c r="I591" s="72">
        <v>43800</v>
      </c>
      <c r="J591" s="64"/>
      <c r="K591" s="64"/>
      <c r="L591" s="62"/>
      <c r="M591" s="62"/>
    </row>
    <row r="592" spans="1:13" x14ac:dyDescent="0.2">
      <c r="A592" s="74">
        <v>0.4</v>
      </c>
      <c r="B592" s="64">
        <f t="shared" ref="B592:I592" si="321">B591*0.8</f>
        <v>18600</v>
      </c>
      <c r="C592" s="64">
        <f t="shared" si="321"/>
        <v>21240</v>
      </c>
      <c r="D592" s="64">
        <f t="shared" si="321"/>
        <v>23880</v>
      </c>
      <c r="E592" s="64">
        <f t="shared" si="321"/>
        <v>26520</v>
      </c>
      <c r="F592" s="64">
        <f t="shared" si="321"/>
        <v>28680</v>
      </c>
      <c r="G592" s="64">
        <f t="shared" si="321"/>
        <v>30800</v>
      </c>
      <c r="H592" s="64">
        <f t="shared" si="321"/>
        <v>32920</v>
      </c>
      <c r="I592" s="64">
        <f t="shared" si="321"/>
        <v>35040</v>
      </c>
      <c r="J592" s="70"/>
      <c r="K592" s="70"/>
      <c r="L592" s="62"/>
      <c r="M592" s="62"/>
    </row>
    <row r="593" spans="1:13" x14ac:dyDescent="0.2">
      <c r="A593" s="74">
        <v>0.3</v>
      </c>
      <c r="B593" s="64">
        <f>B591*0.6</f>
        <v>13950</v>
      </c>
      <c r="C593" s="64">
        <f t="shared" ref="C593:I593" si="322">C591*0.6</f>
        <v>15930</v>
      </c>
      <c r="D593" s="64">
        <f t="shared" si="322"/>
        <v>17910</v>
      </c>
      <c r="E593" s="64">
        <f t="shared" si="322"/>
        <v>19890</v>
      </c>
      <c r="F593" s="64">
        <f t="shared" si="322"/>
        <v>21510</v>
      </c>
      <c r="G593" s="64">
        <f t="shared" si="322"/>
        <v>23100</v>
      </c>
      <c r="H593" s="64">
        <f t="shared" si="322"/>
        <v>24690</v>
      </c>
      <c r="I593" s="64">
        <f t="shared" si="322"/>
        <v>26280</v>
      </c>
      <c r="J593" s="70"/>
      <c r="K593" s="70"/>
      <c r="L593" s="62"/>
      <c r="M593" s="62"/>
    </row>
    <row r="594" spans="1:13" x14ac:dyDescent="0.2">
      <c r="A594" s="74">
        <v>0.2</v>
      </c>
      <c r="B594" s="64">
        <f t="shared" ref="B594:I594" si="323">B591*0.4</f>
        <v>9300</v>
      </c>
      <c r="C594" s="64">
        <f t="shared" si="323"/>
        <v>10620</v>
      </c>
      <c r="D594" s="64">
        <f t="shared" si="323"/>
        <v>11940</v>
      </c>
      <c r="E594" s="64">
        <f t="shared" si="323"/>
        <v>13260</v>
      </c>
      <c r="F594" s="64">
        <f t="shared" si="323"/>
        <v>14340</v>
      </c>
      <c r="G594" s="64">
        <f t="shared" si="323"/>
        <v>15400</v>
      </c>
      <c r="H594" s="64">
        <f t="shared" si="323"/>
        <v>16460</v>
      </c>
      <c r="I594" s="64">
        <f t="shared" si="323"/>
        <v>17520</v>
      </c>
      <c r="J594" s="70"/>
      <c r="K594" s="70"/>
      <c r="L594" s="62"/>
      <c r="M594" s="62"/>
    </row>
    <row r="595" spans="1:13" x14ac:dyDescent="0.2">
      <c r="A595" s="74">
        <v>0.1</v>
      </c>
      <c r="B595" s="64">
        <f t="shared" ref="B595:I595" si="324">B591*0.2</f>
        <v>4650</v>
      </c>
      <c r="C595" s="64">
        <f t="shared" si="324"/>
        <v>5310</v>
      </c>
      <c r="D595" s="64">
        <f t="shared" si="324"/>
        <v>5970</v>
      </c>
      <c r="E595" s="64">
        <f t="shared" si="324"/>
        <v>6630</v>
      </c>
      <c r="F595" s="64">
        <f t="shared" si="324"/>
        <v>7170</v>
      </c>
      <c r="G595" s="64">
        <f t="shared" si="324"/>
        <v>7700</v>
      </c>
      <c r="H595" s="64">
        <f t="shared" si="324"/>
        <v>8230</v>
      </c>
      <c r="I595" s="64">
        <f t="shared" si="324"/>
        <v>8760</v>
      </c>
      <c r="J595" s="70"/>
      <c r="K595" s="70"/>
      <c r="L595" s="62"/>
      <c r="M595" s="62"/>
    </row>
    <row r="596" spans="1:13" x14ac:dyDescent="0.2">
      <c r="A596" s="74"/>
      <c r="B596" s="64"/>
      <c r="C596" s="64"/>
      <c r="D596" s="64"/>
      <c r="E596" s="64"/>
      <c r="F596" s="64"/>
      <c r="G596" s="64"/>
      <c r="H596" s="64"/>
      <c r="I596" s="64"/>
      <c r="J596" s="63"/>
      <c r="K596" s="63"/>
      <c r="L596" s="62"/>
      <c r="M596" s="62"/>
    </row>
    <row r="597" spans="1:13" x14ac:dyDescent="0.2">
      <c r="A597" s="75" t="s">
        <v>359</v>
      </c>
      <c r="B597" s="69"/>
      <c r="C597" s="69"/>
      <c r="D597" s="69"/>
      <c r="E597" s="69"/>
      <c r="F597" s="69"/>
      <c r="G597" s="69"/>
      <c r="H597" s="69"/>
      <c r="I597" s="64"/>
      <c r="J597" s="70"/>
      <c r="K597" s="70"/>
      <c r="L597" s="62"/>
      <c r="M597" s="62"/>
    </row>
    <row r="598" spans="1:13" x14ac:dyDescent="0.2">
      <c r="A598" s="74">
        <v>0.6</v>
      </c>
      <c r="B598" s="69">
        <f t="shared" ref="B598:I598" si="325">B599*1.2</f>
        <v>30960.000000000004</v>
      </c>
      <c r="C598" s="69">
        <f>C599*1.2</f>
        <v>35340</v>
      </c>
      <c r="D598" s="69">
        <f t="shared" si="325"/>
        <v>39780.000000000007</v>
      </c>
      <c r="E598" s="69">
        <f t="shared" si="325"/>
        <v>44160.000000000007</v>
      </c>
      <c r="F598" s="69">
        <f t="shared" si="325"/>
        <v>47700.000000000007</v>
      </c>
      <c r="G598" s="69">
        <f t="shared" si="325"/>
        <v>51240.000000000007</v>
      </c>
      <c r="H598" s="69">
        <f t="shared" si="325"/>
        <v>54780.000000000007</v>
      </c>
      <c r="I598" s="64">
        <f t="shared" si="325"/>
        <v>58320.000000000007</v>
      </c>
      <c r="J598" s="70"/>
      <c r="K598" s="70"/>
      <c r="L598" s="62"/>
      <c r="M598" s="62"/>
    </row>
    <row r="599" spans="1:13" x14ac:dyDescent="0.2">
      <c r="A599" s="74">
        <v>0.5</v>
      </c>
      <c r="B599" s="72">
        <v>25800</v>
      </c>
      <c r="C599" s="72">
        <v>29450</v>
      </c>
      <c r="D599" s="72">
        <v>33150</v>
      </c>
      <c r="E599" s="72">
        <v>36800</v>
      </c>
      <c r="F599" s="72">
        <v>39750</v>
      </c>
      <c r="G599" s="72">
        <v>42700</v>
      </c>
      <c r="H599" s="72">
        <v>45650</v>
      </c>
      <c r="I599" s="72">
        <v>48600</v>
      </c>
      <c r="J599" s="70"/>
      <c r="K599" s="70"/>
      <c r="L599" s="62"/>
      <c r="M599" s="62"/>
    </row>
    <row r="600" spans="1:13" x14ac:dyDescent="0.2">
      <c r="A600" s="74">
        <v>0.4</v>
      </c>
      <c r="B600" s="69">
        <f t="shared" ref="B600:I600" si="326">B599*0.8</f>
        <v>20640</v>
      </c>
      <c r="C600" s="69">
        <f t="shared" si="326"/>
        <v>23560</v>
      </c>
      <c r="D600" s="69">
        <f t="shared" si="326"/>
        <v>26520</v>
      </c>
      <c r="E600" s="69">
        <f t="shared" si="326"/>
        <v>29440</v>
      </c>
      <c r="F600" s="69">
        <f t="shared" si="326"/>
        <v>31800</v>
      </c>
      <c r="G600" s="69">
        <f t="shared" si="326"/>
        <v>34160</v>
      </c>
      <c r="H600" s="69">
        <f t="shared" si="326"/>
        <v>36520</v>
      </c>
      <c r="I600" s="64">
        <f t="shared" si="326"/>
        <v>38880</v>
      </c>
      <c r="J600" s="70"/>
      <c r="K600" s="70"/>
      <c r="L600" s="62"/>
      <c r="M600" s="62"/>
    </row>
    <row r="601" spans="1:13" x14ac:dyDescent="0.2">
      <c r="A601" s="74">
        <v>0.3</v>
      </c>
      <c r="B601" s="69">
        <f>B599*0.6</f>
        <v>15480</v>
      </c>
      <c r="C601" s="69">
        <f t="shared" ref="C601:I601" si="327">C599*0.6</f>
        <v>17670</v>
      </c>
      <c r="D601" s="69">
        <f t="shared" si="327"/>
        <v>19890</v>
      </c>
      <c r="E601" s="69">
        <f t="shared" si="327"/>
        <v>22080</v>
      </c>
      <c r="F601" s="69">
        <f t="shared" si="327"/>
        <v>23850</v>
      </c>
      <c r="G601" s="69">
        <f t="shared" si="327"/>
        <v>25620</v>
      </c>
      <c r="H601" s="69">
        <f t="shared" si="327"/>
        <v>27390</v>
      </c>
      <c r="I601" s="64">
        <f t="shared" si="327"/>
        <v>29160</v>
      </c>
      <c r="J601" s="70"/>
      <c r="K601" s="70"/>
      <c r="L601" s="62"/>
      <c r="M601" s="62"/>
    </row>
    <row r="602" spans="1:13" x14ac:dyDescent="0.2">
      <c r="A602" s="74">
        <v>0.2</v>
      </c>
      <c r="B602" s="69">
        <f t="shared" ref="B602:I602" si="328">B599*0.4</f>
        <v>10320</v>
      </c>
      <c r="C602" s="69">
        <f t="shared" si="328"/>
        <v>11780</v>
      </c>
      <c r="D602" s="69">
        <f t="shared" si="328"/>
        <v>13260</v>
      </c>
      <c r="E602" s="69">
        <f t="shared" si="328"/>
        <v>14720</v>
      </c>
      <c r="F602" s="69">
        <f t="shared" si="328"/>
        <v>15900</v>
      </c>
      <c r="G602" s="69">
        <f t="shared" si="328"/>
        <v>17080</v>
      </c>
      <c r="H602" s="69">
        <f t="shared" si="328"/>
        <v>18260</v>
      </c>
      <c r="I602" s="64">
        <f t="shared" si="328"/>
        <v>19440</v>
      </c>
      <c r="J602" s="70"/>
      <c r="K602" s="70"/>
      <c r="L602" s="62"/>
      <c r="M602" s="62"/>
    </row>
    <row r="603" spans="1:13" x14ac:dyDescent="0.2">
      <c r="A603" s="74">
        <v>0.1</v>
      </c>
      <c r="B603" s="69">
        <f t="shared" ref="B603:I603" si="329">B599*0.2</f>
        <v>5160</v>
      </c>
      <c r="C603" s="69">
        <f t="shared" si="329"/>
        <v>5890</v>
      </c>
      <c r="D603" s="69">
        <f t="shared" si="329"/>
        <v>6630</v>
      </c>
      <c r="E603" s="69">
        <f t="shared" si="329"/>
        <v>7360</v>
      </c>
      <c r="F603" s="69">
        <f t="shared" si="329"/>
        <v>7950</v>
      </c>
      <c r="G603" s="69">
        <f t="shared" si="329"/>
        <v>8540</v>
      </c>
      <c r="H603" s="69">
        <f t="shared" si="329"/>
        <v>9130</v>
      </c>
      <c r="I603" s="64">
        <f t="shared" si="329"/>
        <v>9720</v>
      </c>
      <c r="J603" s="70"/>
      <c r="K603" s="70"/>
      <c r="L603" s="62"/>
      <c r="M603" s="62"/>
    </row>
    <row r="604" spans="1:13" x14ac:dyDescent="0.2">
      <c r="A604" s="63"/>
      <c r="B604" s="64"/>
      <c r="C604" s="64"/>
      <c r="D604" s="64"/>
      <c r="E604" s="64"/>
      <c r="F604" s="64"/>
      <c r="G604" s="64"/>
      <c r="H604" s="64"/>
      <c r="I604" s="64"/>
      <c r="J604" s="63"/>
      <c r="K604" s="63"/>
      <c r="L604" s="62"/>
      <c r="M604" s="62"/>
    </row>
    <row r="605" spans="1:13" ht="15.75" x14ac:dyDescent="0.25">
      <c r="A605" s="88" t="s">
        <v>413</v>
      </c>
      <c r="B605" s="64"/>
      <c r="C605" s="64"/>
      <c r="D605" s="64"/>
      <c r="E605" s="64"/>
      <c r="F605" s="64"/>
      <c r="G605" s="64"/>
      <c r="H605" s="64"/>
      <c r="I605" s="64"/>
      <c r="J605" s="63"/>
      <c r="K605" s="63"/>
      <c r="L605" s="62"/>
      <c r="M605" s="62"/>
    </row>
    <row r="606" spans="1:13" x14ac:dyDescent="0.2">
      <c r="A606" s="62" t="s">
        <v>358</v>
      </c>
      <c r="B606" s="64"/>
      <c r="C606" s="64"/>
      <c r="D606" s="64"/>
      <c r="E606" s="64"/>
      <c r="F606" s="64"/>
      <c r="G606" s="64"/>
      <c r="H606" s="64"/>
      <c r="I606" s="64"/>
      <c r="J606" s="63"/>
      <c r="K606" s="63"/>
      <c r="L606" s="62"/>
      <c r="M606" s="62"/>
    </row>
    <row r="607" spans="1:13" x14ac:dyDescent="0.2">
      <c r="A607" s="68" t="s">
        <v>81</v>
      </c>
      <c r="B607" s="64">
        <f>(B610*2.4)</f>
        <v>55800</v>
      </c>
      <c r="C607" s="64">
        <f t="shared" ref="C607:I607" si="330">(C610*2.4)</f>
        <v>63720</v>
      </c>
      <c r="D607" s="64">
        <f t="shared" si="330"/>
        <v>71640</v>
      </c>
      <c r="E607" s="64">
        <f t="shared" si="330"/>
        <v>79560</v>
      </c>
      <c r="F607" s="64">
        <f t="shared" si="330"/>
        <v>86040</v>
      </c>
      <c r="G607" s="64">
        <f t="shared" si="330"/>
        <v>92400</v>
      </c>
      <c r="H607" s="64">
        <f t="shared" si="330"/>
        <v>98760</v>
      </c>
      <c r="I607" s="64">
        <f t="shared" si="330"/>
        <v>105120</v>
      </c>
      <c r="J607" s="70"/>
      <c r="K607" s="70"/>
      <c r="L607" s="62"/>
      <c r="M607" s="62"/>
    </row>
    <row r="608" spans="1:13" x14ac:dyDescent="0.2">
      <c r="A608" s="71">
        <v>0.8</v>
      </c>
      <c r="B608" s="72">
        <v>37150</v>
      </c>
      <c r="C608" s="72">
        <v>42450</v>
      </c>
      <c r="D608" s="72">
        <v>47750</v>
      </c>
      <c r="E608" s="72">
        <v>53050</v>
      </c>
      <c r="F608" s="72">
        <v>57300</v>
      </c>
      <c r="G608" s="72">
        <v>61550</v>
      </c>
      <c r="H608" s="72">
        <v>65800</v>
      </c>
      <c r="I608" s="72">
        <v>70050</v>
      </c>
      <c r="J608" s="64"/>
      <c r="K608" s="64"/>
      <c r="L608" s="62"/>
      <c r="M608" s="62"/>
    </row>
    <row r="609" spans="1:13" x14ac:dyDescent="0.2">
      <c r="A609" s="74">
        <v>0.6</v>
      </c>
      <c r="B609" s="64">
        <f t="shared" ref="B609:I609" si="331">B610*1.2</f>
        <v>27900.000000000004</v>
      </c>
      <c r="C609" s="64">
        <f t="shared" si="331"/>
        <v>31860.000000000004</v>
      </c>
      <c r="D609" s="64">
        <f t="shared" si="331"/>
        <v>35820.000000000007</v>
      </c>
      <c r="E609" s="64">
        <f t="shared" si="331"/>
        <v>39780.000000000007</v>
      </c>
      <c r="F609" s="64">
        <f t="shared" si="331"/>
        <v>43020.000000000007</v>
      </c>
      <c r="G609" s="64">
        <f t="shared" si="331"/>
        <v>46200.000000000007</v>
      </c>
      <c r="H609" s="64">
        <f t="shared" si="331"/>
        <v>49380.000000000007</v>
      </c>
      <c r="I609" s="64">
        <f t="shared" si="331"/>
        <v>52560.000000000007</v>
      </c>
      <c r="J609" s="70"/>
      <c r="K609" s="70"/>
      <c r="L609" s="62"/>
      <c r="M609" s="62"/>
    </row>
    <row r="610" spans="1:13" x14ac:dyDescent="0.2">
      <c r="A610" s="74">
        <v>0.5</v>
      </c>
      <c r="B610" s="72">
        <v>23250</v>
      </c>
      <c r="C610" s="72">
        <v>26550</v>
      </c>
      <c r="D610" s="72">
        <v>29850</v>
      </c>
      <c r="E610" s="72">
        <v>33150</v>
      </c>
      <c r="F610" s="72">
        <v>35850</v>
      </c>
      <c r="G610" s="72">
        <v>38500</v>
      </c>
      <c r="H610" s="72">
        <v>41150</v>
      </c>
      <c r="I610" s="72">
        <v>43800</v>
      </c>
      <c r="J610" s="64"/>
      <c r="K610" s="64"/>
      <c r="L610" s="62"/>
      <c r="M610" s="62"/>
    </row>
    <row r="611" spans="1:13" x14ac:dyDescent="0.2">
      <c r="A611" s="74">
        <v>0.4</v>
      </c>
      <c r="B611" s="64">
        <f t="shared" ref="B611:I611" si="332">B610*0.8</f>
        <v>18600</v>
      </c>
      <c r="C611" s="64">
        <f t="shared" si="332"/>
        <v>21240</v>
      </c>
      <c r="D611" s="64">
        <f t="shared" si="332"/>
        <v>23880</v>
      </c>
      <c r="E611" s="64">
        <f t="shared" si="332"/>
        <v>26520</v>
      </c>
      <c r="F611" s="64">
        <f t="shared" si="332"/>
        <v>28680</v>
      </c>
      <c r="G611" s="64">
        <f t="shared" si="332"/>
        <v>30800</v>
      </c>
      <c r="H611" s="64">
        <f t="shared" si="332"/>
        <v>32920</v>
      </c>
      <c r="I611" s="64">
        <f t="shared" si="332"/>
        <v>35040</v>
      </c>
      <c r="J611" s="70"/>
      <c r="K611" s="70"/>
      <c r="L611" s="62"/>
      <c r="M611" s="62"/>
    </row>
    <row r="612" spans="1:13" x14ac:dyDescent="0.2">
      <c r="A612" s="74">
        <v>0.3</v>
      </c>
      <c r="B612" s="64">
        <f>B610*0.6</f>
        <v>13950</v>
      </c>
      <c r="C612" s="64">
        <f t="shared" ref="C612:I612" si="333">C610*0.6</f>
        <v>15930</v>
      </c>
      <c r="D612" s="64">
        <f t="shared" si="333"/>
        <v>17910</v>
      </c>
      <c r="E612" s="64">
        <f t="shared" si="333"/>
        <v>19890</v>
      </c>
      <c r="F612" s="64">
        <f t="shared" si="333"/>
        <v>21510</v>
      </c>
      <c r="G612" s="64">
        <f t="shared" si="333"/>
        <v>23100</v>
      </c>
      <c r="H612" s="64">
        <f t="shared" si="333"/>
        <v>24690</v>
      </c>
      <c r="I612" s="64">
        <f t="shared" si="333"/>
        <v>26280</v>
      </c>
      <c r="J612" s="70"/>
      <c r="K612" s="70"/>
      <c r="L612" s="62"/>
      <c r="M612" s="62"/>
    </row>
    <row r="613" spans="1:13" x14ac:dyDescent="0.2">
      <c r="A613" s="74">
        <v>0.2</v>
      </c>
      <c r="B613" s="64">
        <f t="shared" ref="B613:I613" si="334">B610*0.4</f>
        <v>9300</v>
      </c>
      <c r="C613" s="64">
        <f t="shared" si="334"/>
        <v>10620</v>
      </c>
      <c r="D613" s="64">
        <f t="shared" si="334"/>
        <v>11940</v>
      </c>
      <c r="E613" s="64">
        <f t="shared" si="334"/>
        <v>13260</v>
      </c>
      <c r="F613" s="64">
        <f t="shared" si="334"/>
        <v>14340</v>
      </c>
      <c r="G613" s="64">
        <f t="shared" si="334"/>
        <v>15400</v>
      </c>
      <c r="H613" s="64">
        <f t="shared" si="334"/>
        <v>16460</v>
      </c>
      <c r="I613" s="64">
        <f t="shared" si="334"/>
        <v>17520</v>
      </c>
      <c r="J613" s="70"/>
      <c r="K613" s="70"/>
      <c r="L613" s="62"/>
      <c r="M613" s="62"/>
    </row>
    <row r="614" spans="1:13" x14ac:dyDescent="0.2">
      <c r="A614" s="74">
        <v>0.1</v>
      </c>
      <c r="B614" s="64">
        <f t="shared" ref="B614:I614" si="335">B610*0.2</f>
        <v>4650</v>
      </c>
      <c r="C614" s="64">
        <f t="shared" si="335"/>
        <v>5310</v>
      </c>
      <c r="D614" s="64">
        <f t="shared" si="335"/>
        <v>5970</v>
      </c>
      <c r="E614" s="64">
        <f t="shared" si="335"/>
        <v>6630</v>
      </c>
      <c r="F614" s="64">
        <f t="shared" si="335"/>
        <v>7170</v>
      </c>
      <c r="G614" s="64">
        <f t="shared" si="335"/>
        <v>7700</v>
      </c>
      <c r="H614" s="64">
        <f t="shared" si="335"/>
        <v>8230</v>
      </c>
      <c r="I614" s="64">
        <f t="shared" si="335"/>
        <v>8760</v>
      </c>
      <c r="J614" s="70"/>
      <c r="K614" s="70"/>
      <c r="L614" s="62"/>
      <c r="M614" s="62"/>
    </row>
    <row r="615" spans="1:13" x14ac:dyDescent="0.2">
      <c r="A615" s="74"/>
      <c r="B615" s="64"/>
      <c r="C615" s="64"/>
      <c r="D615" s="64"/>
      <c r="E615" s="64"/>
      <c r="F615" s="64"/>
      <c r="G615" s="64"/>
      <c r="H615" s="64"/>
      <c r="I615" s="64"/>
      <c r="J615" s="63"/>
      <c r="K615" s="63"/>
      <c r="L615" s="62"/>
      <c r="M615" s="62"/>
    </row>
    <row r="616" spans="1:13" ht="15.75" x14ac:dyDescent="0.25">
      <c r="A616" s="75" t="s">
        <v>359</v>
      </c>
      <c r="B616" s="79" t="s">
        <v>367</v>
      </c>
      <c r="C616" s="69"/>
      <c r="D616" s="69"/>
      <c r="E616" s="69"/>
      <c r="F616" s="69"/>
      <c r="G616" s="69"/>
      <c r="H616" s="69"/>
      <c r="I616" s="64"/>
      <c r="J616" s="70"/>
      <c r="K616" s="70"/>
      <c r="L616" s="62"/>
      <c r="M616" s="62"/>
    </row>
    <row r="617" spans="1:13" x14ac:dyDescent="0.2">
      <c r="A617" s="74">
        <v>0.6</v>
      </c>
      <c r="B617" s="69">
        <f t="shared" ref="B617:I617" si="336">B618*1.2</f>
        <v>0</v>
      </c>
      <c r="C617" s="69">
        <f>C618*1.2</f>
        <v>0</v>
      </c>
      <c r="D617" s="69">
        <f t="shared" si="336"/>
        <v>0</v>
      </c>
      <c r="E617" s="69">
        <f t="shared" si="336"/>
        <v>0</v>
      </c>
      <c r="F617" s="69">
        <f t="shared" si="336"/>
        <v>0</v>
      </c>
      <c r="G617" s="69">
        <f t="shared" si="336"/>
        <v>0</v>
      </c>
      <c r="H617" s="69">
        <f t="shared" si="336"/>
        <v>0</v>
      </c>
      <c r="I617" s="64">
        <f t="shared" si="336"/>
        <v>0</v>
      </c>
      <c r="J617" s="70"/>
      <c r="K617" s="70"/>
      <c r="L617" s="62"/>
      <c r="M617" s="62"/>
    </row>
    <row r="618" spans="1:13" x14ac:dyDescent="0.2">
      <c r="A618" s="74">
        <v>0.5</v>
      </c>
      <c r="B618" s="72">
        <v>0</v>
      </c>
      <c r="C618" s="72">
        <v>0</v>
      </c>
      <c r="D618" s="72">
        <v>0</v>
      </c>
      <c r="E618" s="72">
        <v>0</v>
      </c>
      <c r="F618" s="72">
        <v>0</v>
      </c>
      <c r="G618" s="72">
        <v>0</v>
      </c>
      <c r="H618" s="72">
        <v>0</v>
      </c>
      <c r="I618" s="72">
        <v>0</v>
      </c>
      <c r="J618" s="70"/>
      <c r="K618" s="70"/>
      <c r="L618" s="62"/>
      <c r="M618" s="62"/>
    </row>
    <row r="619" spans="1:13" x14ac:dyDescent="0.2">
      <c r="A619" s="74">
        <v>0.4</v>
      </c>
      <c r="B619" s="69">
        <f t="shared" ref="B619:I619" si="337">B618*0.8</f>
        <v>0</v>
      </c>
      <c r="C619" s="69">
        <f t="shared" si="337"/>
        <v>0</v>
      </c>
      <c r="D619" s="69">
        <f t="shared" si="337"/>
        <v>0</v>
      </c>
      <c r="E619" s="69">
        <f t="shared" si="337"/>
        <v>0</v>
      </c>
      <c r="F619" s="69">
        <f t="shared" si="337"/>
        <v>0</v>
      </c>
      <c r="G619" s="69">
        <f t="shared" si="337"/>
        <v>0</v>
      </c>
      <c r="H619" s="69">
        <f t="shared" si="337"/>
        <v>0</v>
      </c>
      <c r="I619" s="64">
        <f t="shared" si="337"/>
        <v>0</v>
      </c>
      <c r="J619" s="70"/>
      <c r="K619" s="70"/>
      <c r="L619" s="62"/>
      <c r="M619" s="62"/>
    </row>
    <row r="620" spans="1:13" x14ac:dyDescent="0.2">
      <c r="A620" s="74">
        <v>0.3</v>
      </c>
      <c r="B620" s="69">
        <f>B618*0.6</f>
        <v>0</v>
      </c>
      <c r="C620" s="69">
        <f t="shared" ref="C620:I620" si="338">C618*0.6</f>
        <v>0</v>
      </c>
      <c r="D620" s="69">
        <f t="shared" si="338"/>
        <v>0</v>
      </c>
      <c r="E620" s="69">
        <f t="shared" si="338"/>
        <v>0</v>
      </c>
      <c r="F620" s="69">
        <f t="shared" si="338"/>
        <v>0</v>
      </c>
      <c r="G620" s="69">
        <f t="shared" si="338"/>
        <v>0</v>
      </c>
      <c r="H620" s="69">
        <f t="shared" si="338"/>
        <v>0</v>
      </c>
      <c r="I620" s="64">
        <f t="shared" si="338"/>
        <v>0</v>
      </c>
      <c r="J620" s="70"/>
      <c r="K620" s="70"/>
      <c r="L620" s="62"/>
      <c r="M620" s="62"/>
    </row>
    <row r="621" spans="1:13" x14ac:dyDescent="0.2">
      <c r="A621" s="74">
        <v>0.2</v>
      </c>
      <c r="B621" s="69">
        <f t="shared" ref="B621:I621" si="339">B618*0.4</f>
        <v>0</v>
      </c>
      <c r="C621" s="69">
        <f t="shared" si="339"/>
        <v>0</v>
      </c>
      <c r="D621" s="69">
        <f t="shared" si="339"/>
        <v>0</v>
      </c>
      <c r="E621" s="69">
        <f t="shared" si="339"/>
        <v>0</v>
      </c>
      <c r="F621" s="69">
        <f t="shared" si="339"/>
        <v>0</v>
      </c>
      <c r="G621" s="69">
        <f t="shared" si="339"/>
        <v>0</v>
      </c>
      <c r="H621" s="69">
        <f t="shared" si="339"/>
        <v>0</v>
      </c>
      <c r="I621" s="64">
        <f t="shared" si="339"/>
        <v>0</v>
      </c>
      <c r="J621" s="70"/>
      <c r="K621" s="70"/>
      <c r="L621" s="62"/>
      <c r="M621" s="62"/>
    </row>
    <row r="622" spans="1:13" x14ac:dyDescent="0.2">
      <c r="A622" s="74">
        <v>0.1</v>
      </c>
      <c r="B622" s="69">
        <f t="shared" ref="B622:I622" si="340">B618*0.2</f>
        <v>0</v>
      </c>
      <c r="C622" s="69">
        <f t="shared" si="340"/>
        <v>0</v>
      </c>
      <c r="D622" s="69">
        <f t="shared" si="340"/>
        <v>0</v>
      </c>
      <c r="E622" s="69">
        <f t="shared" si="340"/>
        <v>0</v>
      </c>
      <c r="F622" s="69">
        <f t="shared" si="340"/>
        <v>0</v>
      </c>
      <c r="G622" s="69">
        <f t="shared" si="340"/>
        <v>0</v>
      </c>
      <c r="H622" s="69">
        <f t="shared" si="340"/>
        <v>0</v>
      </c>
      <c r="I622" s="64">
        <f t="shared" si="340"/>
        <v>0</v>
      </c>
      <c r="J622" s="70"/>
      <c r="K622" s="70"/>
      <c r="L622" s="62"/>
      <c r="M622" s="62"/>
    </row>
    <row r="623" spans="1:13" x14ac:dyDescent="0.2">
      <c r="A623" s="63"/>
      <c r="B623" s="64"/>
      <c r="C623" s="64"/>
      <c r="D623" s="64"/>
      <c r="E623" s="64"/>
      <c r="F623" s="64"/>
      <c r="G623" s="64"/>
      <c r="H623" s="64"/>
      <c r="I623" s="64"/>
      <c r="J623" s="63"/>
      <c r="K623" s="63"/>
      <c r="L623" s="62"/>
      <c r="M623" s="62"/>
    </row>
    <row r="624" spans="1:13" ht="15.75" x14ac:dyDescent="0.25">
      <c r="A624" s="86" t="s">
        <v>414</v>
      </c>
      <c r="B624" s="64"/>
      <c r="C624" s="64"/>
      <c r="D624" s="64"/>
      <c r="E624" s="64"/>
      <c r="F624" s="64"/>
      <c r="G624" s="64"/>
      <c r="H624" s="64"/>
      <c r="I624" s="64"/>
      <c r="J624" s="89"/>
      <c r="K624" s="89"/>
    </row>
    <row r="625" spans="1:13" x14ac:dyDescent="0.2">
      <c r="A625" s="62" t="s">
        <v>358</v>
      </c>
      <c r="B625" s="64"/>
      <c r="C625" s="64"/>
      <c r="D625" s="64"/>
      <c r="E625" s="64"/>
      <c r="F625" s="64"/>
      <c r="G625" s="64"/>
      <c r="H625" s="64"/>
      <c r="I625" s="64"/>
      <c r="J625" s="63"/>
      <c r="K625" s="63"/>
      <c r="L625" s="62"/>
      <c r="M625" s="62"/>
    </row>
    <row r="626" spans="1:13" x14ac:dyDescent="0.2">
      <c r="A626" s="74" t="s">
        <v>81</v>
      </c>
      <c r="B626" s="64">
        <f>(B629*2.4)</f>
        <v>59280</v>
      </c>
      <c r="C626" s="64">
        <f t="shared" ref="C626:I626" si="341">(C629*2.4)</f>
        <v>67680</v>
      </c>
      <c r="D626" s="64">
        <f t="shared" si="341"/>
        <v>76200</v>
      </c>
      <c r="E626" s="64">
        <f t="shared" si="341"/>
        <v>84600</v>
      </c>
      <c r="F626" s="64">
        <f t="shared" si="341"/>
        <v>91440</v>
      </c>
      <c r="G626" s="64">
        <f t="shared" si="341"/>
        <v>98160</v>
      </c>
      <c r="H626" s="64">
        <f t="shared" si="341"/>
        <v>105000</v>
      </c>
      <c r="I626" s="64">
        <f t="shared" si="341"/>
        <v>111720</v>
      </c>
      <c r="J626" s="89"/>
      <c r="K626" s="89"/>
    </row>
    <row r="627" spans="1:13" x14ac:dyDescent="0.2">
      <c r="A627" s="71">
        <v>0.8</v>
      </c>
      <c r="B627" s="72">
        <v>39500</v>
      </c>
      <c r="C627" s="72">
        <v>45150</v>
      </c>
      <c r="D627" s="72">
        <v>50800</v>
      </c>
      <c r="E627" s="72">
        <v>56400</v>
      </c>
      <c r="F627" s="72">
        <v>60950</v>
      </c>
      <c r="G627" s="72">
        <v>65450</v>
      </c>
      <c r="H627" s="72">
        <v>69950</v>
      </c>
      <c r="I627" s="72">
        <v>74450</v>
      </c>
      <c r="J627" s="64"/>
      <c r="K627" s="64"/>
    </row>
    <row r="628" spans="1:13" x14ac:dyDescent="0.2">
      <c r="A628" s="74">
        <v>0.6</v>
      </c>
      <c r="B628" s="64">
        <f t="shared" ref="B628:I628" si="342">B629*1.2</f>
        <v>29640.000000000004</v>
      </c>
      <c r="C628" s="64">
        <f t="shared" si="342"/>
        <v>33840.000000000007</v>
      </c>
      <c r="D628" s="64">
        <f t="shared" si="342"/>
        <v>38100.000000000007</v>
      </c>
      <c r="E628" s="64">
        <f t="shared" si="342"/>
        <v>42300.000000000007</v>
      </c>
      <c r="F628" s="64">
        <f t="shared" si="342"/>
        <v>45720.000000000007</v>
      </c>
      <c r="G628" s="64">
        <f t="shared" si="342"/>
        <v>49080.000000000007</v>
      </c>
      <c r="H628" s="64">
        <f t="shared" si="342"/>
        <v>52500.000000000007</v>
      </c>
      <c r="I628" s="64">
        <f t="shared" si="342"/>
        <v>55860.000000000007</v>
      </c>
      <c r="J628" s="89"/>
      <c r="K628" s="89"/>
    </row>
    <row r="629" spans="1:13" x14ac:dyDescent="0.2">
      <c r="A629" s="74">
        <v>0.5</v>
      </c>
      <c r="B629" s="72">
        <v>24700</v>
      </c>
      <c r="C629" s="72">
        <v>28200</v>
      </c>
      <c r="D629" s="72">
        <v>31750</v>
      </c>
      <c r="E629" s="72">
        <v>35250</v>
      </c>
      <c r="F629" s="72">
        <v>38100</v>
      </c>
      <c r="G629" s="72">
        <v>40900</v>
      </c>
      <c r="H629" s="72">
        <v>43750</v>
      </c>
      <c r="I629" s="72">
        <v>46550</v>
      </c>
      <c r="J629" s="64"/>
      <c r="K629" s="64"/>
    </row>
    <row r="630" spans="1:13" x14ac:dyDescent="0.2">
      <c r="A630" s="74">
        <v>0.4</v>
      </c>
      <c r="B630" s="64">
        <f t="shared" ref="B630:I630" si="343">B629*0.8</f>
        <v>19760</v>
      </c>
      <c r="C630" s="64">
        <f t="shared" si="343"/>
        <v>22560</v>
      </c>
      <c r="D630" s="64">
        <f t="shared" si="343"/>
        <v>25400</v>
      </c>
      <c r="E630" s="64">
        <f t="shared" si="343"/>
        <v>28200</v>
      </c>
      <c r="F630" s="64">
        <f t="shared" si="343"/>
        <v>30480</v>
      </c>
      <c r="G630" s="64">
        <f t="shared" si="343"/>
        <v>32720</v>
      </c>
      <c r="H630" s="64">
        <f t="shared" si="343"/>
        <v>35000</v>
      </c>
      <c r="I630" s="64">
        <f t="shared" si="343"/>
        <v>37240</v>
      </c>
      <c r="J630" s="89"/>
      <c r="K630" s="89"/>
    </row>
    <row r="631" spans="1:13" x14ac:dyDescent="0.2">
      <c r="A631" s="87">
        <v>0.3</v>
      </c>
      <c r="B631" s="64">
        <f>B629*0.6</f>
        <v>14820</v>
      </c>
      <c r="C631" s="64">
        <f t="shared" ref="C631:I631" si="344">C629*0.6</f>
        <v>16920</v>
      </c>
      <c r="D631" s="64">
        <f t="shared" si="344"/>
        <v>19050</v>
      </c>
      <c r="E631" s="64">
        <f t="shared" si="344"/>
        <v>21150</v>
      </c>
      <c r="F631" s="64">
        <f t="shared" si="344"/>
        <v>22860</v>
      </c>
      <c r="G631" s="64">
        <f t="shared" si="344"/>
        <v>24540</v>
      </c>
      <c r="H631" s="64">
        <f t="shared" si="344"/>
        <v>26250</v>
      </c>
      <c r="I631" s="64">
        <f t="shared" si="344"/>
        <v>27930</v>
      </c>
      <c r="J631" s="70"/>
      <c r="K631" s="70"/>
    </row>
    <row r="632" spans="1:13" x14ac:dyDescent="0.2">
      <c r="A632" s="71">
        <v>0.2</v>
      </c>
      <c r="B632" s="64">
        <f t="shared" ref="B632:I632" si="345">B629*0.4</f>
        <v>9880</v>
      </c>
      <c r="C632" s="64">
        <f t="shared" si="345"/>
        <v>11280</v>
      </c>
      <c r="D632" s="64">
        <f t="shared" si="345"/>
        <v>12700</v>
      </c>
      <c r="E632" s="64">
        <f t="shared" si="345"/>
        <v>14100</v>
      </c>
      <c r="F632" s="64">
        <f t="shared" si="345"/>
        <v>15240</v>
      </c>
      <c r="G632" s="64">
        <f t="shared" si="345"/>
        <v>16360</v>
      </c>
      <c r="H632" s="64">
        <f t="shared" si="345"/>
        <v>17500</v>
      </c>
      <c r="I632" s="64">
        <f t="shared" si="345"/>
        <v>18620</v>
      </c>
      <c r="J632" s="64"/>
      <c r="K632" s="64"/>
    </row>
    <row r="633" spans="1:13" x14ac:dyDescent="0.2">
      <c r="A633" s="74">
        <v>0.1</v>
      </c>
      <c r="B633" s="64">
        <f t="shared" ref="B633:I633" si="346">B629*0.2</f>
        <v>4940</v>
      </c>
      <c r="C633" s="64">
        <f t="shared" si="346"/>
        <v>5640</v>
      </c>
      <c r="D633" s="64">
        <f t="shared" si="346"/>
        <v>6350</v>
      </c>
      <c r="E633" s="64">
        <f t="shared" si="346"/>
        <v>7050</v>
      </c>
      <c r="F633" s="64">
        <f t="shared" si="346"/>
        <v>7620</v>
      </c>
      <c r="G633" s="64">
        <f t="shared" si="346"/>
        <v>8180</v>
      </c>
      <c r="H633" s="64">
        <f t="shared" si="346"/>
        <v>8750</v>
      </c>
      <c r="I633" s="64">
        <f t="shared" si="346"/>
        <v>9310</v>
      </c>
      <c r="J633" s="70"/>
      <c r="K633" s="70"/>
    </row>
    <row r="634" spans="1:13" x14ac:dyDescent="0.2">
      <c r="A634" s="74"/>
      <c r="B634" s="64"/>
      <c r="C634" s="64"/>
      <c r="D634" s="64"/>
      <c r="E634" s="64"/>
      <c r="F634" s="64"/>
      <c r="G634" s="64"/>
      <c r="H634" s="64"/>
      <c r="I634" s="64"/>
      <c r="J634" s="89"/>
      <c r="K634" s="89"/>
    </row>
    <row r="635" spans="1:13" x14ac:dyDescent="0.2">
      <c r="A635" s="75" t="s">
        <v>359</v>
      </c>
      <c r="B635" s="69"/>
      <c r="C635" s="69"/>
      <c r="D635" s="69"/>
      <c r="E635" s="69"/>
      <c r="F635" s="69"/>
      <c r="G635" s="69"/>
      <c r="H635" s="69"/>
      <c r="I635" s="64"/>
      <c r="J635" s="70"/>
      <c r="K635" s="70"/>
      <c r="L635" s="62"/>
      <c r="M635" s="62"/>
    </row>
    <row r="636" spans="1:13" x14ac:dyDescent="0.2">
      <c r="A636" s="74">
        <v>0.6</v>
      </c>
      <c r="B636" s="69">
        <f t="shared" ref="B636:I636" si="347">B637*1.2</f>
        <v>30540.000000000004</v>
      </c>
      <c r="C636" s="69">
        <f>C637*1.2</f>
        <v>34860</v>
      </c>
      <c r="D636" s="69">
        <f t="shared" si="347"/>
        <v>39240.000000000007</v>
      </c>
      <c r="E636" s="69">
        <f t="shared" si="347"/>
        <v>43560.000000000007</v>
      </c>
      <c r="F636" s="69">
        <f t="shared" si="347"/>
        <v>47100.000000000007</v>
      </c>
      <c r="G636" s="69">
        <f t="shared" si="347"/>
        <v>50580.000000000007</v>
      </c>
      <c r="H636" s="69">
        <f t="shared" si="347"/>
        <v>54060.000000000007</v>
      </c>
      <c r="I636" s="64">
        <f t="shared" si="347"/>
        <v>57540.000000000007</v>
      </c>
      <c r="J636" s="70"/>
      <c r="K636" s="70"/>
      <c r="L636" s="62"/>
      <c r="M636" s="62"/>
    </row>
    <row r="637" spans="1:13" x14ac:dyDescent="0.2">
      <c r="A637" s="74">
        <v>0.5</v>
      </c>
      <c r="B637" s="72">
        <v>25450</v>
      </c>
      <c r="C637" s="72">
        <v>29050</v>
      </c>
      <c r="D637" s="72">
        <v>32700</v>
      </c>
      <c r="E637" s="72">
        <v>36300</v>
      </c>
      <c r="F637" s="72">
        <v>39250</v>
      </c>
      <c r="G637" s="72">
        <v>42150</v>
      </c>
      <c r="H637" s="72">
        <v>45050</v>
      </c>
      <c r="I637" s="72">
        <v>47950</v>
      </c>
      <c r="J637" s="70"/>
      <c r="K637" s="70"/>
      <c r="L637" s="62"/>
      <c r="M637" s="62"/>
    </row>
    <row r="638" spans="1:13" x14ac:dyDescent="0.2">
      <c r="A638" s="74">
        <v>0.4</v>
      </c>
      <c r="B638" s="69">
        <f t="shared" ref="B638:I638" si="348">B637*0.8</f>
        <v>20360</v>
      </c>
      <c r="C638" s="69">
        <f t="shared" si="348"/>
        <v>23240</v>
      </c>
      <c r="D638" s="69">
        <f t="shared" si="348"/>
        <v>26160</v>
      </c>
      <c r="E638" s="69">
        <f t="shared" si="348"/>
        <v>29040</v>
      </c>
      <c r="F638" s="69">
        <f t="shared" si="348"/>
        <v>31400</v>
      </c>
      <c r="G638" s="69">
        <f t="shared" si="348"/>
        <v>33720</v>
      </c>
      <c r="H638" s="69">
        <f t="shared" si="348"/>
        <v>36040</v>
      </c>
      <c r="I638" s="64">
        <f t="shared" si="348"/>
        <v>38360</v>
      </c>
      <c r="J638" s="70"/>
      <c r="K638" s="70"/>
      <c r="L638" s="62"/>
      <c r="M638" s="62"/>
    </row>
    <row r="639" spans="1:13" x14ac:dyDescent="0.2">
      <c r="A639" s="74">
        <v>0.3</v>
      </c>
      <c r="B639" s="69">
        <f>B637*0.6</f>
        <v>15270</v>
      </c>
      <c r="C639" s="69">
        <f t="shared" ref="C639:I639" si="349">C637*0.6</f>
        <v>17430</v>
      </c>
      <c r="D639" s="69">
        <f t="shared" si="349"/>
        <v>19620</v>
      </c>
      <c r="E639" s="69">
        <f t="shared" si="349"/>
        <v>21780</v>
      </c>
      <c r="F639" s="69">
        <f t="shared" si="349"/>
        <v>23550</v>
      </c>
      <c r="G639" s="69">
        <f t="shared" si="349"/>
        <v>25290</v>
      </c>
      <c r="H639" s="69">
        <f t="shared" si="349"/>
        <v>27030</v>
      </c>
      <c r="I639" s="64">
        <f t="shared" si="349"/>
        <v>28770</v>
      </c>
      <c r="J639" s="70"/>
      <c r="K639" s="70"/>
      <c r="L639" s="62"/>
      <c r="M639" s="62"/>
    </row>
    <row r="640" spans="1:13" x14ac:dyDescent="0.2">
      <c r="A640" s="74">
        <v>0.2</v>
      </c>
      <c r="B640" s="69">
        <f t="shared" ref="B640:I640" si="350">B637*0.4</f>
        <v>10180</v>
      </c>
      <c r="C640" s="69">
        <f t="shared" si="350"/>
        <v>11620</v>
      </c>
      <c r="D640" s="69">
        <f t="shared" si="350"/>
        <v>13080</v>
      </c>
      <c r="E640" s="69">
        <f t="shared" si="350"/>
        <v>14520</v>
      </c>
      <c r="F640" s="69">
        <f t="shared" si="350"/>
        <v>15700</v>
      </c>
      <c r="G640" s="69">
        <f t="shared" si="350"/>
        <v>16860</v>
      </c>
      <c r="H640" s="69">
        <f t="shared" si="350"/>
        <v>18020</v>
      </c>
      <c r="I640" s="64">
        <f t="shared" si="350"/>
        <v>19180</v>
      </c>
      <c r="J640" s="70"/>
      <c r="K640" s="70"/>
      <c r="L640" s="62"/>
      <c r="M640" s="62"/>
    </row>
    <row r="641" spans="1:13" x14ac:dyDescent="0.2">
      <c r="A641" s="74">
        <v>0.1</v>
      </c>
      <c r="B641" s="69">
        <f t="shared" ref="B641:I641" si="351">B637*0.2</f>
        <v>5090</v>
      </c>
      <c r="C641" s="69">
        <f t="shared" si="351"/>
        <v>5810</v>
      </c>
      <c r="D641" s="69">
        <f t="shared" si="351"/>
        <v>6540</v>
      </c>
      <c r="E641" s="69">
        <f t="shared" si="351"/>
        <v>7260</v>
      </c>
      <c r="F641" s="69">
        <f t="shared" si="351"/>
        <v>7850</v>
      </c>
      <c r="G641" s="69">
        <f t="shared" si="351"/>
        <v>8430</v>
      </c>
      <c r="H641" s="69">
        <f t="shared" si="351"/>
        <v>9010</v>
      </c>
      <c r="I641" s="64">
        <f t="shared" si="351"/>
        <v>9590</v>
      </c>
      <c r="J641" s="70"/>
      <c r="K641" s="70"/>
      <c r="L641" s="62"/>
      <c r="M641" s="62"/>
    </row>
    <row r="642" spans="1:13" x14ac:dyDescent="0.2">
      <c r="A642" s="63"/>
      <c r="B642" s="64"/>
      <c r="C642" s="64"/>
      <c r="D642" s="64"/>
      <c r="E642" s="64"/>
      <c r="F642" s="64"/>
      <c r="G642" s="64"/>
      <c r="H642" s="64"/>
      <c r="I642" s="64"/>
      <c r="J642" s="63"/>
      <c r="K642" s="63"/>
      <c r="L642" s="62"/>
      <c r="M642" s="62"/>
    </row>
    <row r="643" spans="1:13" ht="15.75" x14ac:dyDescent="0.25">
      <c r="A643" s="39" t="s">
        <v>415</v>
      </c>
      <c r="J643" s="89"/>
      <c r="K643" s="89"/>
    </row>
    <row r="644" spans="1:13" x14ac:dyDescent="0.2">
      <c r="A644" s="62" t="s">
        <v>358</v>
      </c>
      <c r="B644" s="64"/>
      <c r="C644" s="64"/>
      <c r="D644" s="64"/>
      <c r="E644" s="64"/>
      <c r="F644" s="64"/>
      <c r="G644" s="64"/>
      <c r="H644" s="64"/>
      <c r="I644" s="64"/>
      <c r="J644" s="63"/>
      <c r="K644" s="63"/>
      <c r="L644" s="62"/>
      <c r="M644" s="62"/>
    </row>
    <row r="645" spans="1:13" x14ac:dyDescent="0.2">
      <c r="A645" s="68" t="s">
        <v>81</v>
      </c>
      <c r="B645" s="64">
        <f>(B648*2.4)</f>
        <v>55800</v>
      </c>
      <c r="C645" s="64">
        <f t="shared" ref="C645:I645" si="352">(C648*2.4)</f>
        <v>63720</v>
      </c>
      <c r="D645" s="64">
        <f t="shared" si="352"/>
        <v>71640</v>
      </c>
      <c r="E645" s="64">
        <f t="shared" si="352"/>
        <v>79560</v>
      </c>
      <c r="F645" s="64">
        <f t="shared" si="352"/>
        <v>86040</v>
      </c>
      <c r="G645" s="64">
        <f t="shared" si="352"/>
        <v>92400</v>
      </c>
      <c r="H645" s="64">
        <f t="shared" si="352"/>
        <v>98760</v>
      </c>
      <c r="I645" s="64">
        <f t="shared" si="352"/>
        <v>105120</v>
      </c>
      <c r="J645" s="70"/>
      <c r="K645" s="70"/>
      <c r="L645" s="62"/>
      <c r="M645" s="62"/>
    </row>
    <row r="646" spans="1:13" x14ac:dyDescent="0.2">
      <c r="A646" s="71">
        <v>0.8</v>
      </c>
      <c r="B646" s="72">
        <v>37150</v>
      </c>
      <c r="C646" s="72">
        <v>42450</v>
      </c>
      <c r="D646" s="72">
        <v>47750</v>
      </c>
      <c r="E646" s="72">
        <v>53050</v>
      </c>
      <c r="F646" s="72">
        <v>57300</v>
      </c>
      <c r="G646" s="72">
        <v>61550</v>
      </c>
      <c r="H646" s="72">
        <v>65800</v>
      </c>
      <c r="I646" s="72">
        <v>70050</v>
      </c>
      <c r="J646" s="64"/>
      <c r="K646" s="64"/>
      <c r="L646" s="62"/>
      <c r="M646" s="62"/>
    </row>
    <row r="647" spans="1:13" x14ac:dyDescent="0.2">
      <c r="A647" s="74">
        <v>0.6</v>
      </c>
      <c r="B647" s="64">
        <f t="shared" ref="B647:I647" si="353">B648*1.2</f>
        <v>27900.000000000004</v>
      </c>
      <c r="C647" s="64">
        <f t="shared" si="353"/>
        <v>31860.000000000004</v>
      </c>
      <c r="D647" s="64">
        <f t="shared" si="353"/>
        <v>35820.000000000007</v>
      </c>
      <c r="E647" s="64">
        <f t="shared" si="353"/>
        <v>39780.000000000007</v>
      </c>
      <c r="F647" s="64">
        <f t="shared" si="353"/>
        <v>43020.000000000007</v>
      </c>
      <c r="G647" s="64">
        <f t="shared" si="353"/>
        <v>46200.000000000007</v>
      </c>
      <c r="H647" s="64">
        <f t="shared" si="353"/>
        <v>49380.000000000007</v>
      </c>
      <c r="I647" s="64">
        <f t="shared" si="353"/>
        <v>52560.000000000007</v>
      </c>
      <c r="J647" s="70"/>
      <c r="K647" s="70"/>
      <c r="L647" s="62"/>
      <c r="M647" s="62"/>
    </row>
    <row r="648" spans="1:13" x14ac:dyDescent="0.2">
      <c r="A648" s="74">
        <v>0.5</v>
      </c>
      <c r="B648" s="72">
        <v>23250</v>
      </c>
      <c r="C648" s="72">
        <v>26550</v>
      </c>
      <c r="D648" s="72">
        <v>29850</v>
      </c>
      <c r="E648" s="72">
        <v>33150</v>
      </c>
      <c r="F648" s="72">
        <v>35850</v>
      </c>
      <c r="G648" s="72">
        <v>38500</v>
      </c>
      <c r="H648" s="72">
        <v>41150</v>
      </c>
      <c r="I648" s="72">
        <v>43800</v>
      </c>
      <c r="J648" s="64"/>
      <c r="K648" s="64"/>
      <c r="L648" s="62"/>
      <c r="M648" s="62"/>
    </row>
    <row r="649" spans="1:13" x14ac:dyDescent="0.2">
      <c r="A649" s="74">
        <v>0.4</v>
      </c>
      <c r="B649" s="64">
        <f t="shared" ref="B649:I649" si="354">B648*0.8</f>
        <v>18600</v>
      </c>
      <c r="C649" s="64">
        <f t="shared" si="354"/>
        <v>21240</v>
      </c>
      <c r="D649" s="64">
        <f t="shared" si="354"/>
        <v>23880</v>
      </c>
      <c r="E649" s="64">
        <f t="shared" si="354"/>
        <v>26520</v>
      </c>
      <c r="F649" s="64">
        <f t="shared" si="354"/>
        <v>28680</v>
      </c>
      <c r="G649" s="64">
        <f t="shared" si="354"/>
        <v>30800</v>
      </c>
      <c r="H649" s="64">
        <f t="shared" si="354"/>
        <v>32920</v>
      </c>
      <c r="I649" s="64">
        <f t="shared" si="354"/>
        <v>35040</v>
      </c>
      <c r="J649" s="70"/>
      <c r="K649" s="70"/>
      <c r="L649" s="62"/>
      <c r="M649" s="62"/>
    </row>
    <row r="650" spans="1:13" x14ac:dyDescent="0.2">
      <c r="A650" s="74">
        <v>0.3</v>
      </c>
      <c r="B650" s="64">
        <f>B648*0.6</f>
        <v>13950</v>
      </c>
      <c r="C650" s="64">
        <f t="shared" ref="C650:I650" si="355">C648*0.6</f>
        <v>15930</v>
      </c>
      <c r="D650" s="64">
        <f t="shared" si="355"/>
        <v>17910</v>
      </c>
      <c r="E650" s="64">
        <f t="shared" si="355"/>
        <v>19890</v>
      </c>
      <c r="F650" s="64">
        <f t="shared" si="355"/>
        <v>21510</v>
      </c>
      <c r="G650" s="64">
        <f t="shared" si="355"/>
        <v>23100</v>
      </c>
      <c r="H650" s="64">
        <f t="shared" si="355"/>
        <v>24690</v>
      </c>
      <c r="I650" s="64">
        <f t="shared" si="355"/>
        <v>26280</v>
      </c>
      <c r="J650" s="70"/>
      <c r="K650" s="70"/>
      <c r="L650" s="62"/>
      <c r="M650" s="62"/>
    </row>
    <row r="651" spans="1:13" x14ac:dyDescent="0.2">
      <c r="A651" s="74">
        <v>0.2</v>
      </c>
      <c r="B651" s="64">
        <f t="shared" ref="B651:I651" si="356">B648*0.4</f>
        <v>9300</v>
      </c>
      <c r="C651" s="64">
        <f t="shared" si="356"/>
        <v>10620</v>
      </c>
      <c r="D651" s="64">
        <f t="shared" si="356"/>
        <v>11940</v>
      </c>
      <c r="E651" s="64">
        <f t="shared" si="356"/>
        <v>13260</v>
      </c>
      <c r="F651" s="64">
        <f t="shared" si="356"/>
        <v>14340</v>
      </c>
      <c r="G651" s="64">
        <f t="shared" si="356"/>
        <v>15400</v>
      </c>
      <c r="H651" s="64">
        <f t="shared" si="356"/>
        <v>16460</v>
      </c>
      <c r="I651" s="64">
        <f t="shared" si="356"/>
        <v>17520</v>
      </c>
      <c r="J651" s="70"/>
      <c r="K651" s="70"/>
      <c r="L651" s="62"/>
      <c r="M651" s="62"/>
    </row>
    <row r="652" spans="1:13" x14ac:dyDescent="0.2">
      <c r="A652" s="74">
        <v>0.1</v>
      </c>
      <c r="B652" s="64">
        <f t="shared" ref="B652:I652" si="357">B648*0.2</f>
        <v>4650</v>
      </c>
      <c r="C652" s="64">
        <f t="shared" si="357"/>
        <v>5310</v>
      </c>
      <c r="D652" s="64">
        <f t="shared" si="357"/>
        <v>5970</v>
      </c>
      <c r="E652" s="64">
        <f t="shared" si="357"/>
        <v>6630</v>
      </c>
      <c r="F652" s="64">
        <f t="shared" si="357"/>
        <v>7170</v>
      </c>
      <c r="G652" s="64">
        <f t="shared" si="357"/>
        <v>7700</v>
      </c>
      <c r="H652" s="64">
        <f t="shared" si="357"/>
        <v>8230</v>
      </c>
      <c r="I652" s="64">
        <f t="shared" si="357"/>
        <v>8760</v>
      </c>
      <c r="J652" s="70"/>
      <c r="K652" s="70"/>
      <c r="L652" s="62"/>
      <c r="M652" s="62"/>
    </row>
    <row r="653" spans="1:13" x14ac:dyDescent="0.2">
      <c r="A653" s="74"/>
      <c r="B653" s="64"/>
      <c r="C653" s="64"/>
      <c r="D653" s="64"/>
      <c r="E653" s="64"/>
      <c r="F653" s="64"/>
      <c r="G653" s="64"/>
      <c r="H653" s="64"/>
      <c r="I653" s="64"/>
      <c r="J653" s="70"/>
      <c r="K653" s="70"/>
    </row>
    <row r="654" spans="1:13" ht="15.75" x14ac:dyDescent="0.25">
      <c r="A654" s="75" t="s">
        <v>359</v>
      </c>
      <c r="B654" s="79" t="s">
        <v>367</v>
      </c>
      <c r="C654" s="69"/>
      <c r="D654" s="69"/>
      <c r="E654" s="69"/>
      <c r="F654" s="69"/>
      <c r="G654" s="69"/>
      <c r="H654" s="69"/>
      <c r="I654" s="64"/>
      <c r="J654" s="70"/>
      <c r="K654" s="70"/>
      <c r="L654" s="62"/>
      <c r="M654" s="62"/>
    </row>
    <row r="655" spans="1:13" x14ac:dyDescent="0.2">
      <c r="A655" s="74">
        <v>0.6</v>
      </c>
      <c r="B655" s="69">
        <f t="shared" ref="B655:I655" si="358">B656*1.2</f>
        <v>0</v>
      </c>
      <c r="C655" s="69">
        <f>C656*1.2</f>
        <v>0</v>
      </c>
      <c r="D655" s="69">
        <f t="shared" si="358"/>
        <v>0</v>
      </c>
      <c r="E655" s="69">
        <f t="shared" si="358"/>
        <v>0</v>
      </c>
      <c r="F655" s="69">
        <f t="shared" si="358"/>
        <v>0</v>
      </c>
      <c r="G655" s="69">
        <f t="shared" si="358"/>
        <v>0</v>
      </c>
      <c r="H655" s="69">
        <f t="shared" si="358"/>
        <v>0</v>
      </c>
      <c r="I655" s="64">
        <f t="shared" si="358"/>
        <v>0</v>
      </c>
      <c r="J655" s="70"/>
      <c r="K655" s="70"/>
      <c r="L655" s="62"/>
      <c r="M655" s="62"/>
    </row>
    <row r="656" spans="1:13" x14ac:dyDescent="0.2">
      <c r="A656" s="74">
        <v>0.5</v>
      </c>
      <c r="B656" s="72">
        <v>0</v>
      </c>
      <c r="C656" s="72">
        <v>0</v>
      </c>
      <c r="D656" s="72">
        <v>0</v>
      </c>
      <c r="E656" s="72">
        <v>0</v>
      </c>
      <c r="F656" s="72">
        <v>0</v>
      </c>
      <c r="G656" s="72">
        <v>0</v>
      </c>
      <c r="H656" s="72">
        <v>0</v>
      </c>
      <c r="I656" s="72">
        <v>0</v>
      </c>
      <c r="J656" s="70"/>
      <c r="K656" s="70"/>
      <c r="L656" s="62"/>
      <c r="M656" s="62"/>
    </row>
    <row r="657" spans="1:13" x14ac:dyDescent="0.2">
      <c r="A657" s="74">
        <v>0.4</v>
      </c>
      <c r="B657" s="69">
        <f t="shared" ref="B657:I657" si="359">B656*0.8</f>
        <v>0</v>
      </c>
      <c r="C657" s="69">
        <f t="shared" si="359"/>
        <v>0</v>
      </c>
      <c r="D657" s="69">
        <f t="shared" si="359"/>
        <v>0</v>
      </c>
      <c r="E657" s="69">
        <f t="shared" si="359"/>
        <v>0</v>
      </c>
      <c r="F657" s="69">
        <f t="shared" si="359"/>
        <v>0</v>
      </c>
      <c r="G657" s="69">
        <f t="shared" si="359"/>
        <v>0</v>
      </c>
      <c r="H657" s="69">
        <f t="shared" si="359"/>
        <v>0</v>
      </c>
      <c r="I657" s="64">
        <f t="shared" si="359"/>
        <v>0</v>
      </c>
      <c r="J657" s="70"/>
      <c r="K657" s="70"/>
      <c r="L657" s="62"/>
      <c r="M657" s="62"/>
    </row>
    <row r="658" spans="1:13" x14ac:dyDescent="0.2">
      <c r="A658" s="74">
        <v>0.3</v>
      </c>
      <c r="B658" s="69">
        <f>B656*0.6</f>
        <v>0</v>
      </c>
      <c r="C658" s="69">
        <f t="shared" ref="C658:I658" si="360">C656*0.6</f>
        <v>0</v>
      </c>
      <c r="D658" s="69">
        <f t="shared" si="360"/>
        <v>0</v>
      </c>
      <c r="E658" s="69">
        <f t="shared" si="360"/>
        <v>0</v>
      </c>
      <c r="F658" s="69">
        <f t="shared" si="360"/>
        <v>0</v>
      </c>
      <c r="G658" s="69">
        <f t="shared" si="360"/>
        <v>0</v>
      </c>
      <c r="H658" s="69">
        <f t="shared" si="360"/>
        <v>0</v>
      </c>
      <c r="I658" s="64">
        <f t="shared" si="360"/>
        <v>0</v>
      </c>
      <c r="J658" s="70"/>
      <c r="K658" s="70"/>
      <c r="L658" s="62"/>
      <c r="M658" s="62"/>
    </row>
    <row r="659" spans="1:13" x14ac:dyDescent="0.2">
      <c r="A659" s="74">
        <v>0.2</v>
      </c>
      <c r="B659" s="69">
        <f t="shared" ref="B659:I659" si="361">B656*0.4</f>
        <v>0</v>
      </c>
      <c r="C659" s="69">
        <f t="shared" si="361"/>
        <v>0</v>
      </c>
      <c r="D659" s="69">
        <f t="shared" si="361"/>
        <v>0</v>
      </c>
      <c r="E659" s="69">
        <f t="shared" si="361"/>
        <v>0</v>
      </c>
      <c r="F659" s="69">
        <f t="shared" si="361"/>
        <v>0</v>
      </c>
      <c r="G659" s="69">
        <f t="shared" si="361"/>
        <v>0</v>
      </c>
      <c r="H659" s="69">
        <f t="shared" si="361"/>
        <v>0</v>
      </c>
      <c r="I659" s="64">
        <f t="shared" si="361"/>
        <v>0</v>
      </c>
      <c r="J659" s="70"/>
      <c r="K659" s="70"/>
      <c r="L659" s="62"/>
      <c r="M659" s="62"/>
    </row>
    <row r="660" spans="1:13" x14ac:dyDescent="0.2">
      <c r="A660" s="74">
        <v>0.1</v>
      </c>
      <c r="B660" s="69">
        <f t="shared" ref="B660:I660" si="362">B656*0.2</f>
        <v>0</v>
      </c>
      <c r="C660" s="69">
        <f t="shared" si="362"/>
        <v>0</v>
      </c>
      <c r="D660" s="69">
        <f t="shared" si="362"/>
        <v>0</v>
      </c>
      <c r="E660" s="69">
        <f t="shared" si="362"/>
        <v>0</v>
      </c>
      <c r="F660" s="69">
        <f t="shared" si="362"/>
        <v>0</v>
      </c>
      <c r="G660" s="69">
        <f t="shared" si="362"/>
        <v>0</v>
      </c>
      <c r="H660" s="69">
        <f t="shared" si="362"/>
        <v>0</v>
      </c>
      <c r="I660" s="64">
        <f t="shared" si="362"/>
        <v>0</v>
      </c>
      <c r="J660" s="70"/>
      <c r="K660" s="70"/>
      <c r="L660" s="62"/>
      <c r="M660" s="62"/>
    </row>
    <row r="661" spans="1:13" x14ac:dyDescent="0.2">
      <c r="A661" s="63"/>
      <c r="B661" s="64"/>
      <c r="C661" s="64"/>
      <c r="D661" s="64"/>
      <c r="E661" s="64"/>
      <c r="F661" s="64"/>
      <c r="G661" s="64"/>
      <c r="H661" s="64"/>
      <c r="I661" s="64"/>
      <c r="J661" s="63"/>
      <c r="K661" s="63"/>
      <c r="L661" s="62"/>
      <c r="M661" s="62"/>
    </row>
    <row r="662" spans="1:13" ht="15.75" x14ac:dyDescent="0.25">
      <c r="A662" s="86" t="s">
        <v>416</v>
      </c>
      <c r="B662" s="64"/>
      <c r="C662" s="64"/>
      <c r="D662" s="64"/>
      <c r="E662" s="64"/>
      <c r="F662" s="64"/>
      <c r="G662" s="64"/>
      <c r="H662" s="64"/>
      <c r="I662" s="64"/>
      <c r="J662" s="89"/>
      <c r="K662" s="89"/>
    </row>
    <row r="663" spans="1:13" x14ac:dyDescent="0.2">
      <c r="A663" s="62" t="s">
        <v>358</v>
      </c>
      <c r="B663" s="64"/>
      <c r="C663" s="64"/>
      <c r="D663" s="64"/>
      <c r="E663" s="64"/>
      <c r="F663" s="64"/>
      <c r="G663" s="64"/>
      <c r="H663" s="64"/>
      <c r="I663" s="64"/>
      <c r="J663" s="63"/>
      <c r="K663" s="63"/>
      <c r="L663" s="62"/>
      <c r="M663" s="62"/>
    </row>
    <row r="664" spans="1:13" x14ac:dyDescent="0.2">
      <c r="A664" s="74" t="s">
        <v>81</v>
      </c>
      <c r="B664" s="64">
        <f>(B667*2.4)</f>
        <v>55800</v>
      </c>
      <c r="C664" s="64">
        <f t="shared" ref="C664:I664" si="363">(C667*2.4)</f>
        <v>63720</v>
      </c>
      <c r="D664" s="64">
        <f t="shared" si="363"/>
        <v>71640</v>
      </c>
      <c r="E664" s="64">
        <f t="shared" si="363"/>
        <v>79560</v>
      </c>
      <c r="F664" s="64">
        <f t="shared" si="363"/>
        <v>86040</v>
      </c>
      <c r="G664" s="64">
        <f t="shared" si="363"/>
        <v>92400</v>
      </c>
      <c r="H664" s="64">
        <f t="shared" si="363"/>
        <v>98760</v>
      </c>
      <c r="I664" s="64">
        <f t="shared" si="363"/>
        <v>105120</v>
      </c>
      <c r="J664" s="89"/>
      <c r="K664" s="89"/>
    </row>
    <row r="665" spans="1:13" x14ac:dyDescent="0.2">
      <c r="A665" s="71">
        <v>0.8</v>
      </c>
      <c r="B665" s="72">
        <v>37150</v>
      </c>
      <c r="C665" s="72">
        <v>42450</v>
      </c>
      <c r="D665" s="72">
        <v>47750</v>
      </c>
      <c r="E665" s="72">
        <v>53050</v>
      </c>
      <c r="F665" s="72">
        <v>57300</v>
      </c>
      <c r="G665" s="72">
        <v>61550</v>
      </c>
      <c r="H665" s="72">
        <v>65800</v>
      </c>
      <c r="I665" s="72">
        <v>70050</v>
      </c>
      <c r="J665" s="64"/>
      <c r="K665" s="64"/>
    </row>
    <row r="666" spans="1:13" x14ac:dyDescent="0.2">
      <c r="A666" s="74">
        <v>0.6</v>
      </c>
      <c r="B666" s="64">
        <f t="shared" ref="B666:I666" si="364">B667*1.2</f>
        <v>27900.000000000004</v>
      </c>
      <c r="C666" s="64">
        <f t="shared" si="364"/>
        <v>31860.000000000004</v>
      </c>
      <c r="D666" s="64">
        <f t="shared" si="364"/>
        <v>35820.000000000007</v>
      </c>
      <c r="E666" s="64">
        <f t="shared" si="364"/>
        <v>39780.000000000007</v>
      </c>
      <c r="F666" s="64">
        <f t="shared" si="364"/>
        <v>43020.000000000007</v>
      </c>
      <c r="G666" s="64">
        <f t="shared" si="364"/>
        <v>46200.000000000007</v>
      </c>
      <c r="H666" s="64">
        <f t="shared" si="364"/>
        <v>49380.000000000007</v>
      </c>
      <c r="I666" s="64">
        <f t="shared" si="364"/>
        <v>52560.000000000007</v>
      </c>
      <c r="J666" s="89"/>
      <c r="K666" s="89"/>
    </row>
    <row r="667" spans="1:13" x14ac:dyDescent="0.2">
      <c r="A667" s="74">
        <v>0.5</v>
      </c>
      <c r="B667" s="72">
        <v>23250</v>
      </c>
      <c r="C667" s="72">
        <v>26550</v>
      </c>
      <c r="D667" s="72">
        <v>29850</v>
      </c>
      <c r="E667" s="72">
        <v>33150</v>
      </c>
      <c r="F667" s="72">
        <v>35850</v>
      </c>
      <c r="G667" s="72">
        <v>38500</v>
      </c>
      <c r="H667" s="72">
        <v>41150</v>
      </c>
      <c r="I667" s="72">
        <v>43800</v>
      </c>
      <c r="J667" s="64"/>
      <c r="K667" s="64"/>
    </row>
    <row r="668" spans="1:13" x14ac:dyDescent="0.2">
      <c r="A668" s="74">
        <v>0.4</v>
      </c>
      <c r="B668" s="64">
        <f t="shared" ref="B668:I668" si="365">B667*0.8</f>
        <v>18600</v>
      </c>
      <c r="C668" s="64">
        <f t="shared" si="365"/>
        <v>21240</v>
      </c>
      <c r="D668" s="64">
        <f t="shared" si="365"/>
        <v>23880</v>
      </c>
      <c r="E668" s="64">
        <f t="shared" si="365"/>
        <v>26520</v>
      </c>
      <c r="F668" s="64">
        <f t="shared" si="365"/>
        <v>28680</v>
      </c>
      <c r="G668" s="64">
        <f t="shared" si="365"/>
        <v>30800</v>
      </c>
      <c r="H668" s="64">
        <f t="shared" si="365"/>
        <v>32920</v>
      </c>
      <c r="I668" s="64">
        <f t="shared" si="365"/>
        <v>35040</v>
      </c>
      <c r="J668" s="89"/>
      <c r="K668" s="89"/>
    </row>
    <row r="669" spans="1:13" x14ac:dyDescent="0.2">
      <c r="A669" s="87">
        <v>0.3</v>
      </c>
      <c r="B669" s="64">
        <f>B667*0.6</f>
        <v>13950</v>
      </c>
      <c r="C669" s="64">
        <f t="shared" ref="C669:I669" si="366">C667*0.6</f>
        <v>15930</v>
      </c>
      <c r="D669" s="64">
        <f t="shared" si="366"/>
        <v>17910</v>
      </c>
      <c r="E669" s="64">
        <f t="shared" si="366"/>
        <v>19890</v>
      </c>
      <c r="F669" s="64">
        <f t="shared" si="366"/>
        <v>21510</v>
      </c>
      <c r="G669" s="64">
        <f t="shared" si="366"/>
        <v>23100</v>
      </c>
      <c r="H669" s="64">
        <f t="shared" si="366"/>
        <v>24690</v>
      </c>
      <c r="I669" s="64">
        <f t="shared" si="366"/>
        <v>26280</v>
      </c>
      <c r="J669" s="70"/>
      <c r="K669" s="70"/>
    </row>
    <row r="670" spans="1:13" x14ac:dyDescent="0.2">
      <c r="A670" s="71">
        <v>0.2</v>
      </c>
      <c r="B670" s="64">
        <f t="shared" ref="B670:I670" si="367">B667*0.4</f>
        <v>9300</v>
      </c>
      <c r="C670" s="64">
        <f t="shared" si="367"/>
        <v>10620</v>
      </c>
      <c r="D670" s="64">
        <f t="shared" si="367"/>
        <v>11940</v>
      </c>
      <c r="E670" s="64">
        <f t="shared" si="367"/>
        <v>13260</v>
      </c>
      <c r="F670" s="64">
        <f t="shared" si="367"/>
        <v>14340</v>
      </c>
      <c r="G670" s="64">
        <f t="shared" si="367"/>
        <v>15400</v>
      </c>
      <c r="H670" s="64">
        <f t="shared" si="367"/>
        <v>16460</v>
      </c>
      <c r="I670" s="64">
        <f t="shared" si="367"/>
        <v>17520</v>
      </c>
      <c r="J670" s="64"/>
      <c r="K670" s="64"/>
    </row>
    <row r="671" spans="1:13" x14ac:dyDescent="0.2">
      <c r="A671" s="74">
        <v>0.1</v>
      </c>
      <c r="B671" s="64">
        <f t="shared" ref="B671:I671" si="368">B667*0.2</f>
        <v>4650</v>
      </c>
      <c r="C671" s="64">
        <f t="shared" si="368"/>
        <v>5310</v>
      </c>
      <c r="D671" s="64">
        <f t="shared" si="368"/>
        <v>5970</v>
      </c>
      <c r="E671" s="64">
        <f t="shared" si="368"/>
        <v>6630</v>
      </c>
      <c r="F671" s="64">
        <f t="shared" si="368"/>
        <v>7170</v>
      </c>
      <c r="G671" s="64">
        <f t="shared" si="368"/>
        <v>7700</v>
      </c>
      <c r="H671" s="64">
        <f t="shared" si="368"/>
        <v>8230</v>
      </c>
      <c r="I671" s="64">
        <f t="shared" si="368"/>
        <v>8760</v>
      </c>
      <c r="J671" s="70"/>
      <c r="K671" s="70"/>
    </row>
    <row r="672" spans="1:13" x14ac:dyDescent="0.2">
      <c r="A672" s="74"/>
      <c r="B672" s="64"/>
      <c r="C672" s="64"/>
      <c r="D672" s="64"/>
      <c r="E672" s="64"/>
      <c r="F672" s="64"/>
      <c r="G672" s="64"/>
      <c r="H672" s="64"/>
      <c r="I672" s="64"/>
      <c r="J672" s="89"/>
      <c r="K672" s="89"/>
    </row>
    <row r="673" spans="1:13" x14ac:dyDescent="0.2">
      <c r="A673" s="75" t="s">
        <v>359</v>
      </c>
      <c r="B673" s="69"/>
      <c r="C673" s="69"/>
      <c r="D673" s="69"/>
      <c r="E673" s="69"/>
      <c r="F673" s="69"/>
      <c r="G673" s="69"/>
      <c r="H673" s="69"/>
      <c r="I673" s="64"/>
      <c r="J673" s="70"/>
      <c r="K673" s="70"/>
      <c r="L673" s="62"/>
      <c r="M673" s="62"/>
    </row>
    <row r="674" spans="1:13" x14ac:dyDescent="0.2">
      <c r="A674" s="74">
        <v>0.6</v>
      </c>
      <c r="B674" s="69">
        <f t="shared" ref="B674:I674" si="369">B675*1.2</f>
        <v>30540.000000000004</v>
      </c>
      <c r="C674" s="69">
        <f>C675*1.2</f>
        <v>34860</v>
      </c>
      <c r="D674" s="69">
        <f t="shared" si="369"/>
        <v>39240.000000000007</v>
      </c>
      <c r="E674" s="69">
        <f t="shared" si="369"/>
        <v>43560.000000000007</v>
      </c>
      <c r="F674" s="69">
        <f t="shared" si="369"/>
        <v>47100.000000000007</v>
      </c>
      <c r="G674" s="69">
        <f t="shared" si="369"/>
        <v>50580.000000000007</v>
      </c>
      <c r="H674" s="69">
        <f t="shared" si="369"/>
        <v>54060.000000000007</v>
      </c>
      <c r="I674" s="64">
        <f t="shared" si="369"/>
        <v>57540.000000000007</v>
      </c>
      <c r="J674" s="70"/>
      <c r="K674" s="70"/>
      <c r="L674" s="62"/>
      <c r="M674" s="62"/>
    </row>
    <row r="675" spans="1:13" x14ac:dyDescent="0.2">
      <c r="A675" s="74">
        <v>0.5</v>
      </c>
      <c r="B675" s="72">
        <v>25450</v>
      </c>
      <c r="C675" s="72">
        <v>29050</v>
      </c>
      <c r="D675" s="72">
        <v>32700</v>
      </c>
      <c r="E675" s="72">
        <v>36300</v>
      </c>
      <c r="F675" s="72">
        <v>39250</v>
      </c>
      <c r="G675" s="72">
        <v>42150</v>
      </c>
      <c r="H675" s="72">
        <v>45050</v>
      </c>
      <c r="I675" s="72">
        <v>47950</v>
      </c>
      <c r="J675" s="70"/>
      <c r="K675" s="70"/>
      <c r="L675" s="62"/>
      <c r="M675" s="62"/>
    </row>
    <row r="676" spans="1:13" x14ac:dyDescent="0.2">
      <c r="A676" s="74">
        <v>0.4</v>
      </c>
      <c r="B676" s="69">
        <f t="shared" ref="B676:I676" si="370">B675*0.8</f>
        <v>20360</v>
      </c>
      <c r="C676" s="69">
        <f t="shared" si="370"/>
        <v>23240</v>
      </c>
      <c r="D676" s="69">
        <f t="shared" si="370"/>
        <v>26160</v>
      </c>
      <c r="E676" s="69">
        <f t="shared" si="370"/>
        <v>29040</v>
      </c>
      <c r="F676" s="69">
        <f t="shared" si="370"/>
        <v>31400</v>
      </c>
      <c r="G676" s="69">
        <f t="shared" si="370"/>
        <v>33720</v>
      </c>
      <c r="H676" s="69">
        <f t="shared" si="370"/>
        <v>36040</v>
      </c>
      <c r="I676" s="64">
        <f t="shared" si="370"/>
        <v>38360</v>
      </c>
      <c r="J676" s="70"/>
      <c r="K676" s="70"/>
      <c r="L676" s="62"/>
      <c r="M676" s="62"/>
    </row>
    <row r="677" spans="1:13" x14ac:dyDescent="0.2">
      <c r="A677" s="74">
        <v>0.3</v>
      </c>
      <c r="B677" s="69">
        <f>B675*0.6</f>
        <v>15270</v>
      </c>
      <c r="C677" s="69">
        <f t="shared" ref="C677:I677" si="371">C675*0.6</f>
        <v>17430</v>
      </c>
      <c r="D677" s="69">
        <f t="shared" si="371"/>
        <v>19620</v>
      </c>
      <c r="E677" s="69">
        <f t="shared" si="371"/>
        <v>21780</v>
      </c>
      <c r="F677" s="69">
        <f t="shared" si="371"/>
        <v>23550</v>
      </c>
      <c r="G677" s="69">
        <f t="shared" si="371"/>
        <v>25290</v>
      </c>
      <c r="H677" s="69">
        <f t="shared" si="371"/>
        <v>27030</v>
      </c>
      <c r="I677" s="64">
        <f t="shared" si="371"/>
        <v>28770</v>
      </c>
      <c r="J677" s="70"/>
      <c r="K677" s="70"/>
      <c r="L677" s="62"/>
      <c r="M677" s="62"/>
    </row>
    <row r="678" spans="1:13" x14ac:dyDescent="0.2">
      <c r="A678" s="74">
        <v>0.2</v>
      </c>
      <c r="B678" s="69">
        <f t="shared" ref="B678:I678" si="372">B675*0.4</f>
        <v>10180</v>
      </c>
      <c r="C678" s="69">
        <f t="shared" si="372"/>
        <v>11620</v>
      </c>
      <c r="D678" s="69">
        <f t="shared" si="372"/>
        <v>13080</v>
      </c>
      <c r="E678" s="69">
        <f t="shared" si="372"/>
        <v>14520</v>
      </c>
      <c r="F678" s="69">
        <f t="shared" si="372"/>
        <v>15700</v>
      </c>
      <c r="G678" s="69">
        <f t="shared" si="372"/>
        <v>16860</v>
      </c>
      <c r="H678" s="69">
        <f t="shared" si="372"/>
        <v>18020</v>
      </c>
      <c r="I678" s="64">
        <f t="shared" si="372"/>
        <v>19180</v>
      </c>
      <c r="J678" s="70"/>
      <c r="K678" s="70"/>
      <c r="L678" s="62"/>
      <c r="M678" s="62"/>
    </row>
    <row r="679" spans="1:13" x14ac:dyDescent="0.2">
      <c r="A679" s="74">
        <v>0.1</v>
      </c>
      <c r="B679" s="69">
        <f t="shared" ref="B679:I679" si="373">B675*0.2</f>
        <v>5090</v>
      </c>
      <c r="C679" s="69">
        <f t="shared" si="373"/>
        <v>5810</v>
      </c>
      <c r="D679" s="69">
        <f t="shared" si="373"/>
        <v>6540</v>
      </c>
      <c r="E679" s="69">
        <f t="shared" si="373"/>
        <v>7260</v>
      </c>
      <c r="F679" s="69">
        <f t="shared" si="373"/>
        <v>7850</v>
      </c>
      <c r="G679" s="69">
        <f t="shared" si="373"/>
        <v>8430</v>
      </c>
      <c r="H679" s="69">
        <f t="shared" si="373"/>
        <v>9010</v>
      </c>
      <c r="I679" s="64">
        <f t="shared" si="373"/>
        <v>9590</v>
      </c>
      <c r="J679" s="70"/>
      <c r="K679" s="70"/>
      <c r="L679" s="62"/>
      <c r="M679" s="62"/>
    </row>
    <row r="680" spans="1:13" x14ac:dyDescent="0.2">
      <c r="A680" s="63"/>
      <c r="B680" s="64"/>
      <c r="C680" s="64"/>
      <c r="D680" s="64"/>
      <c r="E680" s="64"/>
      <c r="F680" s="64"/>
      <c r="G680" s="64"/>
      <c r="H680" s="64"/>
      <c r="I680" s="64"/>
      <c r="J680" s="63"/>
      <c r="K680" s="63"/>
      <c r="L680" s="62"/>
      <c r="M680" s="62"/>
    </row>
    <row r="681" spans="1:13" ht="15.75" x14ac:dyDescent="0.25">
      <c r="A681" s="39" t="s">
        <v>417</v>
      </c>
      <c r="J681" s="89"/>
      <c r="K681" s="89"/>
    </row>
    <row r="682" spans="1:13" x14ac:dyDescent="0.2">
      <c r="A682" s="62" t="s">
        <v>358</v>
      </c>
      <c r="B682" s="64"/>
      <c r="C682" s="64"/>
      <c r="D682" s="64"/>
      <c r="E682" s="64"/>
      <c r="F682" s="64"/>
      <c r="G682" s="64"/>
      <c r="H682" s="64"/>
      <c r="I682" s="64"/>
      <c r="J682" s="63"/>
      <c r="K682" s="63"/>
      <c r="L682" s="62"/>
      <c r="M682" s="62"/>
    </row>
    <row r="683" spans="1:13" x14ac:dyDescent="0.2">
      <c r="A683" s="68" t="s">
        <v>81</v>
      </c>
      <c r="B683" s="64">
        <f>(B686*2.4)</f>
        <v>60840</v>
      </c>
      <c r="C683" s="64">
        <f t="shared" ref="C683:I683" si="374">(C686*2.4)</f>
        <v>69600</v>
      </c>
      <c r="D683" s="64">
        <f t="shared" si="374"/>
        <v>78240</v>
      </c>
      <c r="E683" s="64">
        <f t="shared" si="374"/>
        <v>86880</v>
      </c>
      <c r="F683" s="64">
        <f t="shared" si="374"/>
        <v>93840</v>
      </c>
      <c r="G683" s="64">
        <f t="shared" si="374"/>
        <v>100800</v>
      </c>
      <c r="H683" s="64">
        <f t="shared" si="374"/>
        <v>107760</v>
      </c>
      <c r="I683" s="64">
        <f t="shared" si="374"/>
        <v>114720</v>
      </c>
      <c r="J683" s="70"/>
      <c r="K683" s="70"/>
    </row>
    <row r="684" spans="1:13" x14ac:dyDescent="0.2">
      <c r="A684" s="71">
        <v>0.8</v>
      </c>
      <c r="B684" s="72">
        <v>40550</v>
      </c>
      <c r="C684" s="72">
        <v>46350</v>
      </c>
      <c r="D684" s="72">
        <v>52150</v>
      </c>
      <c r="E684" s="72">
        <v>57900</v>
      </c>
      <c r="F684" s="72">
        <v>62550</v>
      </c>
      <c r="G684" s="72">
        <v>67200</v>
      </c>
      <c r="H684" s="72">
        <v>71800</v>
      </c>
      <c r="I684" s="72">
        <v>76450</v>
      </c>
      <c r="J684" s="64"/>
      <c r="K684" s="64"/>
    </row>
    <row r="685" spans="1:13" x14ac:dyDescent="0.2">
      <c r="A685" s="74">
        <v>0.6</v>
      </c>
      <c r="B685" s="64">
        <f t="shared" ref="B685:I685" si="375">B686*1.2</f>
        <v>30420.000000000004</v>
      </c>
      <c r="C685" s="64">
        <f t="shared" si="375"/>
        <v>34800.000000000007</v>
      </c>
      <c r="D685" s="64">
        <f t="shared" si="375"/>
        <v>39120.000000000007</v>
      </c>
      <c r="E685" s="64">
        <f t="shared" si="375"/>
        <v>43440.000000000007</v>
      </c>
      <c r="F685" s="64">
        <f t="shared" si="375"/>
        <v>46920.000000000007</v>
      </c>
      <c r="G685" s="64">
        <f t="shared" si="375"/>
        <v>50400.000000000007</v>
      </c>
      <c r="H685" s="64">
        <f t="shared" si="375"/>
        <v>53880.000000000007</v>
      </c>
      <c r="I685" s="64">
        <f t="shared" si="375"/>
        <v>57360.000000000007</v>
      </c>
      <c r="J685" s="70"/>
      <c r="K685" s="70"/>
    </row>
    <row r="686" spans="1:13" x14ac:dyDescent="0.2">
      <c r="A686" s="74">
        <v>0.5</v>
      </c>
      <c r="B686" s="72">
        <v>25350</v>
      </c>
      <c r="C686" s="72">
        <v>29000</v>
      </c>
      <c r="D686" s="72">
        <v>32600</v>
      </c>
      <c r="E686" s="72">
        <v>36200</v>
      </c>
      <c r="F686" s="72">
        <v>39100</v>
      </c>
      <c r="G686" s="72">
        <v>42000</v>
      </c>
      <c r="H686" s="72">
        <v>44900</v>
      </c>
      <c r="I686" s="72">
        <v>47800</v>
      </c>
      <c r="J686" s="64"/>
      <c r="K686" s="64"/>
    </row>
    <row r="687" spans="1:13" x14ac:dyDescent="0.2">
      <c r="A687" s="74">
        <v>0.4</v>
      </c>
      <c r="B687" s="64">
        <f t="shared" ref="B687:I687" si="376">B686*0.8</f>
        <v>20280</v>
      </c>
      <c r="C687" s="64">
        <f t="shared" si="376"/>
        <v>23200</v>
      </c>
      <c r="D687" s="64">
        <f t="shared" si="376"/>
        <v>26080</v>
      </c>
      <c r="E687" s="64">
        <f t="shared" si="376"/>
        <v>28960</v>
      </c>
      <c r="F687" s="64">
        <f t="shared" si="376"/>
        <v>31280</v>
      </c>
      <c r="G687" s="64">
        <f t="shared" si="376"/>
        <v>33600</v>
      </c>
      <c r="H687" s="64">
        <f t="shared" si="376"/>
        <v>35920</v>
      </c>
      <c r="I687" s="64">
        <f t="shared" si="376"/>
        <v>38240</v>
      </c>
      <c r="J687" s="70"/>
      <c r="K687" s="70"/>
    </row>
    <row r="688" spans="1:13" x14ac:dyDescent="0.2">
      <c r="A688" s="74">
        <v>0.3</v>
      </c>
      <c r="B688" s="64">
        <f>B686*0.6</f>
        <v>15210</v>
      </c>
      <c r="C688" s="64">
        <f t="shared" ref="C688:I688" si="377">C686*0.6</f>
        <v>17400</v>
      </c>
      <c r="D688" s="64">
        <f t="shared" si="377"/>
        <v>19560</v>
      </c>
      <c r="E688" s="64">
        <f t="shared" si="377"/>
        <v>21720</v>
      </c>
      <c r="F688" s="64">
        <f t="shared" si="377"/>
        <v>23460</v>
      </c>
      <c r="G688" s="64">
        <f t="shared" si="377"/>
        <v>25200</v>
      </c>
      <c r="H688" s="64">
        <f t="shared" si="377"/>
        <v>26940</v>
      </c>
      <c r="I688" s="64">
        <f t="shared" si="377"/>
        <v>28680</v>
      </c>
      <c r="J688" s="70"/>
      <c r="K688" s="70"/>
    </row>
    <row r="689" spans="1:13" x14ac:dyDescent="0.2">
      <c r="A689" s="74">
        <v>0.2</v>
      </c>
      <c r="B689" s="64">
        <f t="shared" ref="B689:I689" si="378">B686*0.4</f>
        <v>10140</v>
      </c>
      <c r="C689" s="64">
        <f t="shared" si="378"/>
        <v>11600</v>
      </c>
      <c r="D689" s="64">
        <f t="shared" si="378"/>
        <v>13040</v>
      </c>
      <c r="E689" s="64">
        <f t="shared" si="378"/>
        <v>14480</v>
      </c>
      <c r="F689" s="64">
        <f t="shared" si="378"/>
        <v>15640</v>
      </c>
      <c r="G689" s="64">
        <f t="shared" si="378"/>
        <v>16800</v>
      </c>
      <c r="H689" s="64">
        <f t="shared" si="378"/>
        <v>17960</v>
      </c>
      <c r="I689" s="64">
        <f t="shared" si="378"/>
        <v>19120</v>
      </c>
      <c r="J689" s="70"/>
      <c r="K689" s="70"/>
    </row>
    <row r="690" spans="1:13" x14ac:dyDescent="0.2">
      <c r="A690" s="74">
        <v>0.1</v>
      </c>
      <c r="B690" s="64">
        <f t="shared" ref="B690:I690" si="379">B686*0.2</f>
        <v>5070</v>
      </c>
      <c r="C690" s="64">
        <f t="shared" si="379"/>
        <v>5800</v>
      </c>
      <c r="D690" s="64">
        <f t="shared" si="379"/>
        <v>6520</v>
      </c>
      <c r="E690" s="64">
        <f t="shared" si="379"/>
        <v>7240</v>
      </c>
      <c r="F690" s="64">
        <f t="shared" si="379"/>
        <v>7820</v>
      </c>
      <c r="G690" s="64">
        <f t="shared" si="379"/>
        <v>8400</v>
      </c>
      <c r="H690" s="64">
        <f t="shared" si="379"/>
        <v>8980</v>
      </c>
      <c r="I690" s="64">
        <f t="shared" si="379"/>
        <v>9560</v>
      </c>
      <c r="J690" s="70"/>
      <c r="K690" s="70"/>
    </row>
    <row r="691" spans="1:13" x14ac:dyDescent="0.2">
      <c r="A691" s="74"/>
      <c r="B691" s="64"/>
      <c r="C691" s="64"/>
      <c r="D691" s="64"/>
      <c r="E691" s="64"/>
      <c r="F691" s="64"/>
      <c r="G691" s="64"/>
      <c r="H691" s="64"/>
      <c r="I691" s="64"/>
      <c r="J691" s="89"/>
      <c r="K691" s="89"/>
    </row>
    <row r="692" spans="1:13" x14ac:dyDescent="0.2">
      <c r="A692" s="75" t="s">
        <v>359</v>
      </c>
      <c r="B692" s="69"/>
      <c r="C692" s="69"/>
      <c r="D692" s="69"/>
      <c r="E692" s="69"/>
      <c r="F692" s="69"/>
      <c r="G692" s="69"/>
      <c r="H692" s="69"/>
      <c r="I692" s="64"/>
      <c r="J692" s="70"/>
      <c r="K692" s="70"/>
      <c r="L692" s="62"/>
      <c r="M692" s="62"/>
    </row>
    <row r="693" spans="1:13" x14ac:dyDescent="0.2">
      <c r="A693" s="74">
        <v>0.6</v>
      </c>
      <c r="B693" s="69">
        <f t="shared" ref="B693:I693" si="380">B694*1.2</f>
        <v>30660.000000000004</v>
      </c>
      <c r="C693" s="69">
        <f>C694*1.2</f>
        <v>35040</v>
      </c>
      <c r="D693" s="69">
        <f t="shared" si="380"/>
        <v>39420.000000000007</v>
      </c>
      <c r="E693" s="69">
        <f t="shared" si="380"/>
        <v>43800.000000000007</v>
      </c>
      <c r="F693" s="69">
        <f t="shared" si="380"/>
        <v>47340.000000000007</v>
      </c>
      <c r="G693" s="69">
        <f t="shared" si="380"/>
        <v>50820.000000000007</v>
      </c>
      <c r="H693" s="69">
        <f t="shared" si="380"/>
        <v>54360.000000000007</v>
      </c>
      <c r="I693" s="64">
        <f t="shared" si="380"/>
        <v>57840.000000000007</v>
      </c>
      <c r="J693" s="70"/>
      <c r="K693" s="70"/>
      <c r="L693" s="62"/>
      <c r="M693" s="62"/>
    </row>
    <row r="694" spans="1:13" x14ac:dyDescent="0.2">
      <c r="A694" s="74">
        <v>0.5</v>
      </c>
      <c r="B694" s="72">
        <v>25550</v>
      </c>
      <c r="C694" s="72">
        <v>29200</v>
      </c>
      <c r="D694" s="72">
        <v>32850</v>
      </c>
      <c r="E694" s="72">
        <v>36500</v>
      </c>
      <c r="F694" s="72">
        <v>39450</v>
      </c>
      <c r="G694" s="72">
        <v>42350</v>
      </c>
      <c r="H694" s="72">
        <v>45300</v>
      </c>
      <c r="I694" s="72">
        <v>48200</v>
      </c>
      <c r="J694" s="70"/>
      <c r="K694" s="70"/>
      <c r="L694" s="62"/>
      <c r="M694" s="62"/>
    </row>
    <row r="695" spans="1:13" x14ac:dyDescent="0.2">
      <c r="A695" s="74">
        <v>0.4</v>
      </c>
      <c r="B695" s="69">
        <f t="shared" ref="B695:I695" si="381">B694*0.8</f>
        <v>20440</v>
      </c>
      <c r="C695" s="69">
        <f t="shared" si="381"/>
        <v>23360</v>
      </c>
      <c r="D695" s="69">
        <f t="shared" si="381"/>
        <v>26280</v>
      </c>
      <c r="E695" s="69">
        <f t="shared" si="381"/>
        <v>29200</v>
      </c>
      <c r="F695" s="69">
        <f t="shared" si="381"/>
        <v>31560</v>
      </c>
      <c r="G695" s="69">
        <f t="shared" si="381"/>
        <v>33880</v>
      </c>
      <c r="H695" s="69">
        <f t="shared" si="381"/>
        <v>36240</v>
      </c>
      <c r="I695" s="64">
        <f t="shared" si="381"/>
        <v>38560</v>
      </c>
      <c r="J695" s="70"/>
      <c r="K695" s="70"/>
      <c r="L695" s="62"/>
      <c r="M695" s="62"/>
    </row>
    <row r="696" spans="1:13" x14ac:dyDescent="0.2">
      <c r="A696" s="74">
        <v>0.3</v>
      </c>
      <c r="B696" s="69">
        <f>B694*0.6</f>
        <v>15330</v>
      </c>
      <c r="C696" s="69">
        <f t="shared" ref="C696:I696" si="382">C694*0.6</f>
        <v>17520</v>
      </c>
      <c r="D696" s="69">
        <f t="shared" si="382"/>
        <v>19710</v>
      </c>
      <c r="E696" s="69">
        <f t="shared" si="382"/>
        <v>21900</v>
      </c>
      <c r="F696" s="69">
        <f t="shared" si="382"/>
        <v>23670</v>
      </c>
      <c r="G696" s="69">
        <f t="shared" si="382"/>
        <v>25410</v>
      </c>
      <c r="H696" s="69">
        <f t="shared" si="382"/>
        <v>27180</v>
      </c>
      <c r="I696" s="64">
        <f t="shared" si="382"/>
        <v>28920</v>
      </c>
      <c r="J696" s="70"/>
      <c r="K696" s="70"/>
      <c r="L696" s="62"/>
      <c r="M696" s="62"/>
    </row>
    <row r="697" spans="1:13" x14ac:dyDescent="0.2">
      <c r="A697" s="74">
        <v>0.2</v>
      </c>
      <c r="B697" s="69">
        <f t="shared" ref="B697:I697" si="383">B694*0.4</f>
        <v>10220</v>
      </c>
      <c r="C697" s="69">
        <f t="shared" si="383"/>
        <v>11680</v>
      </c>
      <c r="D697" s="69">
        <f t="shared" si="383"/>
        <v>13140</v>
      </c>
      <c r="E697" s="69">
        <f t="shared" si="383"/>
        <v>14600</v>
      </c>
      <c r="F697" s="69">
        <f t="shared" si="383"/>
        <v>15780</v>
      </c>
      <c r="G697" s="69">
        <f t="shared" si="383"/>
        <v>16940</v>
      </c>
      <c r="H697" s="69">
        <f t="shared" si="383"/>
        <v>18120</v>
      </c>
      <c r="I697" s="64">
        <f t="shared" si="383"/>
        <v>19280</v>
      </c>
      <c r="J697" s="70"/>
      <c r="K697" s="70"/>
      <c r="L697" s="62"/>
      <c r="M697" s="62"/>
    </row>
    <row r="698" spans="1:13" x14ac:dyDescent="0.2">
      <c r="A698" s="74">
        <v>0.1</v>
      </c>
      <c r="B698" s="69">
        <f t="shared" ref="B698:I698" si="384">B694*0.2</f>
        <v>5110</v>
      </c>
      <c r="C698" s="69">
        <f t="shared" si="384"/>
        <v>5840</v>
      </c>
      <c r="D698" s="69">
        <f t="shared" si="384"/>
        <v>6570</v>
      </c>
      <c r="E698" s="69">
        <f t="shared" si="384"/>
        <v>7300</v>
      </c>
      <c r="F698" s="69">
        <f t="shared" si="384"/>
        <v>7890</v>
      </c>
      <c r="G698" s="69">
        <f t="shared" si="384"/>
        <v>8470</v>
      </c>
      <c r="H698" s="69">
        <f t="shared" si="384"/>
        <v>9060</v>
      </c>
      <c r="I698" s="64">
        <f t="shared" si="384"/>
        <v>9640</v>
      </c>
      <c r="J698" s="70"/>
      <c r="K698" s="70"/>
      <c r="L698" s="62"/>
      <c r="M698" s="62"/>
    </row>
    <row r="699" spans="1:13" x14ac:dyDescent="0.2">
      <c r="A699" s="63"/>
      <c r="B699" s="64"/>
      <c r="C699" s="64"/>
      <c r="D699" s="64"/>
      <c r="E699" s="64"/>
      <c r="F699" s="64"/>
      <c r="G699" s="64"/>
      <c r="H699" s="64"/>
      <c r="I699" s="64"/>
      <c r="J699" s="63"/>
      <c r="K699" s="63"/>
      <c r="L699" s="62"/>
      <c r="M699" s="62"/>
    </row>
    <row r="700" spans="1:13" ht="15.75" x14ac:dyDescent="0.25">
      <c r="A700" s="39" t="s">
        <v>418</v>
      </c>
      <c r="J700" s="89"/>
      <c r="K700" s="89"/>
    </row>
    <row r="701" spans="1:13" x14ac:dyDescent="0.2">
      <c r="A701" s="62" t="s">
        <v>358</v>
      </c>
      <c r="B701" s="64"/>
      <c r="C701" s="64"/>
      <c r="D701" s="64"/>
      <c r="E701" s="64"/>
      <c r="F701" s="64"/>
      <c r="G701" s="64"/>
      <c r="H701" s="64"/>
      <c r="I701" s="64"/>
      <c r="J701" s="63"/>
      <c r="K701" s="63"/>
      <c r="L701" s="62"/>
      <c r="M701" s="62"/>
    </row>
    <row r="702" spans="1:13" x14ac:dyDescent="0.2">
      <c r="A702" s="68" t="s">
        <v>81</v>
      </c>
      <c r="B702" s="64">
        <f>(B705*2.4)</f>
        <v>55800</v>
      </c>
      <c r="C702" s="64">
        <f t="shared" ref="C702:I702" si="385">(C705*2.4)</f>
        <v>63720</v>
      </c>
      <c r="D702" s="64">
        <f t="shared" si="385"/>
        <v>71640</v>
      </c>
      <c r="E702" s="64">
        <f t="shared" si="385"/>
        <v>79560</v>
      </c>
      <c r="F702" s="64">
        <f t="shared" si="385"/>
        <v>86040</v>
      </c>
      <c r="G702" s="64">
        <f t="shared" si="385"/>
        <v>92400</v>
      </c>
      <c r="H702" s="64">
        <f t="shared" si="385"/>
        <v>98760</v>
      </c>
      <c r="I702" s="64">
        <f t="shared" si="385"/>
        <v>105120</v>
      </c>
      <c r="J702" s="70"/>
      <c r="K702" s="70"/>
      <c r="L702" s="62"/>
      <c r="M702" s="62"/>
    </row>
    <row r="703" spans="1:13" x14ac:dyDescent="0.2">
      <c r="A703" s="71">
        <v>0.8</v>
      </c>
      <c r="B703" s="72">
        <v>37150</v>
      </c>
      <c r="C703" s="72">
        <v>42450</v>
      </c>
      <c r="D703" s="72">
        <v>47750</v>
      </c>
      <c r="E703" s="72">
        <v>53050</v>
      </c>
      <c r="F703" s="72">
        <v>57300</v>
      </c>
      <c r="G703" s="72">
        <v>61550</v>
      </c>
      <c r="H703" s="72">
        <v>65800</v>
      </c>
      <c r="I703" s="72">
        <v>70050</v>
      </c>
      <c r="J703" s="64"/>
      <c r="K703" s="64"/>
      <c r="L703" s="62"/>
      <c r="M703" s="62"/>
    </row>
    <row r="704" spans="1:13" x14ac:dyDescent="0.2">
      <c r="A704" s="74">
        <v>0.6</v>
      </c>
      <c r="B704" s="64">
        <f t="shared" ref="B704:I704" si="386">B705*1.2</f>
        <v>27900.000000000004</v>
      </c>
      <c r="C704" s="64">
        <f t="shared" si="386"/>
        <v>31860.000000000004</v>
      </c>
      <c r="D704" s="64">
        <f t="shared" si="386"/>
        <v>35820.000000000007</v>
      </c>
      <c r="E704" s="64">
        <f t="shared" si="386"/>
        <v>39780.000000000007</v>
      </c>
      <c r="F704" s="64">
        <f t="shared" si="386"/>
        <v>43020.000000000007</v>
      </c>
      <c r="G704" s="64">
        <f t="shared" si="386"/>
        <v>46200.000000000007</v>
      </c>
      <c r="H704" s="64">
        <f t="shared" si="386"/>
        <v>49380.000000000007</v>
      </c>
      <c r="I704" s="64">
        <f t="shared" si="386"/>
        <v>52560.000000000007</v>
      </c>
      <c r="J704" s="70"/>
      <c r="K704" s="70"/>
      <c r="L704" s="62"/>
      <c r="M704" s="62"/>
    </row>
    <row r="705" spans="1:13" x14ac:dyDescent="0.2">
      <c r="A705" s="74">
        <v>0.5</v>
      </c>
      <c r="B705" s="72">
        <v>23250</v>
      </c>
      <c r="C705" s="72">
        <v>26550</v>
      </c>
      <c r="D705" s="72">
        <v>29850</v>
      </c>
      <c r="E705" s="72">
        <v>33150</v>
      </c>
      <c r="F705" s="72">
        <v>35850</v>
      </c>
      <c r="G705" s="72">
        <v>38500</v>
      </c>
      <c r="H705" s="72">
        <v>41150</v>
      </c>
      <c r="I705" s="72">
        <v>43800</v>
      </c>
      <c r="J705" s="64"/>
      <c r="K705" s="64"/>
      <c r="L705" s="62"/>
      <c r="M705" s="62"/>
    </row>
    <row r="706" spans="1:13" x14ac:dyDescent="0.2">
      <c r="A706" s="74">
        <v>0.4</v>
      </c>
      <c r="B706" s="64">
        <f t="shared" ref="B706:I706" si="387">B705*0.8</f>
        <v>18600</v>
      </c>
      <c r="C706" s="64">
        <f t="shared" si="387"/>
        <v>21240</v>
      </c>
      <c r="D706" s="64">
        <f t="shared" si="387"/>
        <v>23880</v>
      </c>
      <c r="E706" s="64">
        <f t="shared" si="387"/>
        <v>26520</v>
      </c>
      <c r="F706" s="64">
        <f t="shared" si="387"/>
        <v>28680</v>
      </c>
      <c r="G706" s="64">
        <f t="shared" si="387"/>
        <v>30800</v>
      </c>
      <c r="H706" s="64">
        <f t="shared" si="387"/>
        <v>32920</v>
      </c>
      <c r="I706" s="64">
        <f t="shared" si="387"/>
        <v>35040</v>
      </c>
      <c r="J706" s="70"/>
      <c r="K706" s="70"/>
      <c r="L706" s="62"/>
      <c r="M706" s="62"/>
    </row>
    <row r="707" spans="1:13" x14ac:dyDescent="0.2">
      <c r="A707" s="74">
        <v>0.3</v>
      </c>
      <c r="B707" s="64">
        <f>B705*0.6</f>
        <v>13950</v>
      </c>
      <c r="C707" s="64">
        <f t="shared" ref="C707:I707" si="388">C705*0.6</f>
        <v>15930</v>
      </c>
      <c r="D707" s="64">
        <f t="shared" si="388"/>
        <v>17910</v>
      </c>
      <c r="E707" s="64">
        <f t="shared" si="388"/>
        <v>19890</v>
      </c>
      <c r="F707" s="64">
        <f t="shared" si="388"/>
        <v>21510</v>
      </c>
      <c r="G707" s="64">
        <f t="shared" si="388"/>
        <v>23100</v>
      </c>
      <c r="H707" s="64">
        <f t="shared" si="388"/>
        <v>24690</v>
      </c>
      <c r="I707" s="64">
        <f t="shared" si="388"/>
        <v>26280</v>
      </c>
      <c r="J707" s="70"/>
      <c r="K707" s="70"/>
      <c r="L707" s="62"/>
      <c r="M707" s="62"/>
    </row>
    <row r="708" spans="1:13" x14ac:dyDescent="0.2">
      <c r="A708" s="74">
        <v>0.2</v>
      </c>
      <c r="B708" s="64">
        <f t="shared" ref="B708:I708" si="389">B705*0.4</f>
        <v>9300</v>
      </c>
      <c r="C708" s="64">
        <f t="shared" si="389"/>
        <v>10620</v>
      </c>
      <c r="D708" s="64">
        <f t="shared" si="389"/>
        <v>11940</v>
      </c>
      <c r="E708" s="64">
        <f t="shared" si="389"/>
        <v>13260</v>
      </c>
      <c r="F708" s="64">
        <f t="shared" si="389"/>
        <v>14340</v>
      </c>
      <c r="G708" s="64">
        <f t="shared" si="389"/>
        <v>15400</v>
      </c>
      <c r="H708" s="64">
        <f t="shared" si="389"/>
        <v>16460</v>
      </c>
      <c r="I708" s="64">
        <f t="shared" si="389"/>
        <v>17520</v>
      </c>
      <c r="J708" s="70"/>
      <c r="K708" s="70"/>
      <c r="L708" s="62"/>
      <c r="M708" s="62"/>
    </row>
    <row r="709" spans="1:13" x14ac:dyDescent="0.2">
      <c r="A709" s="74">
        <v>0.1</v>
      </c>
      <c r="B709" s="64">
        <f t="shared" ref="B709:I709" si="390">B705*0.2</f>
        <v>4650</v>
      </c>
      <c r="C709" s="64">
        <f t="shared" si="390"/>
        <v>5310</v>
      </c>
      <c r="D709" s="64">
        <f t="shared" si="390"/>
        <v>5970</v>
      </c>
      <c r="E709" s="64">
        <f t="shared" si="390"/>
        <v>6630</v>
      </c>
      <c r="F709" s="64">
        <f t="shared" si="390"/>
        <v>7170</v>
      </c>
      <c r="G709" s="64">
        <f t="shared" si="390"/>
        <v>7700</v>
      </c>
      <c r="H709" s="64">
        <f t="shared" si="390"/>
        <v>8230</v>
      </c>
      <c r="I709" s="64">
        <f t="shared" si="390"/>
        <v>8760</v>
      </c>
      <c r="J709" s="70"/>
      <c r="K709" s="70"/>
      <c r="L709" s="62"/>
      <c r="M709" s="62"/>
    </row>
    <row r="710" spans="1:13" x14ac:dyDescent="0.2">
      <c r="A710" s="74"/>
      <c r="B710" s="64"/>
      <c r="C710" s="64"/>
      <c r="D710" s="64"/>
      <c r="E710" s="64"/>
      <c r="F710" s="64"/>
      <c r="G710" s="64"/>
      <c r="H710" s="64"/>
      <c r="I710" s="64"/>
      <c r="J710" s="70"/>
      <c r="K710" s="70"/>
      <c r="L710" s="62"/>
      <c r="M710" s="62"/>
    </row>
    <row r="711" spans="1:13" ht="15.75" x14ac:dyDescent="0.25">
      <c r="A711" s="75" t="s">
        <v>359</v>
      </c>
      <c r="B711" s="79" t="s">
        <v>367</v>
      </c>
      <c r="C711" s="69"/>
      <c r="D711" s="69"/>
      <c r="E711" s="69"/>
      <c r="F711" s="69"/>
      <c r="G711" s="69"/>
      <c r="H711" s="69"/>
      <c r="I711" s="64"/>
      <c r="J711" s="70"/>
      <c r="K711" s="70"/>
      <c r="L711" s="62"/>
      <c r="M711" s="62"/>
    </row>
    <row r="712" spans="1:13" x14ac:dyDescent="0.2">
      <c r="A712" s="74">
        <v>0.6</v>
      </c>
      <c r="B712" s="69">
        <f t="shared" ref="B712:I712" si="391">B713*1.2</f>
        <v>0</v>
      </c>
      <c r="C712" s="69">
        <f>C713*1.2</f>
        <v>0</v>
      </c>
      <c r="D712" s="69">
        <f t="shared" si="391"/>
        <v>0</v>
      </c>
      <c r="E712" s="69">
        <f t="shared" si="391"/>
        <v>0</v>
      </c>
      <c r="F712" s="69">
        <f t="shared" si="391"/>
        <v>0</v>
      </c>
      <c r="G712" s="69">
        <f t="shared" si="391"/>
        <v>0</v>
      </c>
      <c r="H712" s="69">
        <f t="shared" si="391"/>
        <v>0</v>
      </c>
      <c r="I712" s="64">
        <f t="shared" si="391"/>
        <v>0</v>
      </c>
      <c r="J712" s="70"/>
      <c r="K712" s="70"/>
      <c r="L712" s="62"/>
      <c r="M712" s="62"/>
    </row>
    <row r="713" spans="1:13" x14ac:dyDescent="0.2">
      <c r="A713" s="74">
        <v>0.5</v>
      </c>
      <c r="B713" s="72">
        <v>0</v>
      </c>
      <c r="C713" s="72">
        <v>0</v>
      </c>
      <c r="D713" s="72">
        <v>0</v>
      </c>
      <c r="E713" s="72">
        <v>0</v>
      </c>
      <c r="F713" s="72">
        <v>0</v>
      </c>
      <c r="G713" s="72">
        <v>0</v>
      </c>
      <c r="H713" s="72">
        <v>0</v>
      </c>
      <c r="I713" s="72">
        <v>0</v>
      </c>
      <c r="J713" s="70"/>
      <c r="K713" s="70"/>
      <c r="L713" s="62"/>
      <c r="M713" s="62"/>
    </row>
    <row r="714" spans="1:13" x14ac:dyDescent="0.2">
      <c r="A714" s="74">
        <v>0.4</v>
      </c>
      <c r="B714" s="69">
        <f t="shared" ref="B714:I714" si="392">B713*0.8</f>
        <v>0</v>
      </c>
      <c r="C714" s="69">
        <f t="shared" si="392"/>
        <v>0</v>
      </c>
      <c r="D714" s="69">
        <f t="shared" si="392"/>
        <v>0</v>
      </c>
      <c r="E714" s="69">
        <f t="shared" si="392"/>
        <v>0</v>
      </c>
      <c r="F714" s="69">
        <f t="shared" si="392"/>
        <v>0</v>
      </c>
      <c r="G714" s="69">
        <f t="shared" si="392"/>
        <v>0</v>
      </c>
      <c r="H714" s="69">
        <f t="shared" si="392"/>
        <v>0</v>
      </c>
      <c r="I714" s="64">
        <f t="shared" si="392"/>
        <v>0</v>
      </c>
      <c r="J714" s="70"/>
      <c r="K714" s="70"/>
      <c r="L714" s="62"/>
      <c r="M714" s="62"/>
    </row>
    <row r="715" spans="1:13" x14ac:dyDescent="0.2">
      <c r="A715" s="74">
        <v>0.3</v>
      </c>
      <c r="B715" s="69">
        <f>B713*0.6</f>
        <v>0</v>
      </c>
      <c r="C715" s="69">
        <f t="shared" ref="C715:I715" si="393">C713*0.6</f>
        <v>0</v>
      </c>
      <c r="D715" s="69">
        <f t="shared" si="393"/>
        <v>0</v>
      </c>
      <c r="E715" s="69">
        <f t="shared" si="393"/>
        <v>0</v>
      </c>
      <c r="F715" s="69">
        <f t="shared" si="393"/>
        <v>0</v>
      </c>
      <c r="G715" s="69">
        <f t="shared" si="393"/>
        <v>0</v>
      </c>
      <c r="H715" s="69">
        <f t="shared" si="393"/>
        <v>0</v>
      </c>
      <c r="I715" s="64">
        <f t="shared" si="393"/>
        <v>0</v>
      </c>
      <c r="J715" s="70"/>
      <c r="K715" s="70"/>
      <c r="L715" s="62"/>
      <c r="M715" s="62"/>
    </row>
    <row r="716" spans="1:13" x14ac:dyDescent="0.2">
      <c r="A716" s="74">
        <v>0.2</v>
      </c>
      <c r="B716" s="69">
        <f t="shared" ref="B716:I716" si="394">B713*0.4</f>
        <v>0</v>
      </c>
      <c r="C716" s="69">
        <f t="shared" si="394"/>
        <v>0</v>
      </c>
      <c r="D716" s="69">
        <f t="shared" si="394"/>
        <v>0</v>
      </c>
      <c r="E716" s="69">
        <f t="shared" si="394"/>
        <v>0</v>
      </c>
      <c r="F716" s="69">
        <f t="shared" si="394"/>
        <v>0</v>
      </c>
      <c r="G716" s="69">
        <f t="shared" si="394"/>
        <v>0</v>
      </c>
      <c r="H716" s="69">
        <f t="shared" si="394"/>
        <v>0</v>
      </c>
      <c r="I716" s="64">
        <f t="shared" si="394"/>
        <v>0</v>
      </c>
      <c r="J716" s="70"/>
      <c r="K716" s="70"/>
      <c r="L716" s="62"/>
      <c r="M716" s="62"/>
    </row>
    <row r="717" spans="1:13" x14ac:dyDescent="0.2">
      <c r="A717" s="74">
        <v>0.1</v>
      </c>
      <c r="B717" s="69">
        <f t="shared" ref="B717:I717" si="395">B713*0.2</f>
        <v>0</v>
      </c>
      <c r="C717" s="69">
        <f t="shared" si="395"/>
        <v>0</v>
      </c>
      <c r="D717" s="69">
        <f t="shared" si="395"/>
        <v>0</v>
      </c>
      <c r="E717" s="69">
        <f t="shared" si="395"/>
        <v>0</v>
      </c>
      <c r="F717" s="69">
        <f t="shared" si="395"/>
        <v>0</v>
      </c>
      <c r="G717" s="69">
        <f t="shared" si="395"/>
        <v>0</v>
      </c>
      <c r="H717" s="69">
        <f t="shared" si="395"/>
        <v>0</v>
      </c>
      <c r="I717" s="64">
        <f t="shared" si="395"/>
        <v>0</v>
      </c>
      <c r="J717" s="70"/>
      <c r="K717" s="70"/>
      <c r="L717" s="62"/>
      <c r="M717" s="62"/>
    </row>
    <row r="718" spans="1:13" x14ac:dyDescent="0.2">
      <c r="A718" s="63"/>
      <c r="B718" s="64"/>
      <c r="C718" s="64"/>
      <c r="D718" s="64"/>
      <c r="E718" s="64"/>
      <c r="F718" s="64"/>
      <c r="G718" s="64"/>
      <c r="H718" s="64"/>
      <c r="I718" s="64"/>
      <c r="J718" s="63"/>
      <c r="K718" s="63"/>
      <c r="L718" s="62"/>
      <c r="M718" s="62"/>
    </row>
    <row r="719" spans="1:13" ht="15.75" x14ac:dyDescent="0.25">
      <c r="A719" s="39" t="s">
        <v>419</v>
      </c>
      <c r="J719" s="89"/>
      <c r="K719" s="89"/>
    </row>
    <row r="720" spans="1:13" x14ac:dyDescent="0.2">
      <c r="A720" s="62" t="s">
        <v>358</v>
      </c>
      <c r="B720" s="64"/>
      <c r="C720" s="64"/>
      <c r="D720" s="64"/>
      <c r="E720" s="64"/>
      <c r="F720" s="64"/>
      <c r="G720" s="64"/>
      <c r="H720" s="64"/>
      <c r="I720" s="64"/>
      <c r="J720" s="63"/>
      <c r="K720" s="63"/>
      <c r="L720" s="62"/>
      <c r="M720" s="62"/>
    </row>
    <row r="721" spans="1:13" x14ac:dyDescent="0.2">
      <c r="A721" s="68" t="s">
        <v>81</v>
      </c>
      <c r="B721" s="64">
        <f>(B724*2.4)</f>
        <v>55800</v>
      </c>
      <c r="C721" s="64">
        <f t="shared" ref="C721:I721" si="396">(C724*2.4)</f>
        <v>63720</v>
      </c>
      <c r="D721" s="64">
        <f t="shared" si="396"/>
        <v>71640</v>
      </c>
      <c r="E721" s="64">
        <f t="shared" si="396"/>
        <v>79560</v>
      </c>
      <c r="F721" s="64">
        <f t="shared" si="396"/>
        <v>86040</v>
      </c>
      <c r="G721" s="64">
        <f t="shared" si="396"/>
        <v>92400</v>
      </c>
      <c r="H721" s="64">
        <f t="shared" si="396"/>
        <v>98760</v>
      </c>
      <c r="I721" s="64">
        <f t="shared" si="396"/>
        <v>105120</v>
      </c>
      <c r="J721" s="70"/>
      <c r="K721" s="70"/>
      <c r="L721" s="62"/>
      <c r="M721" s="62"/>
    </row>
    <row r="722" spans="1:13" x14ac:dyDescent="0.2">
      <c r="A722" s="71">
        <v>0.8</v>
      </c>
      <c r="B722" s="72">
        <v>37150</v>
      </c>
      <c r="C722" s="72">
        <v>42450</v>
      </c>
      <c r="D722" s="72">
        <v>47750</v>
      </c>
      <c r="E722" s="72">
        <v>53050</v>
      </c>
      <c r="F722" s="72">
        <v>57300</v>
      </c>
      <c r="G722" s="72">
        <v>61550</v>
      </c>
      <c r="H722" s="72">
        <v>65800</v>
      </c>
      <c r="I722" s="72">
        <v>70050</v>
      </c>
      <c r="J722" s="64"/>
      <c r="K722" s="64"/>
      <c r="L722" s="62"/>
      <c r="M722" s="62"/>
    </row>
    <row r="723" spans="1:13" x14ac:dyDescent="0.2">
      <c r="A723" s="74">
        <v>0.6</v>
      </c>
      <c r="B723" s="64">
        <f t="shared" ref="B723:I723" si="397">B724*1.2</f>
        <v>27900.000000000004</v>
      </c>
      <c r="C723" s="64">
        <f t="shared" si="397"/>
        <v>31860.000000000004</v>
      </c>
      <c r="D723" s="64">
        <f t="shared" si="397"/>
        <v>35820.000000000007</v>
      </c>
      <c r="E723" s="64">
        <f t="shared" si="397"/>
        <v>39780.000000000007</v>
      </c>
      <c r="F723" s="64">
        <f t="shared" si="397"/>
        <v>43020.000000000007</v>
      </c>
      <c r="G723" s="64">
        <f t="shared" si="397"/>
        <v>46200.000000000007</v>
      </c>
      <c r="H723" s="64">
        <f t="shared" si="397"/>
        <v>49380.000000000007</v>
      </c>
      <c r="I723" s="64">
        <f t="shared" si="397"/>
        <v>52560.000000000007</v>
      </c>
      <c r="J723" s="70"/>
      <c r="K723" s="70"/>
      <c r="L723" s="62"/>
      <c r="M723" s="62"/>
    </row>
    <row r="724" spans="1:13" x14ac:dyDescent="0.2">
      <c r="A724" s="74">
        <v>0.5</v>
      </c>
      <c r="B724" s="72">
        <v>23250</v>
      </c>
      <c r="C724" s="72">
        <v>26550</v>
      </c>
      <c r="D724" s="72">
        <v>29850</v>
      </c>
      <c r="E724" s="72">
        <v>33150</v>
      </c>
      <c r="F724" s="72">
        <v>35850</v>
      </c>
      <c r="G724" s="72">
        <v>38500</v>
      </c>
      <c r="H724" s="72">
        <v>41150</v>
      </c>
      <c r="I724" s="72">
        <v>43800</v>
      </c>
      <c r="J724" s="64"/>
      <c r="K724" s="64"/>
      <c r="L724" s="62"/>
      <c r="M724" s="62"/>
    </row>
    <row r="725" spans="1:13" x14ac:dyDescent="0.2">
      <c r="A725" s="74">
        <v>0.4</v>
      </c>
      <c r="B725" s="64">
        <f t="shared" ref="B725:I725" si="398">B724*0.8</f>
        <v>18600</v>
      </c>
      <c r="C725" s="64">
        <f t="shared" si="398"/>
        <v>21240</v>
      </c>
      <c r="D725" s="64">
        <f t="shared" si="398"/>
        <v>23880</v>
      </c>
      <c r="E725" s="64">
        <f t="shared" si="398"/>
        <v>26520</v>
      </c>
      <c r="F725" s="64">
        <f t="shared" si="398"/>
        <v>28680</v>
      </c>
      <c r="G725" s="64">
        <f t="shared" si="398"/>
        <v>30800</v>
      </c>
      <c r="H725" s="64">
        <f t="shared" si="398"/>
        <v>32920</v>
      </c>
      <c r="I725" s="64">
        <f t="shared" si="398"/>
        <v>35040</v>
      </c>
      <c r="J725" s="70"/>
      <c r="K725" s="70"/>
      <c r="L725" s="62"/>
      <c r="M725" s="62"/>
    </row>
    <row r="726" spans="1:13" x14ac:dyDescent="0.2">
      <c r="A726" s="74">
        <v>0.3</v>
      </c>
      <c r="B726" s="64">
        <f>B724*0.6</f>
        <v>13950</v>
      </c>
      <c r="C726" s="64">
        <f t="shared" ref="C726:I726" si="399">C724*0.6</f>
        <v>15930</v>
      </c>
      <c r="D726" s="64">
        <f t="shared" si="399"/>
        <v>17910</v>
      </c>
      <c r="E726" s="64">
        <f t="shared" si="399"/>
        <v>19890</v>
      </c>
      <c r="F726" s="64">
        <f t="shared" si="399"/>
        <v>21510</v>
      </c>
      <c r="G726" s="64">
        <f t="shared" si="399"/>
        <v>23100</v>
      </c>
      <c r="H726" s="64">
        <f t="shared" si="399"/>
        <v>24690</v>
      </c>
      <c r="I726" s="64">
        <f t="shared" si="399"/>
        <v>26280</v>
      </c>
      <c r="J726" s="70"/>
      <c r="K726" s="70"/>
      <c r="L726" s="62"/>
      <c r="M726" s="62"/>
    </row>
    <row r="727" spans="1:13" x14ac:dyDescent="0.2">
      <c r="A727" s="74">
        <v>0.2</v>
      </c>
      <c r="B727" s="64">
        <f t="shared" ref="B727:I727" si="400">B724*0.4</f>
        <v>9300</v>
      </c>
      <c r="C727" s="64">
        <f t="shared" si="400"/>
        <v>10620</v>
      </c>
      <c r="D727" s="64">
        <f t="shared" si="400"/>
        <v>11940</v>
      </c>
      <c r="E727" s="64">
        <f t="shared" si="400"/>
        <v>13260</v>
      </c>
      <c r="F727" s="64">
        <f t="shared" si="400"/>
        <v>14340</v>
      </c>
      <c r="G727" s="64">
        <f t="shared" si="400"/>
        <v>15400</v>
      </c>
      <c r="H727" s="64">
        <f t="shared" si="400"/>
        <v>16460</v>
      </c>
      <c r="I727" s="64">
        <f t="shared" si="400"/>
        <v>17520</v>
      </c>
      <c r="J727" s="70"/>
      <c r="K727" s="70"/>
      <c r="L727" s="62"/>
      <c r="M727" s="62"/>
    </row>
    <row r="728" spans="1:13" x14ac:dyDescent="0.2">
      <c r="A728" s="74">
        <v>0.1</v>
      </c>
      <c r="B728" s="64">
        <f t="shared" ref="B728:I728" si="401">B724*0.2</f>
        <v>4650</v>
      </c>
      <c r="C728" s="64">
        <f t="shared" si="401"/>
        <v>5310</v>
      </c>
      <c r="D728" s="64">
        <f t="shared" si="401"/>
        <v>5970</v>
      </c>
      <c r="E728" s="64">
        <f t="shared" si="401"/>
        <v>6630</v>
      </c>
      <c r="F728" s="64">
        <f t="shared" si="401"/>
        <v>7170</v>
      </c>
      <c r="G728" s="64">
        <f t="shared" si="401"/>
        <v>7700</v>
      </c>
      <c r="H728" s="64">
        <f t="shared" si="401"/>
        <v>8230</v>
      </c>
      <c r="I728" s="64">
        <f t="shared" si="401"/>
        <v>8760</v>
      </c>
      <c r="J728" s="70"/>
      <c r="K728" s="70"/>
      <c r="L728" s="62"/>
      <c r="M728" s="62"/>
    </row>
    <row r="729" spans="1:13" x14ac:dyDescent="0.2">
      <c r="A729" s="74"/>
      <c r="B729" s="64"/>
      <c r="C729" s="64"/>
      <c r="D729" s="64"/>
      <c r="E729" s="64"/>
      <c r="F729" s="64"/>
      <c r="G729" s="64"/>
      <c r="H729" s="64"/>
      <c r="I729" s="64"/>
      <c r="J729" s="70"/>
      <c r="K729" s="70"/>
      <c r="L729" s="62"/>
      <c r="M729" s="62"/>
    </row>
    <row r="730" spans="1:13" ht="15.75" x14ac:dyDescent="0.25">
      <c r="A730" s="75" t="s">
        <v>359</v>
      </c>
      <c r="B730" s="79" t="s">
        <v>367</v>
      </c>
      <c r="C730" s="69"/>
      <c r="D730" s="69"/>
      <c r="E730" s="69"/>
      <c r="F730" s="69"/>
      <c r="G730" s="69"/>
      <c r="H730" s="69"/>
      <c r="I730" s="64"/>
      <c r="J730" s="70"/>
      <c r="K730" s="70"/>
      <c r="L730" s="62"/>
      <c r="M730" s="62"/>
    </row>
    <row r="731" spans="1:13" x14ac:dyDescent="0.2">
      <c r="A731" s="74">
        <v>0.6</v>
      </c>
      <c r="B731" s="69">
        <f t="shared" ref="B731:I731" si="402">B732*1.2</f>
        <v>0</v>
      </c>
      <c r="C731" s="69">
        <f>C732*1.2</f>
        <v>0</v>
      </c>
      <c r="D731" s="69">
        <f t="shared" si="402"/>
        <v>0</v>
      </c>
      <c r="E731" s="69">
        <f t="shared" si="402"/>
        <v>0</v>
      </c>
      <c r="F731" s="69">
        <f t="shared" si="402"/>
        <v>0</v>
      </c>
      <c r="G731" s="69">
        <f t="shared" si="402"/>
        <v>0</v>
      </c>
      <c r="H731" s="69">
        <f t="shared" si="402"/>
        <v>0</v>
      </c>
      <c r="I731" s="64">
        <f t="shared" si="402"/>
        <v>0</v>
      </c>
      <c r="J731" s="70"/>
      <c r="K731" s="70"/>
      <c r="L731" s="62"/>
      <c r="M731" s="62"/>
    </row>
    <row r="732" spans="1:13" x14ac:dyDescent="0.2">
      <c r="A732" s="74">
        <v>0.5</v>
      </c>
      <c r="B732" s="72">
        <v>0</v>
      </c>
      <c r="C732" s="72">
        <v>0</v>
      </c>
      <c r="D732" s="72">
        <v>0</v>
      </c>
      <c r="E732" s="72">
        <v>0</v>
      </c>
      <c r="F732" s="72">
        <v>0</v>
      </c>
      <c r="G732" s="72">
        <v>0</v>
      </c>
      <c r="H732" s="72">
        <v>0</v>
      </c>
      <c r="I732" s="72">
        <v>0</v>
      </c>
      <c r="J732" s="70"/>
      <c r="K732" s="70"/>
      <c r="L732" s="62"/>
      <c r="M732" s="62"/>
    </row>
    <row r="733" spans="1:13" x14ac:dyDescent="0.2">
      <c r="A733" s="74">
        <v>0.4</v>
      </c>
      <c r="B733" s="69">
        <f t="shared" ref="B733:I733" si="403">B732*0.8</f>
        <v>0</v>
      </c>
      <c r="C733" s="69">
        <f t="shared" si="403"/>
        <v>0</v>
      </c>
      <c r="D733" s="69">
        <f t="shared" si="403"/>
        <v>0</v>
      </c>
      <c r="E733" s="69">
        <f t="shared" si="403"/>
        <v>0</v>
      </c>
      <c r="F733" s="69">
        <f t="shared" si="403"/>
        <v>0</v>
      </c>
      <c r="G733" s="69">
        <f t="shared" si="403"/>
        <v>0</v>
      </c>
      <c r="H733" s="69">
        <f t="shared" si="403"/>
        <v>0</v>
      </c>
      <c r="I733" s="64">
        <f t="shared" si="403"/>
        <v>0</v>
      </c>
      <c r="J733" s="70"/>
      <c r="K733" s="70"/>
      <c r="L733" s="62"/>
      <c r="M733" s="62"/>
    </row>
    <row r="734" spans="1:13" x14ac:dyDescent="0.2">
      <c r="A734" s="74">
        <v>0.3</v>
      </c>
      <c r="B734" s="69">
        <f>B732*0.6</f>
        <v>0</v>
      </c>
      <c r="C734" s="69">
        <f t="shared" ref="C734:I734" si="404">C732*0.6</f>
        <v>0</v>
      </c>
      <c r="D734" s="69">
        <f t="shared" si="404"/>
        <v>0</v>
      </c>
      <c r="E734" s="69">
        <f t="shared" si="404"/>
        <v>0</v>
      </c>
      <c r="F734" s="69">
        <f t="shared" si="404"/>
        <v>0</v>
      </c>
      <c r="G734" s="69">
        <f t="shared" si="404"/>
        <v>0</v>
      </c>
      <c r="H734" s="69">
        <f t="shared" si="404"/>
        <v>0</v>
      </c>
      <c r="I734" s="64">
        <f t="shared" si="404"/>
        <v>0</v>
      </c>
      <c r="J734" s="70"/>
      <c r="K734" s="70"/>
      <c r="L734" s="62"/>
      <c r="M734" s="62"/>
    </row>
    <row r="735" spans="1:13" x14ac:dyDescent="0.2">
      <c r="A735" s="74">
        <v>0.2</v>
      </c>
      <c r="B735" s="69">
        <f t="shared" ref="B735:I735" si="405">B732*0.4</f>
        <v>0</v>
      </c>
      <c r="C735" s="69">
        <f t="shared" si="405"/>
        <v>0</v>
      </c>
      <c r="D735" s="69">
        <f t="shared" si="405"/>
        <v>0</v>
      </c>
      <c r="E735" s="69">
        <f t="shared" si="405"/>
        <v>0</v>
      </c>
      <c r="F735" s="69">
        <f t="shared" si="405"/>
        <v>0</v>
      </c>
      <c r="G735" s="69">
        <f t="shared" si="405"/>
        <v>0</v>
      </c>
      <c r="H735" s="69">
        <f t="shared" si="405"/>
        <v>0</v>
      </c>
      <c r="I735" s="64">
        <f t="shared" si="405"/>
        <v>0</v>
      </c>
      <c r="J735" s="70"/>
      <c r="K735" s="70"/>
      <c r="L735" s="62"/>
      <c r="M735" s="62"/>
    </row>
    <row r="736" spans="1:13" x14ac:dyDescent="0.2">
      <c r="A736" s="74">
        <v>0.1</v>
      </c>
      <c r="B736" s="69">
        <f t="shared" ref="B736:I736" si="406">B732*0.2</f>
        <v>0</v>
      </c>
      <c r="C736" s="69">
        <f t="shared" si="406"/>
        <v>0</v>
      </c>
      <c r="D736" s="69">
        <f t="shared" si="406"/>
        <v>0</v>
      </c>
      <c r="E736" s="69">
        <f t="shared" si="406"/>
        <v>0</v>
      </c>
      <c r="F736" s="69">
        <f t="shared" si="406"/>
        <v>0</v>
      </c>
      <c r="G736" s="69">
        <f t="shared" si="406"/>
        <v>0</v>
      </c>
      <c r="H736" s="69">
        <f t="shared" si="406"/>
        <v>0</v>
      </c>
      <c r="I736" s="64">
        <f t="shared" si="406"/>
        <v>0</v>
      </c>
      <c r="J736" s="70"/>
      <c r="K736" s="70"/>
      <c r="L736" s="62"/>
      <c r="M736" s="62"/>
    </row>
    <row r="737" spans="1:13" x14ac:dyDescent="0.2">
      <c r="A737" s="63"/>
      <c r="B737" s="64"/>
      <c r="C737" s="64"/>
      <c r="D737" s="64"/>
      <c r="E737" s="64"/>
      <c r="F737" s="64"/>
      <c r="G737" s="64"/>
      <c r="H737" s="64"/>
      <c r="I737" s="64"/>
      <c r="J737" s="63"/>
      <c r="K737" s="63"/>
      <c r="L737" s="62"/>
      <c r="M737" s="62"/>
    </row>
    <row r="738" spans="1:13" ht="15.75" x14ac:dyDescent="0.25">
      <c r="A738" s="39" t="s">
        <v>420</v>
      </c>
      <c r="J738" s="89"/>
      <c r="K738" s="89"/>
    </row>
    <row r="739" spans="1:13" x14ac:dyDescent="0.2">
      <c r="A739" s="62" t="s">
        <v>358</v>
      </c>
      <c r="B739" s="64"/>
      <c r="C739" s="64"/>
      <c r="D739" s="64"/>
      <c r="E739" s="64"/>
      <c r="F739" s="64"/>
      <c r="G739" s="64"/>
      <c r="H739" s="64"/>
      <c r="I739" s="64"/>
      <c r="J739" s="63"/>
      <c r="K739" s="63"/>
      <c r="L739" s="62"/>
      <c r="M739" s="62"/>
    </row>
    <row r="740" spans="1:13" x14ac:dyDescent="0.2">
      <c r="A740" s="87">
        <v>1.2</v>
      </c>
      <c r="B740" s="64">
        <f>(B743*2.4)</f>
        <v>55800</v>
      </c>
      <c r="C740" s="64">
        <f t="shared" ref="C740:I740" si="407">(C743*2.4)</f>
        <v>63720</v>
      </c>
      <c r="D740" s="64">
        <f t="shared" si="407"/>
        <v>71640</v>
      </c>
      <c r="E740" s="64">
        <f t="shared" si="407"/>
        <v>79560</v>
      </c>
      <c r="F740" s="64">
        <f t="shared" si="407"/>
        <v>86040</v>
      </c>
      <c r="G740" s="64">
        <f t="shared" si="407"/>
        <v>92400</v>
      </c>
      <c r="H740" s="64">
        <f t="shared" si="407"/>
        <v>98760</v>
      </c>
      <c r="I740" s="64">
        <f t="shared" si="407"/>
        <v>105120</v>
      </c>
      <c r="J740" s="70"/>
      <c r="K740" s="70"/>
      <c r="L740" s="62"/>
      <c r="M740" s="62"/>
    </row>
    <row r="741" spans="1:13" x14ac:dyDescent="0.2">
      <c r="A741" s="71">
        <v>0.8</v>
      </c>
      <c r="B741" s="72">
        <v>37150</v>
      </c>
      <c r="C741" s="72">
        <v>42450</v>
      </c>
      <c r="D741" s="72">
        <v>47750</v>
      </c>
      <c r="E741" s="72">
        <v>53050</v>
      </c>
      <c r="F741" s="72">
        <v>57300</v>
      </c>
      <c r="G741" s="72">
        <v>61550</v>
      </c>
      <c r="H741" s="72">
        <v>65800</v>
      </c>
      <c r="I741" s="72">
        <v>70050</v>
      </c>
      <c r="J741" s="64"/>
      <c r="K741" s="64"/>
      <c r="L741" s="62"/>
      <c r="M741" s="62"/>
    </row>
    <row r="742" spans="1:13" x14ac:dyDescent="0.2">
      <c r="A742" s="74">
        <v>0.6</v>
      </c>
      <c r="B742" s="64">
        <f t="shared" ref="B742:I742" si="408">B743*1.2</f>
        <v>27900.000000000004</v>
      </c>
      <c r="C742" s="64">
        <f t="shared" si="408"/>
        <v>31860.000000000004</v>
      </c>
      <c r="D742" s="64">
        <f t="shared" si="408"/>
        <v>35820.000000000007</v>
      </c>
      <c r="E742" s="64">
        <f t="shared" si="408"/>
        <v>39780.000000000007</v>
      </c>
      <c r="F742" s="64">
        <f t="shared" si="408"/>
        <v>43020.000000000007</v>
      </c>
      <c r="G742" s="64">
        <f t="shared" si="408"/>
        <v>46200.000000000007</v>
      </c>
      <c r="H742" s="64">
        <f t="shared" si="408"/>
        <v>49380.000000000007</v>
      </c>
      <c r="I742" s="64">
        <f t="shared" si="408"/>
        <v>52560.000000000007</v>
      </c>
      <c r="J742" s="70"/>
      <c r="K742" s="70"/>
      <c r="L742" s="62"/>
      <c r="M742" s="62"/>
    </row>
    <row r="743" spans="1:13" x14ac:dyDescent="0.2">
      <c r="A743" s="74">
        <v>0.5</v>
      </c>
      <c r="B743" s="72">
        <v>23250</v>
      </c>
      <c r="C743" s="72">
        <v>26550</v>
      </c>
      <c r="D743" s="72">
        <v>29850</v>
      </c>
      <c r="E743" s="72">
        <v>33150</v>
      </c>
      <c r="F743" s="72">
        <v>35850</v>
      </c>
      <c r="G743" s="72">
        <v>38500</v>
      </c>
      <c r="H743" s="72">
        <v>41150</v>
      </c>
      <c r="I743" s="72">
        <v>43800</v>
      </c>
      <c r="J743" s="64"/>
      <c r="K743" s="64"/>
      <c r="L743" s="62"/>
      <c r="M743" s="62"/>
    </row>
    <row r="744" spans="1:13" x14ac:dyDescent="0.2">
      <c r="A744" s="74">
        <v>0.4</v>
      </c>
      <c r="B744" s="64">
        <f t="shared" ref="B744:I744" si="409">B743*0.8</f>
        <v>18600</v>
      </c>
      <c r="C744" s="64">
        <f t="shared" si="409"/>
        <v>21240</v>
      </c>
      <c r="D744" s="64">
        <f t="shared" si="409"/>
        <v>23880</v>
      </c>
      <c r="E744" s="64">
        <f t="shared" si="409"/>
        <v>26520</v>
      </c>
      <c r="F744" s="64">
        <f t="shared" si="409"/>
        <v>28680</v>
      </c>
      <c r="G744" s="64">
        <f t="shared" si="409"/>
        <v>30800</v>
      </c>
      <c r="H744" s="64">
        <f t="shared" si="409"/>
        <v>32920</v>
      </c>
      <c r="I744" s="64">
        <f t="shared" si="409"/>
        <v>35040</v>
      </c>
      <c r="J744" s="70"/>
      <c r="K744" s="70"/>
      <c r="L744" s="62"/>
      <c r="M744" s="62"/>
    </row>
    <row r="745" spans="1:13" x14ac:dyDescent="0.2">
      <c r="A745" s="74">
        <v>0.3</v>
      </c>
      <c r="B745" s="64">
        <f>B743*0.6</f>
        <v>13950</v>
      </c>
      <c r="C745" s="64">
        <f t="shared" ref="C745:I745" si="410">C743*0.6</f>
        <v>15930</v>
      </c>
      <c r="D745" s="64">
        <f t="shared" si="410"/>
        <v>17910</v>
      </c>
      <c r="E745" s="64">
        <f t="shared" si="410"/>
        <v>19890</v>
      </c>
      <c r="F745" s="64">
        <f t="shared" si="410"/>
        <v>21510</v>
      </c>
      <c r="G745" s="64">
        <f t="shared" si="410"/>
        <v>23100</v>
      </c>
      <c r="H745" s="64">
        <f t="shared" si="410"/>
        <v>24690</v>
      </c>
      <c r="I745" s="64">
        <f t="shared" si="410"/>
        <v>26280</v>
      </c>
      <c r="J745" s="70"/>
      <c r="K745" s="70"/>
      <c r="L745" s="62"/>
      <c r="M745" s="62"/>
    </row>
    <row r="746" spans="1:13" x14ac:dyDescent="0.2">
      <c r="A746" s="74">
        <v>0.2</v>
      </c>
      <c r="B746" s="64">
        <f t="shared" ref="B746:I746" si="411">B743*0.4</f>
        <v>9300</v>
      </c>
      <c r="C746" s="64">
        <f t="shared" si="411"/>
        <v>10620</v>
      </c>
      <c r="D746" s="64">
        <f t="shared" si="411"/>
        <v>11940</v>
      </c>
      <c r="E746" s="64">
        <f t="shared" si="411"/>
        <v>13260</v>
      </c>
      <c r="F746" s="64">
        <f t="shared" si="411"/>
        <v>14340</v>
      </c>
      <c r="G746" s="64">
        <f t="shared" si="411"/>
        <v>15400</v>
      </c>
      <c r="H746" s="64">
        <f t="shared" si="411"/>
        <v>16460</v>
      </c>
      <c r="I746" s="64">
        <f t="shared" si="411"/>
        <v>17520</v>
      </c>
      <c r="J746" s="70"/>
      <c r="K746" s="70"/>
      <c r="L746" s="62"/>
      <c r="M746" s="62"/>
    </row>
    <row r="747" spans="1:13" x14ac:dyDescent="0.2">
      <c r="A747" s="74">
        <v>0.1</v>
      </c>
      <c r="B747" s="64">
        <f t="shared" ref="B747:I747" si="412">B743*0.2</f>
        <v>4650</v>
      </c>
      <c r="C747" s="64">
        <f t="shared" si="412"/>
        <v>5310</v>
      </c>
      <c r="D747" s="64">
        <f t="shared" si="412"/>
        <v>5970</v>
      </c>
      <c r="E747" s="64">
        <f t="shared" si="412"/>
        <v>6630</v>
      </c>
      <c r="F747" s="64">
        <f t="shared" si="412"/>
        <v>7170</v>
      </c>
      <c r="G747" s="64">
        <f t="shared" si="412"/>
        <v>7700</v>
      </c>
      <c r="H747" s="64">
        <f t="shared" si="412"/>
        <v>8230</v>
      </c>
      <c r="I747" s="64">
        <f t="shared" si="412"/>
        <v>8760</v>
      </c>
      <c r="J747" s="70"/>
      <c r="K747" s="70"/>
      <c r="L747" s="62"/>
      <c r="M747" s="62"/>
    </row>
    <row r="748" spans="1:13" x14ac:dyDescent="0.2">
      <c r="A748" s="74"/>
      <c r="B748" s="64"/>
      <c r="C748" s="64"/>
      <c r="D748" s="64"/>
      <c r="E748" s="64"/>
      <c r="F748" s="64"/>
      <c r="G748" s="64"/>
      <c r="H748" s="64"/>
      <c r="I748" s="64"/>
      <c r="J748" s="89"/>
      <c r="K748" s="89"/>
    </row>
    <row r="749" spans="1:13" ht="15.75" x14ac:dyDescent="0.25">
      <c r="A749" s="75" t="s">
        <v>359</v>
      </c>
      <c r="B749" s="79" t="s">
        <v>367</v>
      </c>
      <c r="C749" s="69"/>
      <c r="D749" s="69"/>
      <c r="E749" s="69"/>
      <c r="F749" s="69"/>
      <c r="G749" s="69"/>
      <c r="H749" s="69"/>
      <c r="I749" s="64"/>
      <c r="J749" s="70"/>
      <c r="K749" s="70"/>
      <c r="L749" s="62"/>
      <c r="M749" s="62"/>
    </row>
    <row r="750" spans="1:13" x14ac:dyDescent="0.2">
      <c r="A750" s="74">
        <v>0.6</v>
      </c>
      <c r="B750" s="69">
        <f t="shared" ref="B750:I750" si="413">B751*1.2</f>
        <v>0</v>
      </c>
      <c r="C750" s="69">
        <f>C751*1.2</f>
        <v>0</v>
      </c>
      <c r="D750" s="69">
        <f t="shared" si="413"/>
        <v>0</v>
      </c>
      <c r="E750" s="69">
        <f t="shared" si="413"/>
        <v>0</v>
      </c>
      <c r="F750" s="69">
        <f t="shared" si="413"/>
        <v>0</v>
      </c>
      <c r="G750" s="69">
        <f t="shared" si="413"/>
        <v>0</v>
      </c>
      <c r="H750" s="69">
        <f t="shared" si="413"/>
        <v>0</v>
      </c>
      <c r="I750" s="64">
        <f t="shared" si="413"/>
        <v>0</v>
      </c>
      <c r="J750" s="70"/>
      <c r="K750" s="70"/>
      <c r="L750" s="62"/>
      <c r="M750" s="62"/>
    </row>
    <row r="751" spans="1:13" x14ac:dyDescent="0.2">
      <c r="A751" s="74">
        <v>0.5</v>
      </c>
      <c r="B751" s="72">
        <v>0</v>
      </c>
      <c r="C751" s="72">
        <v>0</v>
      </c>
      <c r="D751" s="72">
        <v>0</v>
      </c>
      <c r="E751" s="72">
        <v>0</v>
      </c>
      <c r="F751" s="72">
        <v>0</v>
      </c>
      <c r="G751" s="72">
        <v>0</v>
      </c>
      <c r="H751" s="72">
        <v>0</v>
      </c>
      <c r="I751" s="72">
        <v>0</v>
      </c>
      <c r="J751" s="70"/>
      <c r="K751" s="70"/>
      <c r="L751" s="62"/>
      <c r="M751" s="62"/>
    </row>
    <row r="752" spans="1:13" x14ac:dyDescent="0.2">
      <c r="A752" s="74">
        <v>0.4</v>
      </c>
      <c r="B752" s="69">
        <f t="shared" ref="B752:I752" si="414">B751*0.8</f>
        <v>0</v>
      </c>
      <c r="C752" s="69">
        <f t="shared" si="414"/>
        <v>0</v>
      </c>
      <c r="D752" s="69">
        <f t="shared" si="414"/>
        <v>0</v>
      </c>
      <c r="E752" s="69">
        <f t="shared" si="414"/>
        <v>0</v>
      </c>
      <c r="F752" s="69">
        <f t="shared" si="414"/>
        <v>0</v>
      </c>
      <c r="G752" s="69">
        <f t="shared" si="414"/>
        <v>0</v>
      </c>
      <c r="H752" s="69">
        <f t="shared" si="414"/>
        <v>0</v>
      </c>
      <c r="I752" s="64">
        <f t="shared" si="414"/>
        <v>0</v>
      </c>
      <c r="J752" s="70"/>
      <c r="K752" s="70"/>
      <c r="L752" s="62"/>
      <c r="M752" s="62"/>
    </row>
    <row r="753" spans="1:13" x14ac:dyDescent="0.2">
      <c r="A753" s="74">
        <v>0.3</v>
      </c>
      <c r="B753" s="69">
        <f>B751*0.6</f>
        <v>0</v>
      </c>
      <c r="C753" s="69">
        <f t="shared" ref="C753:I753" si="415">C751*0.6</f>
        <v>0</v>
      </c>
      <c r="D753" s="69">
        <f t="shared" si="415"/>
        <v>0</v>
      </c>
      <c r="E753" s="69">
        <f t="shared" si="415"/>
        <v>0</v>
      </c>
      <c r="F753" s="69">
        <f t="shared" si="415"/>
        <v>0</v>
      </c>
      <c r="G753" s="69">
        <f t="shared" si="415"/>
        <v>0</v>
      </c>
      <c r="H753" s="69">
        <f t="shared" si="415"/>
        <v>0</v>
      </c>
      <c r="I753" s="64">
        <f t="shared" si="415"/>
        <v>0</v>
      </c>
      <c r="J753" s="70"/>
      <c r="K753" s="70"/>
      <c r="L753" s="62"/>
      <c r="M753" s="62"/>
    </row>
    <row r="754" spans="1:13" x14ac:dyDescent="0.2">
      <c r="A754" s="74">
        <v>0.2</v>
      </c>
      <c r="B754" s="69">
        <f t="shared" ref="B754:I754" si="416">B751*0.4</f>
        <v>0</v>
      </c>
      <c r="C754" s="69">
        <f t="shared" si="416"/>
        <v>0</v>
      </c>
      <c r="D754" s="69">
        <f t="shared" si="416"/>
        <v>0</v>
      </c>
      <c r="E754" s="69">
        <f t="shared" si="416"/>
        <v>0</v>
      </c>
      <c r="F754" s="69">
        <f t="shared" si="416"/>
        <v>0</v>
      </c>
      <c r="G754" s="69">
        <f t="shared" si="416"/>
        <v>0</v>
      </c>
      <c r="H754" s="69">
        <f t="shared" si="416"/>
        <v>0</v>
      </c>
      <c r="I754" s="64">
        <f t="shared" si="416"/>
        <v>0</v>
      </c>
      <c r="J754" s="70"/>
      <c r="K754" s="70"/>
      <c r="L754" s="62"/>
      <c r="M754" s="62"/>
    </row>
    <row r="755" spans="1:13" x14ac:dyDescent="0.2">
      <c r="A755" s="74">
        <v>0.1</v>
      </c>
      <c r="B755" s="69">
        <f t="shared" ref="B755:I755" si="417">B751*0.2</f>
        <v>0</v>
      </c>
      <c r="C755" s="69">
        <f t="shared" si="417"/>
        <v>0</v>
      </c>
      <c r="D755" s="69">
        <f t="shared" si="417"/>
        <v>0</v>
      </c>
      <c r="E755" s="69">
        <f t="shared" si="417"/>
        <v>0</v>
      </c>
      <c r="F755" s="69">
        <f t="shared" si="417"/>
        <v>0</v>
      </c>
      <c r="G755" s="69">
        <f t="shared" si="417"/>
        <v>0</v>
      </c>
      <c r="H755" s="69">
        <f t="shared" si="417"/>
        <v>0</v>
      </c>
      <c r="I755" s="64">
        <f t="shared" si="417"/>
        <v>0</v>
      </c>
      <c r="J755" s="70"/>
      <c r="K755" s="70"/>
      <c r="L755" s="62"/>
      <c r="M755" s="62"/>
    </row>
    <row r="756" spans="1:13" x14ac:dyDescent="0.2">
      <c r="A756" s="63"/>
      <c r="B756" s="64"/>
      <c r="C756" s="64"/>
      <c r="D756" s="64"/>
      <c r="E756" s="64"/>
      <c r="F756" s="64"/>
      <c r="G756" s="64"/>
      <c r="H756" s="64"/>
      <c r="I756" s="64"/>
      <c r="J756" s="63"/>
      <c r="K756" s="63"/>
      <c r="L756" s="62"/>
      <c r="M756" s="62"/>
    </row>
    <row r="757" spans="1:13" ht="15.75" x14ac:dyDescent="0.25">
      <c r="A757" s="39" t="s">
        <v>421</v>
      </c>
      <c r="J757" s="89"/>
      <c r="K757" s="89"/>
    </row>
    <row r="758" spans="1:13" x14ac:dyDescent="0.2">
      <c r="A758" s="62" t="s">
        <v>358</v>
      </c>
      <c r="B758" s="64"/>
      <c r="C758" s="64"/>
      <c r="D758" s="64"/>
      <c r="E758" s="64"/>
      <c r="F758" s="64"/>
      <c r="G758" s="64"/>
      <c r="H758" s="64"/>
      <c r="I758" s="64"/>
      <c r="J758" s="63"/>
      <c r="K758" s="63"/>
      <c r="L758" s="62"/>
      <c r="M758" s="62"/>
    </row>
    <row r="759" spans="1:13" x14ac:dyDescent="0.2">
      <c r="A759" s="68" t="s">
        <v>81</v>
      </c>
      <c r="B759" s="64">
        <f>(B762*2.4)</f>
        <v>55800</v>
      </c>
      <c r="C759" s="64">
        <f t="shared" ref="C759:I759" si="418">(C762*2.4)</f>
        <v>63720</v>
      </c>
      <c r="D759" s="64">
        <f t="shared" si="418"/>
        <v>71640</v>
      </c>
      <c r="E759" s="64">
        <f t="shared" si="418"/>
        <v>79560</v>
      </c>
      <c r="F759" s="64">
        <f t="shared" si="418"/>
        <v>86040</v>
      </c>
      <c r="G759" s="64">
        <f t="shared" si="418"/>
        <v>92400</v>
      </c>
      <c r="H759" s="64">
        <f t="shared" si="418"/>
        <v>98760</v>
      </c>
      <c r="I759" s="64">
        <f t="shared" si="418"/>
        <v>105120</v>
      </c>
      <c r="J759" s="70"/>
      <c r="K759" s="70"/>
      <c r="L759" s="62"/>
      <c r="M759" s="62"/>
    </row>
    <row r="760" spans="1:13" x14ac:dyDescent="0.2">
      <c r="A760" s="71">
        <v>0.8</v>
      </c>
      <c r="B760" s="72">
        <v>37150</v>
      </c>
      <c r="C760" s="72">
        <v>42450</v>
      </c>
      <c r="D760" s="72">
        <v>47750</v>
      </c>
      <c r="E760" s="72">
        <v>53050</v>
      </c>
      <c r="F760" s="72">
        <v>57300</v>
      </c>
      <c r="G760" s="72">
        <v>61550</v>
      </c>
      <c r="H760" s="72">
        <v>65800</v>
      </c>
      <c r="I760" s="72">
        <v>70050</v>
      </c>
      <c r="J760" s="64"/>
      <c r="K760" s="64"/>
      <c r="L760" s="62"/>
      <c r="M760" s="62"/>
    </row>
    <row r="761" spans="1:13" x14ac:dyDescent="0.2">
      <c r="A761" s="74">
        <v>0.6</v>
      </c>
      <c r="B761" s="64">
        <f t="shared" ref="B761:I761" si="419">B762*1.2</f>
        <v>27900.000000000004</v>
      </c>
      <c r="C761" s="64">
        <f t="shared" si="419"/>
        <v>31860.000000000004</v>
      </c>
      <c r="D761" s="64">
        <f t="shared" si="419"/>
        <v>35820.000000000007</v>
      </c>
      <c r="E761" s="64">
        <f t="shared" si="419"/>
        <v>39780.000000000007</v>
      </c>
      <c r="F761" s="64">
        <f t="shared" si="419"/>
        <v>43020.000000000007</v>
      </c>
      <c r="G761" s="64">
        <f t="shared" si="419"/>
        <v>46200.000000000007</v>
      </c>
      <c r="H761" s="64">
        <f t="shared" si="419"/>
        <v>49380.000000000007</v>
      </c>
      <c r="I761" s="64">
        <f t="shared" si="419"/>
        <v>52560.000000000007</v>
      </c>
      <c r="J761" s="70"/>
      <c r="K761" s="70"/>
      <c r="L761" s="62"/>
      <c r="M761" s="62"/>
    </row>
    <row r="762" spans="1:13" x14ac:dyDescent="0.2">
      <c r="A762" s="74">
        <v>0.5</v>
      </c>
      <c r="B762" s="72">
        <v>23250</v>
      </c>
      <c r="C762" s="72">
        <v>26550</v>
      </c>
      <c r="D762" s="72">
        <v>29850</v>
      </c>
      <c r="E762" s="72">
        <v>33150</v>
      </c>
      <c r="F762" s="72">
        <v>35850</v>
      </c>
      <c r="G762" s="72">
        <v>38500</v>
      </c>
      <c r="H762" s="72">
        <v>41150</v>
      </c>
      <c r="I762" s="72">
        <v>43800</v>
      </c>
      <c r="J762" s="64"/>
      <c r="K762" s="64"/>
      <c r="L762" s="62"/>
      <c r="M762" s="62"/>
    </row>
    <row r="763" spans="1:13" x14ac:dyDescent="0.2">
      <c r="A763" s="74">
        <v>0.4</v>
      </c>
      <c r="B763" s="64">
        <f t="shared" ref="B763:I763" si="420">B762*0.8</f>
        <v>18600</v>
      </c>
      <c r="C763" s="64">
        <f t="shared" si="420"/>
        <v>21240</v>
      </c>
      <c r="D763" s="64">
        <f t="shared" si="420"/>
        <v>23880</v>
      </c>
      <c r="E763" s="64">
        <f t="shared" si="420"/>
        <v>26520</v>
      </c>
      <c r="F763" s="64">
        <f t="shared" si="420"/>
        <v>28680</v>
      </c>
      <c r="G763" s="64">
        <f t="shared" si="420"/>
        <v>30800</v>
      </c>
      <c r="H763" s="64">
        <f t="shared" si="420"/>
        <v>32920</v>
      </c>
      <c r="I763" s="64">
        <f t="shared" si="420"/>
        <v>35040</v>
      </c>
      <c r="J763" s="70"/>
      <c r="K763" s="70"/>
      <c r="L763" s="62"/>
      <c r="M763" s="62"/>
    </row>
    <row r="764" spans="1:13" x14ac:dyDescent="0.2">
      <c r="A764" s="74">
        <v>0.3</v>
      </c>
      <c r="B764" s="64">
        <f>B762*0.6</f>
        <v>13950</v>
      </c>
      <c r="C764" s="64">
        <f t="shared" ref="C764:I764" si="421">C762*0.6</f>
        <v>15930</v>
      </c>
      <c r="D764" s="64">
        <f t="shared" si="421"/>
        <v>17910</v>
      </c>
      <c r="E764" s="64">
        <f t="shared" si="421"/>
        <v>19890</v>
      </c>
      <c r="F764" s="64">
        <f t="shared" si="421"/>
        <v>21510</v>
      </c>
      <c r="G764" s="64">
        <f t="shared" si="421"/>
        <v>23100</v>
      </c>
      <c r="H764" s="64">
        <f t="shared" si="421"/>
        <v>24690</v>
      </c>
      <c r="I764" s="64">
        <f t="shared" si="421"/>
        <v>26280</v>
      </c>
      <c r="J764" s="70"/>
      <c r="K764" s="70"/>
      <c r="L764" s="62"/>
      <c r="M764" s="62"/>
    </row>
    <row r="765" spans="1:13" x14ac:dyDescent="0.2">
      <c r="A765" s="74">
        <v>0.2</v>
      </c>
      <c r="B765" s="64">
        <f t="shared" ref="B765:I765" si="422">B762*0.4</f>
        <v>9300</v>
      </c>
      <c r="C765" s="64">
        <f t="shared" si="422"/>
        <v>10620</v>
      </c>
      <c r="D765" s="64">
        <f t="shared" si="422"/>
        <v>11940</v>
      </c>
      <c r="E765" s="64">
        <f t="shared" si="422"/>
        <v>13260</v>
      </c>
      <c r="F765" s="64">
        <f t="shared" si="422"/>
        <v>14340</v>
      </c>
      <c r="G765" s="64">
        <f t="shared" si="422"/>
        <v>15400</v>
      </c>
      <c r="H765" s="64">
        <f t="shared" si="422"/>
        <v>16460</v>
      </c>
      <c r="I765" s="64">
        <f t="shared" si="422"/>
        <v>17520</v>
      </c>
      <c r="J765" s="70"/>
      <c r="K765" s="70"/>
      <c r="L765" s="62"/>
      <c r="M765" s="62"/>
    </row>
    <row r="766" spans="1:13" x14ac:dyDescent="0.2">
      <c r="A766" s="74">
        <v>0.1</v>
      </c>
      <c r="B766" s="64">
        <f t="shared" ref="B766:I766" si="423">B762*0.2</f>
        <v>4650</v>
      </c>
      <c r="C766" s="64">
        <f t="shared" si="423"/>
        <v>5310</v>
      </c>
      <c r="D766" s="64">
        <f t="shared" si="423"/>
        <v>5970</v>
      </c>
      <c r="E766" s="64">
        <f t="shared" si="423"/>
        <v>6630</v>
      </c>
      <c r="F766" s="64">
        <f t="shared" si="423"/>
        <v>7170</v>
      </c>
      <c r="G766" s="64">
        <f t="shared" si="423"/>
        <v>7700</v>
      </c>
      <c r="H766" s="64">
        <f t="shared" si="423"/>
        <v>8230</v>
      </c>
      <c r="I766" s="64">
        <f t="shared" si="423"/>
        <v>8760</v>
      </c>
      <c r="J766" s="70"/>
      <c r="K766" s="70"/>
      <c r="L766" s="62"/>
      <c r="M766" s="62"/>
    </row>
    <row r="767" spans="1:13" x14ac:dyDescent="0.2">
      <c r="A767" s="74"/>
      <c r="B767" s="64"/>
      <c r="C767" s="64"/>
      <c r="D767" s="64"/>
      <c r="E767" s="64"/>
      <c r="F767" s="64"/>
      <c r="G767" s="64"/>
      <c r="H767" s="64"/>
      <c r="I767" s="64"/>
      <c r="J767" s="89"/>
      <c r="K767" s="89"/>
    </row>
    <row r="768" spans="1:13" x14ac:dyDescent="0.2">
      <c r="A768" s="75" t="s">
        <v>359</v>
      </c>
      <c r="B768" s="69"/>
      <c r="C768" s="69"/>
      <c r="D768" s="69"/>
      <c r="E768" s="69"/>
      <c r="F768" s="69"/>
      <c r="G768" s="69"/>
      <c r="H768" s="69"/>
      <c r="I768" s="64"/>
      <c r="J768" s="70"/>
      <c r="K768" s="70"/>
      <c r="L768" s="62"/>
      <c r="M768" s="62"/>
    </row>
    <row r="769" spans="1:13" x14ac:dyDescent="0.2">
      <c r="A769" s="74">
        <v>0.6</v>
      </c>
      <c r="B769" s="69">
        <f t="shared" ref="B769:I769" si="424">B770*1.2</f>
        <v>29340.000000000004</v>
      </c>
      <c r="C769" s="69">
        <f>C770*1.2</f>
        <v>33540</v>
      </c>
      <c r="D769" s="69">
        <f t="shared" si="424"/>
        <v>37740.000000000007</v>
      </c>
      <c r="E769" s="69">
        <f t="shared" si="424"/>
        <v>41880.000000000007</v>
      </c>
      <c r="F769" s="69">
        <f t="shared" si="424"/>
        <v>45240.000000000007</v>
      </c>
      <c r="G769" s="69">
        <f t="shared" si="424"/>
        <v>48600.000000000007</v>
      </c>
      <c r="H769" s="69">
        <f t="shared" si="424"/>
        <v>51960.000000000007</v>
      </c>
      <c r="I769" s="64">
        <f t="shared" si="424"/>
        <v>55320.000000000007</v>
      </c>
      <c r="J769" s="70"/>
      <c r="K769" s="70"/>
      <c r="L769" s="62"/>
      <c r="M769" s="62"/>
    </row>
    <row r="770" spans="1:13" x14ac:dyDescent="0.2">
      <c r="A770" s="74">
        <v>0.5</v>
      </c>
      <c r="B770" s="72">
        <v>24450</v>
      </c>
      <c r="C770" s="72">
        <v>27950</v>
      </c>
      <c r="D770" s="72">
        <v>31450</v>
      </c>
      <c r="E770" s="72">
        <v>34900</v>
      </c>
      <c r="F770" s="72">
        <v>37700</v>
      </c>
      <c r="G770" s="72">
        <v>40500</v>
      </c>
      <c r="H770" s="72">
        <v>43300</v>
      </c>
      <c r="I770" s="72">
        <v>46100</v>
      </c>
      <c r="J770" s="70"/>
      <c r="K770" s="70"/>
      <c r="L770" s="62"/>
      <c r="M770" s="62"/>
    </row>
    <row r="771" spans="1:13" x14ac:dyDescent="0.2">
      <c r="A771" s="74">
        <v>0.4</v>
      </c>
      <c r="B771" s="69">
        <f t="shared" ref="B771:I771" si="425">B770*0.8</f>
        <v>19560</v>
      </c>
      <c r="C771" s="69">
        <f t="shared" si="425"/>
        <v>22360</v>
      </c>
      <c r="D771" s="69">
        <f t="shared" si="425"/>
        <v>25160</v>
      </c>
      <c r="E771" s="69">
        <f t="shared" si="425"/>
        <v>27920</v>
      </c>
      <c r="F771" s="69">
        <f t="shared" si="425"/>
        <v>30160</v>
      </c>
      <c r="G771" s="69">
        <f t="shared" si="425"/>
        <v>32400</v>
      </c>
      <c r="H771" s="69">
        <f t="shared" si="425"/>
        <v>34640</v>
      </c>
      <c r="I771" s="64">
        <f t="shared" si="425"/>
        <v>36880</v>
      </c>
      <c r="J771" s="70"/>
      <c r="K771" s="70"/>
      <c r="L771" s="62"/>
      <c r="M771" s="62"/>
    </row>
    <row r="772" spans="1:13" x14ac:dyDescent="0.2">
      <c r="A772" s="74">
        <v>0.3</v>
      </c>
      <c r="B772" s="69">
        <f>B770*0.6</f>
        <v>14670</v>
      </c>
      <c r="C772" s="69">
        <f t="shared" ref="C772:I772" si="426">C770*0.6</f>
        <v>16770</v>
      </c>
      <c r="D772" s="69">
        <f t="shared" si="426"/>
        <v>18870</v>
      </c>
      <c r="E772" s="69">
        <f t="shared" si="426"/>
        <v>20940</v>
      </c>
      <c r="F772" s="69">
        <f t="shared" si="426"/>
        <v>22620</v>
      </c>
      <c r="G772" s="69">
        <f t="shared" si="426"/>
        <v>24300</v>
      </c>
      <c r="H772" s="69">
        <f t="shared" si="426"/>
        <v>25980</v>
      </c>
      <c r="I772" s="64">
        <f t="shared" si="426"/>
        <v>27660</v>
      </c>
      <c r="J772" s="70"/>
      <c r="K772" s="70"/>
      <c r="L772" s="62"/>
      <c r="M772" s="62"/>
    </row>
    <row r="773" spans="1:13" x14ac:dyDescent="0.2">
      <c r="A773" s="74">
        <v>0.2</v>
      </c>
      <c r="B773" s="69">
        <f t="shared" ref="B773:I773" si="427">B770*0.4</f>
        <v>9780</v>
      </c>
      <c r="C773" s="69">
        <f t="shared" si="427"/>
        <v>11180</v>
      </c>
      <c r="D773" s="69">
        <f t="shared" si="427"/>
        <v>12580</v>
      </c>
      <c r="E773" s="69">
        <f t="shared" si="427"/>
        <v>13960</v>
      </c>
      <c r="F773" s="69">
        <f t="shared" si="427"/>
        <v>15080</v>
      </c>
      <c r="G773" s="69">
        <f t="shared" si="427"/>
        <v>16200</v>
      </c>
      <c r="H773" s="69">
        <f t="shared" si="427"/>
        <v>17320</v>
      </c>
      <c r="I773" s="64">
        <f t="shared" si="427"/>
        <v>18440</v>
      </c>
      <c r="J773" s="70"/>
      <c r="K773" s="70"/>
      <c r="L773" s="62"/>
      <c r="M773" s="62"/>
    </row>
    <row r="774" spans="1:13" x14ac:dyDescent="0.2">
      <c r="A774" s="74">
        <v>0.1</v>
      </c>
      <c r="B774" s="69">
        <f t="shared" ref="B774:I774" si="428">B770*0.2</f>
        <v>4890</v>
      </c>
      <c r="C774" s="69">
        <f t="shared" si="428"/>
        <v>5590</v>
      </c>
      <c r="D774" s="69">
        <f t="shared" si="428"/>
        <v>6290</v>
      </c>
      <c r="E774" s="69">
        <f t="shared" si="428"/>
        <v>6980</v>
      </c>
      <c r="F774" s="69">
        <f t="shared" si="428"/>
        <v>7540</v>
      </c>
      <c r="G774" s="69">
        <f t="shared" si="428"/>
        <v>8100</v>
      </c>
      <c r="H774" s="69">
        <f t="shared" si="428"/>
        <v>8660</v>
      </c>
      <c r="I774" s="64">
        <f t="shared" si="428"/>
        <v>9220</v>
      </c>
      <c r="J774" s="70"/>
      <c r="K774" s="70"/>
      <c r="L774" s="62"/>
      <c r="M774" s="62"/>
    </row>
    <row r="775" spans="1:13" x14ac:dyDescent="0.2">
      <c r="A775" s="63"/>
      <c r="B775" s="64"/>
      <c r="C775" s="64"/>
      <c r="D775" s="64"/>
      <c r="E775" s="64"/>
      <c r="F775" s="64"/>
      <c r="G775" s="64"/>
      <c r="H775" s="64"/>
      <c r="I775" s="64"/>
      <c r="J775" s="63"/>
      <c r="K775" s="63"/>
      <c r="L775" s="62"/>
      <c r="M775" s="62"/>
    </row>
    <row r="776" spans="1:13" ht="15.75" x14ac:dyDescent="0.25">
      <c r="A776" s="39" t="s">
        <v>422</v>
      </c>
      <c r="J776" s="89"/>
      <c r="K776" s="89"/>
    </row>
    <row r="777" spans="1:13" x14ac:dyDescent="0.2">
      <c r="A777" s="62" t="s">
        <v>358</v>
      </c>
      <c r="B777" s="64"/>
      <c r="C777" s="64"/>
      <c r="D777" s="64"/>
      <c r="E777" s="64"/>
      <c r="F777" s="64"/>
      <c r="G777" s="64"/>
      <c r="H777" s="64"/>
      <c r="I777" s="64"/>
      <c r="J777" s="63"/>
      <c r="K777" s="63"/>
      <c r="L777" s="62"/>
      <c r="M777" s="62"/>
    </row>
    <row r="778" spans="1:13" x14ac:dyDescent="0.2">
      <c r="A778" s="68" t="s">
        <v>81</v>
      </c>
      <c r="B778" s="64">
        <f>(B781*2.4)</f>
        <v>55800</v>
      </c>
      <c r="C778" s="64">
        <f t="shared" ref="C778:I778" si="429">(C781*2.4)</f>
        <v>63720</v>
      </c>
      <c r="D778" s="64">
        <f t="shared" si="429"/>
        <v>71640</v>
      </c>
      <c r="E778" s="64">
        <f t="shared" si="429"/>
        <v>79560</v>
      </c>
      <c r="F778" s="64">
        <f t="shared" si="429"/>
        <v>86040</v>
      </c>
      <c r="G778" s="64">
        <f t="shared" si="429"/>
        <v>92400</v>
      </c>
      <c r="H778" s="64">
        <f t="shared" si="429"/>
        <v>98760</v>
      </c>
      <c r="I778" s="64">
        <f t="shared" si="429"/>
        <v>105120</v>
      </c>
      <c r="J778" s="70"/>
      <c r="K778" s="70"/>
      <c r="L778" s="62"/>
      <c r="M778" s="62"/>
    </row>
    <row r="779" spans="1:13" x14ac:dyDescent="0.2">
      <c r="A779" s="71">
        <v>0.8</v>
      </c>
      <c r="B779" s="72">
        <v>37150</v>
      </c>
      <c r="C779" s="72">
        <v>42450</v>
      </c>
      <c r="D779" s="72">
        <v>47750</v>
      </c>
      <c r="E779" s="72">
        <v>53050</v>
      </c>
      <c r="F779" s="72">
        <v>57300</v>
      </c>
      <c r="G779" s="72">
        <v>61550</v>
      </c>
      <c r="H779" s="72">
        <v>65800</v>
      </c>
      <c r="I779" s="72">
        <v>70050</v>
      </c>
      <c r="J779" s="64"/>
      <c r="K779" s="64"/>
      <c r="L779" s="62"/>
      <c r="M779" s="62"/>
    </row>
    <row r="780" spans="1:13" x14ac:dyDescent="0.2">
      <c r="A780" s="74">
        <v>0.6</v>
      </c>
      <c r="B780" s="64">
        <f t="shared" ref="B780:I780" si="430">B781*1.2</f>
        <v>27900.000000000004</v>
      </c>
      <c r="C780" s="64">
        <f t="shared" si="430"/>
        <v>31860.000000000004</v>
      </c>
      <c r="D780" s="64">
        <f t="shared" si="430"/>
        <v>35820.000000000007</v>
      </c>
      <c r="E780" s="64">
        <f t="shared" si="430"/>
        <v>39780.000000000007</v>
      </c>
      <c r="F780" s="64">
        <f t="shared" si="430"/>
        <v>43020.000000000007</v>
      </c>
      <c r="G780" s="64">
        <f t="shared" si="430"/>
        <v>46200.000000000007</v>
      </c>
      <c r="H780" s="64">
        <f t="shared" si="430"/>
        <v>49380.000000000007</v>
      </c>
      <c r="I780" s="64">
        <f t="shared" si="430"/>
        <v>52560.000000000007</v>
      </c>
      <c r="J780" s="70"/>
      <c r="K780" s="70"/>
      <c r="L780" s="62"/>
      <c r="M780" s="62"/>
    </row>
    <row r="781" spans="1:13" x14ac:dyDescent="0.2">
      <c r="A781" s="74">
        <v>0.5</v>
      </c>
      <c r="B781" s="72">
        <v>23250</v>
      </c>
      <c r="C781" s="72">
        <v>26550</v>
      </c>
      <c r="D781" s="72">
        <v>29850</v>
      </c>
      <c r="E781" s="72">
        <v>33150</v>
      </c>
      <c r="F781" s="72">
        <v>35850</v>
      </c>
      <c r="G781" s="72">
        <v>38500</v>
      </c>
      <c r="H781" s="72">
        <v>41150</v>
      </c>
      <c r="I781" s="72">
        <v>43800</v>
      </c>
      <c r="J781" s="64"/>
      <c r="K781" s="64"/>
      <c r="L781" s="62"/>
      <c r="M781" s="62"/>
    </row>
    <row r="782" spans="1:13" x14ac:dyDescent="0.2">
      <c r="A782" s="74">
        <v>0.4</v>
      </c>
      <c r="B782" s="64">
        <f t="shared" ref="B782:I782" si="431">B781*0.8</f>
        <v>18600</v>
      </c>
      <c r="C782" s="64">
        <f t="shared" si="431"/>
        <v>21240</v>
      </c>
      <c r="D782" s="64">
        <f t="shared" si="431"/>
        <v>23880</v>
      </c>
      <c r="E782" s="64">
        <f t="shared" si="431"/>
        <v>26520</v>
      </c>
      <c r="F782" s="64">
        <f t="shared" si="431"/>
        <v>28680</v>
      </c>
      <c r="G782" s="64">
        <f t="shared" si="431"/>
        <v>30800</v>
      </c>
      <c r="H782" s="64">
        <f t="shared" si="431"/>
        <v>32920</v>
      </c>
      <c r="I782" s="64">
        <f t="shared" si="431"/>
        <v>35040</v>
      </c>
      <c r="J782" s="70"/>
      <c r="K782" s="70"/>
      <c r="L782" s="62"/>
      <c r="M782" s="62"/>
    </row>
    <row r="783" spans="1:13" x14ac:dyDescent="0.2">
      <c r="A783" s="74">
        <v>0.3</v>
      </c>
      <c r="B783" s="64">
        <f>B781*0.6</f>
        <v>13950</v>
      </c>
      <c r="C783" s="64">
        <f t="shared" ref="C783:I783" si="432">C781*0.6</f>
        <v>15930</v>
      </c>
      <c r="D783" s="64">
        <f t="shared" si="432"/>
        <v>17910</v>
      </c>
      <c r="E783" s="64">
        <f t="shared" si="432"/>
        <v>19890</v>
      </c>
      <c r="F783" s="64">
        <f t="shared" si="432"/>
        <v>21510</v>
      </c>
      <c r="G783" s="64">
        <f t="shared" si="432"/>
        <v>23100</v>
      </c>
      <c r="H783" s="64">
        <f t="shared" si="432"/>
        <v>24690</v>
      </c>
      <c r="I783" s="64">
        <f t="shared" si="432"/>
        <v>26280</v>
      </c>
      <c r="J783" s="70"/>
      <c r="K783" s="70"/>
      <c r="L783" s="62"/>
      <c r="M783" s="62"/>
    </row>
    <row r="784" spans="1:13" x14ac:dyDescent="0.2">
      <c r="A784" s="74">
        <v>0.2</v>
      </c>
      <c r="B784" s="64">
        <f t="shared" ref="B784:I784" si="433">B781*0.4</f>
        <v>9300</v>
      </c>
      <c r="C784" s="64">
        <f t="shared" si="433"/>
        <v>10620</v>
      </c>
      <c r="D784" s="64">
        <f t="shared" si="433"/>
        <v>11940</v>
      </c>
      <c r="E784" s="64">
        <f t="shared" si="433"/>
        <v>13260</v>
      </c>
      <c r="F784" s="64">
        <f t="shared" si="433"/>
        <v>14340</v>
      </c>
      <c r="G784" s="64">
        <f t="shared" si="433"/>
        <v>15400</v>
      </c>
      <c r="H784" s="64">
        <f t="shared" si="433"/>
        <v>16460</v>
      </c>
      <c r="I784" s="64">
        <f t="shared" si="433"/>
        <v>17520</v>
      </c>
      <c r="J784" s="70"/>
      <c r="K784" s="70"/>
      <c r="L784" s="62"/>
      <c r="M784" s="62"/>
    </row>
    <row r="785" spans="1:13" x14ac:dyDescent="0.2">
      <c r="A785" s="74">
        <v>0.1</v>
      </c>
      <c r="B785" s="64">
        <f t="shared" ref="B785:I785" si="434">B781*0.2</f>
        <v>4650</v>
      </c>
      <c r="C785" s="64">
        <f t="shared" si="434"/>
        <v>5310</v>
      </c>
      <c r="D785" s="64">
        <f t="shared" si="434"/>
        <v>5970</v>
      </c>
      <c r="E785" s="64">
        <f t="shared" si="434"/>
        <v>6630</v>
      </c>
      <c r="F785" s="64">
        <f t="shared" si="434"/>
        <v>7170</v>
      </c>
      <c r="G785" s="64">
        <f t="shared" si="434"/>
        <v>7700</v>
      </c>
      <c r="H785" s="64">
        <f t="shared" si="434"/>
        <v>8230</v>
      </c>
      <c r="I785" s="64">
        <f t="shared" si="434"/>
        <v>8760</v>
      </c>
      <c r="J785" s="70"/>
      <c r="K785" s="70"/>
      <c r="L785" s="62"/>
      <c r="M785" s="62"/>
    </row>
    <row r="786" spans="1:13" x14ac:dyDescent="0.2">
      <c r="A786" s="74"/>
      <c r="B786" s="64"/>
      <c r="C786" s="64"/>
      <c r="D786" s="64"/>
      <c r="E786" s="64"/>
      <c r="F786" s="64"/>
      <c r="G786" s="64"/>
      <c r="H786" s="64"/>
      <c r="I786" s="64"/>
      <c r="J786" s="89"/>
      <c r="K786" s="89"/>
    </row>
    <row r="787" spans="1:13" ht="15.75" x14ac:dyDescent="0.25">
      <c r="A787" s="75" t="s">
        <v>359</v>
      </c>
      <c r="B787" s="79" t="s">
        <v>367</v>
      </c>
      <c r="C787" s="64"/>
      <c r="D787" s="64"/>
      <c r="E787" s="64"/>
      <c r="F787" s="64"/>
      <c r="G787" s="64"/>
      <c r="H787" s="64"/>
      <c r="I787" s="64"/>
      <c r="J787" s="89"/>
      <c r="K787" s="89"/>
    </row>
    <row r="788" spans="1:13" x14ac:dyDescent="0.2">
      <c r="A788" s="74">
        <v>0.6</v>
      </c>
      <c r="B788" s="64">
        <f t="shared" ref="B788:I788" si="435">B789*1.2</f>
        <v>0</v>
      </c>
      <c r="C788" s="64">
        <f>C789*1.2</f>
        <v>0</v>
      </c>
      <c r="D788" s="64">
        <f t="shared" si="435"/>
        <v>0</v>
      </c>
      <c r="E788" s="64">
        <f t="shared" si="435"/>
        <v>0</v>
      </c>
      <c r="F788" s="64">
        <f t="shared" si="435"/>
        <v>0</v>
      </c>
      <c r="G788" s="64">
        <f t="shared" si="435"/>
        <v>0</v>
      </c>
      <c r="H788" s="64">
        <f t="shared" si="435"/>
        <v>0</v>
      </c>
      <c r="I788" s="64">
        <f t="shared" si="435"/>
        <v>0</v>
      </c>
      <c r="J788" s="89"/>
      <c r="K788" s="89"/>
    </row>
    <row r="789" spans="1:13" x14ac:dyDescent="0.2">
      <c r="A789" s="74">
        <v>0.5</v>
      </c>
      <c r="B789" s="72">
        <v>0</v>
      </c>
      <c r="C789" s="72">
        <v>0</v>
      </c>
      <c r="D789" s="72">
        <v>0</v>
      </c>
      <c r="E789" s="72">
        <v>0</v>
      </c>
      <c r="F789" s="72">
        <v>0</v>
      </c>
      <c r="G789" s="72">
        <v>0</v>
      </c>
      <c r="H789" s="72">
        <v>0</v>
      </c>
      <c r="I789" s="72">
        <v>0</v>
      </c>
      <c r="J789" s="89"/>
      <c r="K789" s="89"/>
    </row>
    <row r="790" spans="1:13" x14ac:dyDescent="0.2">
      <c r="A790" s="74">
        <v>0.4</v>
      </c>
      <c r="B790" s="64">
        <f t="shared" ref="B790:I790" si="436">B789*0.8</f>
        <v>0</v>
      </c>
      <c r="C790" s="64">
        <f t="shared" si="436"/>
        <v>0</v>
      </c>
      <c r="D790" s="64">
        <f t="shared" si="436"/>
        <v>0</v>
      </c>
      <c r="E790" s="64">
        <f t="shared" si="436"/>
        <v>0</v>
      </c>
      <c r="F790" s="64">
        <f t="shared" si="436"/>
        <v>0</v>
      </c>
      <c r="G790" s="64">
        <f t="shared" si="436"/>
        <v>0</v>
      </c>
      <c r="H790" s="64">
        <f t="shared" si="436"/>
        <v>0</v>
      </c>
      <c r="I790" s="64">
        <f t="shared" si="436"/>
        <v>0</v>
      </c>
      <c r="J790" s="89"/>
      <c r="K790" s="89"/>
    </row>
    <row r="791" spans="1:13" x14ac:dyDescent="0.2">
      <c r="A791" s="74">
        <v>0.3</v>
      </c>
      <c r="B791" s="64">
        <f>B789*0.6</f>
        <v>0</v>
      </c>
      <c r="C791" s="64">
        <f t="shared" ref="C791:I791" si="437">C789*0.6</f>
        <v>0</v>
      </c>
      <c r="D791" s="64">
        <f t="shared" si="437"/>
        <v>0</v>
      </c>
      <c r="E791" s="64">
        <f t="shared" si="437"/>
        <v>0</v>
      </c>
      <c r="F791" s="64">
        <f t="shared" si="437"/>
        <v>0</v>
      </c>
      <c r="G791" s="64">
        <f t="shared" si="437"/>
        <v>0</v>
      </c>
      <c r="H791" s="64">
        <f t="shared" si="437"/>
        <v>0</v>
      </c>
      <c r="I791" s="64">
        <f t="shared" si="437"/>
        <v>0</v>
      </c>
      <c r="J791" s="89"/>
      <c r="K791" s="89"/>
    </row>
    <row r="792" spans="1:13" x14ac:dyDescent="0.2">
      <c r="A792" s="74">
        <v>0.2</v>
      </c>
      <c r="B792" s="64">
        <f t="shared" ref="B792:I792" si="438">B789*0.4</f>
        <v>0</v>
      </c>
      <c r="C792" s="64">
        <f t="shared" si="438"/>
        <v>0</v>
      </c>
      <c r="D792" s="64">
        <f t="shared" si="438"/>
        <v>0</v>
      </c>
      <c r="E792" s="64">
        <f t="shared" si="438"/>
        <v>0</v>
      </c>
      <c r="F792" s="64">
        <f t="shared" si="438"/>
        <v>0</v>
      </c>
      <c r="G792" s="64">
        <f t="shared" si="438"/>
        <v>0</v>
      </c>
      <c r="H792" s="64">
        <f t="shared" si="438"/>
        <v>0</v>
      </c>
      <c r="I792" s="64">
        <f t="shared" si="438"/>
        <v>0</v>
      </c>
      <c r="J792" s="89"/>
      <c r="K792" s="89"/>
    </row>
    <row r="793" spans="1:13" x14ac:dyDescent="0.2">
      <c r="A793" s="74">
        <v>0.1</v>
      </c>
      <c r="B793" s="64">
        <f t="shared" ref="B793:I793" si="439">B789*0.2</f>
        <v>0</v>
      </c>
      <c r="C793" s="64">
        <f t="shared" si="439"/>
        <v>0</v>
      </c>
      <c r="D793" s="64">
        <f t="shared" si="439"/>
        <v>0</v>
      </c>
      <c r="E793" s="64">
        <f t="shared" si="439"/>
        <v>0</v>
      </c>
      <c r="F793" s="64">
        <f t="shared" si="439"/>
        <v>0</v>
      </c>
      <c r="G793" s="64">
        <f t="shared" si="439"/>
        <v>0</v>
      </c>
      <c r="H793" s="64">
        <f t="shared" si="439"/>
        <v>0</v>
      </c>
      <c r="I793" s="64">
        <f t="shared" si="439"/>
        <v>0</v>
      </c>
      <c r="J793" s="89"/>
      <c r="K793" s="89"/>
    </row>
    <row r="794" spans="1:13" x14ac:dyDescent="0.2">
      <c r="A794" s="74"/>
      <c r="B794" s="64"/>
      <c r="C794" s="64"/>
      <c r="D794" s="64"/>
      <c r="E794" s="64"/>
      <c r="F794" s="64"/>
      <c r="G794" s="64"/>
      <c r="H794" s="64"/>
      <c r="I794" s="64"/>
      <c r="J794" s="89"/>
      <c r="K794" s="89"/>
    </row>
    <row r="795" spans="1:13" ht="15.75" x14ac:dyDescent="0.25">
      <c r="A795" s="39" t="s">
        <v>423</v>
      </c>
      <c r="J795" s="89"/>
      <c r="K795" s="89"/>
    </row>
    <row r="796" spans="1:13" x14ac:dyDescent="0.2">
      <c r="A796" s="62" t="s">
        <v>358</v>
      </c>
      <c r="B796" s="64"/>
      <c r="C796" s="64"/>
      <c r="D796" s="64"/>
      <c r="E796" s="64"/>
      <c r="F796" s="64"/>
      <c r="G796" s="64"/>
      <c r="H796" s="64"/>
      <c r="I796" s="64"/>
      <c r="J796" s="63"/>
      <c r="K796" s="63"/>
      <c r="L796" s="62"/>
      <c r="M796" s="62"/>
    </row>
    <row r="797" spans="1:13" x14ac:dyDescent="0.2">
      <c r="A797" s="68" t="s">
        <v>81</v>
      </c>
      <c r="B797" s="64">
        <f>(B800*2.4)</f>
        <v>55800</v>
      </c>
      <c r="C797" s="64">
        <f t="shared" ref="C797:I797" si="440">(C800*2.4)</f>
        <v>63720</v>
      </c>
      <c r="D797" s="64">
        <f t="shared" si="440"/>
        <v>71640</v>
      </c>
      <c r="E797" s="64">
        <f t="shared" si="440"/>
        <v>79560</v>
      </c>
      <c r="F797" s="64">
        <f t="shared" si="440"/>
        <v>86040</v>
      </c>
      <c r="G797" s="64">
        <f t="shared" si="440"/>
        <v>92400</v>
      </c>
      <c r="H797" s="64">
        <f t="shared" si="440"/>
        <v>98760</v>
      </c>
      <c r="I797" s="64">
        <f t="shared" si="440"/>
        <v>105120</v>
      </c>
      <c r="J797" s="70"/>
      <c r="K797" s="70"/>
      <c r="L797" s="62"/>
      <c r="M797" s="62"/>
    </row>
    <row r="798" spans="1:13" x14ac:dyDescent="0.2">
      <c r="A798" s="71">
        <v>0.8</v>
      </c>
      <c r="B798" s="72">
        <v>37150</v>
      </c>
      <c r="C798" s="72">
        <v>42450</v>
      </c>
      <c r="D798" s="72">
        <v>47750</v>
      </c>
      <c r="E798" s="72">
        <v>53050</v>
      </c>
      <c r="F798" s="72">
        <v>57300</v>
      </c>
      <c r="G798" s="72">
        <v>61550</v>
      </c>
      <c r="H798" s="72">
        <v>65800</v>
      </c>
      <c r="I798" s="72">
        <v>70050</v>
      </c>
      <c r="J798" s="64"/>
      <c r="K798" s="64"/>
      <c r="L798" s="62"/>
      <c r="M798" s="62"/>
    </row>
    <row r="799" spans="1:13" x14ac:dyDescent="0.2">
      <c r="A799" s="74">
        <v>0.6</v>
      </c>
      <c r="B799" s="64">
        <f t="shared" ref="B799:I799" si="441">B800*1.2</f>
        <v>27900.000000000004</v>
      </c>
      <c r="C799" s="64">
        <f t="shared" si="441"/>
        <v>31860.000000000004</v>
      </c>
      <c r="D799" s="64">
        <f t="shared" si="441"/>
        <v>35820.000000000007</v>
      </c>
      <c r="E799" s="64">
        <f t="shared" si="441"/>
        <v>39780.000000000007</v>
      </c>
      <c r="F799" s="64">
        <f t="shared" si="441"/>
        <v>43020.000000000007</v>
      </c>
      <c r="G799" s="64">
        <f t="shared" si="441"/>
        <v>46200.000000000007</v>
      </c>
      <c r="H799" s="64">
        <f t="shared" si="441"/>
        <v>49380.000000000007</v>
      </c>
      <c r="I799" s="64">
        <f t="shared" si="441"/>
        <v>52560.000000000007</v>
      </c>
      <c r="J799" s="70"/>
      <c r="K799" s="70"/>
      <c r="L799" s="62"/>
      <c r="M799" s="62"/>
    </row>
    <row r="800" spans="1:13" x14ac:dyDescent="0.2">
      <c r="A800" s="74">
        <v>0.5</v>
      </c>
      <c r="B800" s="72">
        <v>23250</v>
      </c>
      <c r="C800" s="72">
        <v>26550</v>
      </c>
      <c r="D800" s="72">
        <v>29850</v>
      </c>
      <c r="E800" s="72">
        <v>33150</v>
      </c>
      <c r="F800" s="72">
        <v>35850</v>
      </c>
      <c r="G800" s="72">
        <v>38500</v>
      </c>
      <c r="H800" s="72">
        <v>41150</v>
      </c>
      <c r="I800" s="72">
        <v>43800</v>
      </c>
      <c r="J800" s="64"/>
      <c r="K800" s="64"/>
      <c r="L800" s="62"/>
      <c r="M800" s="62"/>
    </row>
    <row r="801" spans="1:13" x14ac:dyDescent="0.2">
      <c r="A801" s="74">
        <v>0.4</v>
      </c>
      <c r="B801" s="64">
        <f t="shared" ref="B801:I801" si="442">B800*0.8</f>
        <v>18600</v>
      </c>
      <c r="C801" s="64">
        <f t="shared" si="442"/>
        <v>21240</v>
      </c>
      <c r="D801" s="64">
        <f t="shared" si="442"/>
        <v>23880</v>
      </c>
      <c r="E801" s="64">
        <f t="shared" si="442"/>
        <v>26520</v>
      </c>
      <c r="F801" s="64">
        <f t="shared" si="442"/>
        <v>28680</v>
      </c>
      <c r="G801" s="64">
        <f t="shared" si="442"/>
        <v>30800</v>
      </c>
      <c r="H801" s="64">
        <f t="shared" si="442"/>
        <v>32920</v>
      </c>
      <c r="I801" s="64">
        <f t="shared" si="442"/>
        <v>35040</v>
      </c>
      <c r="J801" s="70"/>
      <c r="K801" s="70"/>
      <c r="L801" s="62"/>
      <c r="M801" s="62"/>
    </row>
    <row r="802" spans="1:13" x14ac:dyDescent="0.2">
      <c r="A802" s="74">
        <v>0.3</v>
      </c>
      <c r="B802" s="64">
        <f>B800*0.6</f>
        <v>13950</v>
      </c>
      <c r="C802" s="64">
        <f t="shared" ref="C802:I802" si="443">C800*0.6</f>
        <v>15930</v>
      </c>
      <c r="D802" s="64">
        <f t="shared" si="443"/>
        <v>17910</v>
      </c>
      <c r="E802" s="64">
        <f t="shared" si="443"/>
        <v>19890</v>
      </c>
      <c r="F802" s="64">
        <f t="shared" si="443"/>
        <v>21510</v>
      </c>
      <c r="G802" s="64">
        <f t="shared" si="443"/>
        <v>23100</v>
      </c>
      <c r="H802" s="64">
        <f t="shared" si="443"/>
        <v>24690</v>
      </c>
      <c r="I802" s="64">
        <f t="shared" si="443"/>
        <v>26280</v>
      </c>
      <c r="J802" s="70"/>
      <c r="K802" s="70"/>
      <c r="L802" s="62"/>
      <c r="M802" s="62"/>
    </row>
    <row r="803" spans="1:13" x14ac:dyDescent="0.2">
      <c r="A803" s="74">
        <v>0.2</v>
      </c>
      <c r="B803" s="64">
        <f t="shared" ref="B803:I803" si="444">B800*0.4</f>
        <v>9300</v>
      </c>
      <c r="C803" s="64">
        <f t="shared" si="444"/>
        <v>10620</v>
      </c>
      <c r="D803" s="64">
        <f t="shared" si="444"/>
        <v>11940</v>
      </c>
      <c r="E803" s="64">
        <f t="shared" si="444"/>
        <v>13260</v>
      </c>
      <c r="F803" s="64">
        <f t="shared" si="444"/>
        <v>14340</v>
      </c>
      <c r="G803" s="64">
        <f t="shared" si="444"/>
        <v>15400</v>
      </c>
      <c r="H803" s="64">
        <f t="shared" si="444"/>
        <v>16460</v>
      </c>
      <c r="I803" s="64">
        <f t="shared" si="444"/>
        <v>17520</v>
      </c>
      <c r="J803" s="70"/>
      <c r="K803" s="70"/>
      <c r="L803" s="62"/>
      <c r="M803" s="62"/>
    </row>
    <row r="804" spans="1:13" x14ac:dyDescent="0.2">
      <c r="A804" s="74">
        <v>0.1</v>
      </c>
      <c r="B804" s="64">
        <f t="shared" ref="B804:I804" si="445">B800*0.2</f>
        <v>4650</v>
      </c>
      <c r="C804" s="64">
        <f t="shared" si="445"/>
        <v>5310</v>
      </c>
      <c r="D804" s="64">
        <f t="shared" si="445"/>
        <v>5970</v>
      </c>
      <c r="E804" s="64">
        <f t="shared" si="445"/>
        <v>6630</v>
      </c>
      <c r="F804" s="64">
        <f t="shared" si="445"/>
        <v>7170</v>
      </c>
      <c r="G804" s="64">
        <f t="shared" si="445"/>
        <v>7700</v>
      </c>
      <c r="H804" s="64">
        <f t="shared" si="445"/>
        <v>8230</v>
      </c>
      <c r="I804" s="64">
        <f t="shared" si="445"/>
        <v>8760</v>
      </c>
      <c r="J804" s="70"/>
      <c r="K804" s="70"/>
      <c r="L804" s="62"/>
      <c r="M804" s="62"/>
    </row>
    <row r="805" spans="1:13" x14ac:dyDescent="0.2">
      <c r="A805" s="74"/>
      <c r="B805" s="64"/>
      <c r="C805" s="64"/>
      <c r="D805" s="64"/>
      <c r="E805" s="64"/>
      <c r="F805" s="64"/>
      <c r="G805" s="64"/>
      <c r="H805" s="64"/>
      <c r="I805" s="64"/>
      <c r="J805" s="89"/>
      <c r="K805" s="89"/>
    </row>
    <row r="806" spans="1:13" x14ac:dyDescent="0.2">
      <c r="A806" s="75" t="s">
        <v>359</v>
      </c>
      <c r="B806" s="64"/>
      <c r="C806" s="64"/>
      <c r="D806" s="64"/>
      <c r="E806" s="64"/>
      <c r="F806" s="64"/>
      <c r="G806" s="64"/>
      <c r="H806" s="64"/>
      <c r="I806" s="64"/>
      <c r="J806" s="89"/>
      <c r="K806" s="89"/>
    </row>
    <row r="807" spans="1:13" x14ac:dyDescent="0.2">
      <c r="A807" s="74">
        <v>0.6</v>
      </c>
      <c r="B807" s="64">
        <f t="shared" ref="B807:I807" si="446">B808*1.2</f>
        <v>30480.000000000004</v>
      </c>
      <c r="C807" s="64">
        <f>C808*1.2</f>
        <v>34800</v>
      </c>
      <c r="D807" s="64">
        <f t="shared" si="446"/>
        <v>39180.000000000007</v>
      </c>
      <c r="E807" s="64">
        <f t="shared" si="446"/>
        <v>43500.000000000007</v>
      </c>
      <c r="F807" s="64">
        <f t="shared" si="446"/>
        <v>46980.000000000007</v>
      </c>
      <c r="G807" s="64">
        <f t="shared" si="446"/>
        <v>50460.000000000007</v>
      </c>
      <c r="H807" s="64">
        <f t="shared" si="446"/>
        <v>53940.000000000007</v>
      </c>
      <c r="I807" s="64">
        <f t="shared" si="446"/>
        <v>57420.000000000007</v>
      </c>
      <c r="J807" s="89"/>
      <c r="K807" s="89"/>
    </row>
    <row r="808" spans="1:13" x14ac:dyDescent="0.2">
      <c r="A808" s="74">
        <v>0.5</v>
      </c>
      <c r="B808" s="72">
        <v>25400</v>
      </c>
      <c r="C808" s="72">
        <v>29000</v>
      </c>
      <c r="D808" s="72">
        <v>32650</v>
      </c>
      <c r="E808" s="72">
        <v>36250</v>
      </c>
      <c r="F808" s="72">
        <v>39150</v>
      </c>
      <c r="G808" s="72">
        <v>42050</v>
      </c>
      <c r="H808" s="72">
        <v>44950</v>
      </c>
      <c r="I808" s="72">
        <v>47850</v>
      </c>
      <c r="J808" s="89"/>
      <c r="K808" s="89"/>
    </row>
    <row r="809" spans="1:13" x14ac:dyDescent="0.2">
      <c r="A809" s="74">
        <v>0.4</v>
      </c>
      <c r="B809" s="64">
        <f t="shared" ref="B809:I809" si="447">B808*0.8</f>
        <v>20320</v>
      </c>
      <c r="C809" s="64">
        <f t="shared" si="447"/>
        <v>23200</v>
      </c>
      <c r="D809" s="64">
        <f t="shared" si="447"/>
        <v>26120</v>
      </c>
      <c r="E809" s="64">
        <f t="shared" si="447"/>
        <v>29000</v>
      </c>
      <c r="F809" s="64">
        <f t="shared" si="447"/>
        <v>31320</v>
      </c>
      <c r="G809" s="64">
        <f t="shared" si="447"/>
        <v>33640</v>
      </c>
      <c r="H809" s="64">
        <f t="shared" si="447"/>
        <v>35960</v>
      </c>
      <c r="I809" s="64">
        <f t="shared" si="447"/>
        <v>38280</v>
      </c>
      <c r="J809" s="89"/>
      <c r="K809" s="89"/>
    </row>
    <row r="810" spans="1:13" x14ac:dyDescent="0.2">
      <c r="A810" s="74">
        <v>0.3</v>
      </c>
      <c r="B810" s="64">
        <f>B808*0.6</f>
        <v>15240</v>
      </c>
      <c r="C810" s="64">
        <f t="shared" ref="C810:I810" si="448">C808*0.6</f>
        <v>17400</v>
      </c>
      <c r="D810" s="64">
        <f t="shared" si="448"/>
        <v>19590</v>
      </c>
      <c r="E810" s="64">
        <f t="shared" si="448"/>
        <v>21750</v>
      </c>
      <c r="F810" s="64">
        <f t="shared" si="448"/>
        <v>23490</v>
      </c>
      <c r="G810" s="64">
        <f t="shared" si="448"/>
        <v>25230</v>
      </c>
      <c r="H810" s="64">
        <f t="shared" si="448"/>
        <v>26970</v>
      </c>
      <c r="I810" s="64">
        <f t="shared" si="448"/>
        <v>28710</v>
      </c>
      <c r="J810" s="89"/>
      <c r="K810" s="89"/>
    </row>
    <row r="811" spans="1:13" x14ac:dyDescent="0.2">
      <c r="A811" s="74">
        <v>0.2</v>
      </c>
      <c r="B811" s="64">
        <f t="shared" ref="B811:I811" si="449">B808*0.4</f>
        <v>10160</v>
      </c>
      <c r="C811" s="64">
        <f t="shared" si="449"/>
        <v>11600</v>
      </c>
      <c r="D811" s="64">
        <f t="shared" si="449"/>
        <v>13060</v>
      </c>
      <c r="E811" s="64">
        <f t="shared" si="449"/>
        <v>14500</v>
      </c>
      <c r="F811" s="64">
        <f t="shared" si="449"/>
        <v>15660</v>
      </c>
      <c r="G811" s="64">
        <f t="shared" si="449"/>
        <v>16820</v>
      </c>
      <c r="H811" s="64">
        <f t="shared" si="449"/>
        <v>17980</v>
      </c>
      <c r="I811" s="64">
        <f t="shared" si="449"/>
        <v>19140</v>
      </c>
      <c r="J811" s="89"/>
      <c r="K811" s="89"/>
    </row>
    <row r="812" spans="1:13" x14ac:dyDescent="0.2">
      <c r="A812" s="74">
        <v>0.1</v>
      </c>
      <c r="B812" s="64">
        <f t="shared" ref="B812:I812" si="450">B808*0.2</f>
        <v>5080</v>
      </c>
      <c r="C812" s="64">
        <f t="shared" si="450"/>
        <v>5800</v>
      </c>
      <c r="D812" s="64">
        <f t="shared" si="450"/>
        <v>6530</v>
      </c>
      <c r="E812" s="64">
        <f t="shared" si="450"/>
        <v>7250</v>
      </c>
      <c r="F812" s="64">
        <f t="shared" si="450"/>
        <v>7830</v>
      </c>
      <c r="G812" s="64">
        <f t="shared" si="450"/>
        <v>8410</v>
      </c>
      <c r="H812" s="64">
        <f t="shared" si="450"/>
        <v>8990</v>
      </c>
      <c r="I812" s="64">
        <f t="shared" si="450"/>
        <v>9570</v>
      </c>
      <c r="J812" s="89"/>
      <c r="K812" s="89"/>
    </row>
    <row r="813" spans="1:13" x14ac:dyDescent="0.2">
      <c r="A813" s="74"/>
      <c r="B813" s="64"/>
      <c r="C813" s="64"/>
      <c r="D813" s="64"/>
      <c r="E813" s="64"/>
      <c r="F813" s="64"/>
      <c r="G813" s="64"/>
      <c r="H813" s="64"/>
      <c r="I813" s="64"/>
      <c r="J813" s="89"/>
      <c r="K813" s="89"/>
    </row>
    <row r="814" spans="1:13" ht="15.75" x14ac:dyDescent="0.25">
      <c r="A814" s="86" t="s">
        <v>424</v>
      </c>
      <c r="B814" s="64"/>
      <c r="C814" s="64"/>
      <c r="D814" s="64"/>
      <c r="E814" s="64"/>
      <c r="F814" s="64"/>
      <c r="G814" s="64"/>
      <c r="H814" s="64"/>
      <c r="I814" s="64"/>
      <c r="J814" s="89"/>
      <c r="K814" s="89"/>
    </row>
    <row r="815" spans="1:13" x14ac:dyDescent="0.2">
      <c r="A815" s="62" t="s">
        <v>358</v>
      </c>
      <c r="B815" s="64"/>
      <c r="C815" s="64"/>
      <c r="D815" s="64"/>
      <c r="E815" s="64"/>
      <c r="F815" s="64"/>
      <c r="G815" s="64"/>
      <c r="H815" s="64"/>
      <c r="I815" s="64"/>
      <c r="J815" s="63"/>
      <c r="K815" s="63"/>
      <c r="L815" s="62"/>
      <c r="M815" s="62"/>
    </row>
    <row r="816" spans="1:13" x14ac:dyDescent="0.2">
      <c r="A816" s="74" t="s">
        <v>81</v>
      </c>
      <c r="B816" s="64">
        <f>(B819*2.4)</f>
        <v>55800</v>
      </c>
      <c r="C816" s="64">
        <f t="shared" ref="C816:I816" si="451">(C819*2.4)</f>
        <v>63720</v>
      </c>
      <c r="D816" s="64">
        <f t="shared" si="451"/>
        <v>71640</v>
      </c>
      <c r="E816" s="64">
        <f t="shared" si="451"/>
        <v>79560</v>
      </c>
      <c r="F816" s="64">
        <f t="shared" si="451"/>
        <v>86040</v>
      </c>
      <c r="G816" s="64">
        <f t="shared" si="451"/>
        <v>92400</v>
      </c>
      <c r="H816" s="64">
        <f t="shared" si="451"/>
        <v>98760</v>
      </c>
      <c r="I816" s="64">
        <f t="shared" si="451"/>
        <v>105120</v>
      </c>
      <c r="J816" s="89"/>
      <c r="K816" s="89"/>
    </row>
    <row r="817" spans="1:13" x14ac:dyDescent="0.2">
      <c r="A817" s="71">
        <v>0.8</v>
      </c>
      <c r="B817" s="72">
        <v>37150</v>
      </c>
      <c r="C817" s="72">
        <v>42450</v>
      </c>
      <c r="D817" s="72">
        <v>47750</v>
      </c>
      <c r="E817" s="72">
        <v>53050</v>
      </c>
      <c r="F817" s="72">
        <v>57300</v>
      </c>
      <c r="G817" s="72">
        <v>61550</v>
      </c>
      <c r="H817" s="72">
        <v>65800</v>
      </c>
      <c r="I817" s="72">
        <v>70050</v>
      </c>
      <c r="J817" s="64"/>
      <c r="K817" s="64"/>
    </row>
    <row r="818" spans="1:13" x14ac:dyDescent="0.2">
      <c r="A818" s="74">
        <v>0.6</v>
      </c>
      <c r="B818" s="64">
        <f t="shared" ref="B818:I818" si="452">B819*1.2</f>
        <v>27900.000000000004</v>
      </c>
      <c r="C818" s="64">
        <f t="shared" si="452"/>
        <v>31860.000000000004</v>
      </c>
      <c r="D818" s="64">
        <f t="shared" si="452"/>
        <v>35820.000000000007</v>
      </c>
      <c r="E818" s="64">
        <f t="shared" si="452"/>
        <v>39780.000000000007</v>
      </c>
      <c r="F818" s="64">
        <f t="shared" si="452"/>
        <v>43020.000000000007</v>
      </c>
      <c r="G818" s="64">
        <f t="shared" si="452"/>
        <v>46200.000000000007</v>
      </c>
      <c r="H818" s="64">
        <f t="shared" si="452"/>
        <v>49380.000000000007</v>
      </c>
      <c r="I818" s="64">
        <f t="shared" si="452"/>
        <v>52560.000000000007</v>
      </c>
      <c r="J818" s="89"/>
      <c r="K818" s="89"/>
    </row>
    <row r="819" spans="1:13" x14ac:dyDescent="0.2">
      <c r="A819" s="74">
        <v>0.5</v>
      </c>
      <c r="B819" s="72">
        <v>23250</v>
      </c>
      <c r="C819" s="72">
        <v>26550</v>
      </c>
      <c r="D819" s="72">
        <v>29850</v>
      </c>
      <c r="E819" s="72">
        <v>33150</v>
      </c>
      <c r="F819" s="72">
        <v>35850</v>
      </c>
      <c r="G819" s="72">
        <v>38500</v>
      </c>
      <c r="H819" s="72">
        <v>41150</v>
      </c>
      <c r="I819" s="72">
        <v>43800</v>
      </c>
      <c r="J819" s="64"/>
      <c r="K819" s="64"/>
    </row>
    <row r="820" spans="1:13" ht="14.25" customHeight="1" x14ac:dyDescent="0.2">
      <c r="A820" s="87">
        <v>0.4</v>
      </c>
      <c r="B820" s="64">
        <f t="shared" ref="B820:I820" si="453">B819*0.8</f>
        <v>18600</v>
      </c>
      <c r="C820" s="64">
        <f t="shared" si="453"/>
        <v>21240</v>
      </c>
      <c r="D820" s="64">
        <f t="shared" si="453"/>
        <v>23880</v>
      </c>
      <c r="E820" s="64">
        <f t="shared" si="453"/>
        <v>26520</v>
      </c>
      <c r="F820" s="64">
        <f t="shared" si="453"/>
        <v>28680</v>
      </c>
      <c r="G820" s="64">
        <f t="shared" si="453"/>
        <v>30800</v>
      </c>
      <c r="H820" s="64">
        <f t="shared" si="453"/>
        <v>32920</v>
      </c>
      <c r="I820" s="64">
        <f t="shared" si="453"/>
        <v>35040</v>
      </c>
      <c r="J820" s="70"/>
      <c r="K820" s="70"/>
    </row>
    <row r="821" spans="1:13" x14ac:dyDescent="0.2">
      <c r="A821" s="71">
        <v>0.3</v>
      </c>
      <c r="B821" s="64">
        <f>B819*0.6</f>
        <v>13950</v>
      </c>
      <c r="C821" s="64">
        <f t="shared" ref="C821:I821" si="454">C819*0.6</f>
        <v>15930</v>
      </c>
      <c r="D821" s="64">
        <f t="shared" si="454"/>
        <v>17910</v>
      </c>
      <c r="E821" s="64">
        <f t="shared" si="454"/>
        <v>19890</v>
      </c>
      <c r="F821" s="64">
        <f t="shared" si="454"/>
        <v>21510</v>
      </c>
      <c r="G821" s="64">
        <f t="shared" si="454"/>
        <v>23100</v>
      </c>
      <c r="H821" s="64">
        <f t="shared" si="454"/>
        <v>24690</v>
      </c>
      <c r="I821" s="64">
        <f t="shared" si="454"/>
        <v>26280</v>
      </c>
      <c r="J821" s="64"/>
      <c r="K821" s="64"/>
    </row>
    <row r="822" spans="1:13" x14ac:dyDescent="0.2">
      <c r="A822" s="74">
        <v>0.2</v>
      </c>
      <c r="B822" s="64">
        <f t="shared" ref="B822:I822" si="455">B819*0.4</f>
        <v>9300</v>
      </c>
      <c r="C822" s="64">
        <f t="shared" si="455"/>
        <v>10620</v>
      </c>
      <c r="D822" s="64">
        <f t="shared" si="455"/>
        <v>11940</v>
      </c>
      <c r="E822" s="64">
        <f t="shared" si="455"/>
        <v>13260</v>
      </c>
      <c r="F822" s="64">
        <f t="shared" si="455"/>
        <v>14340</v>
      </c>
      <c r="G822" s="64">
        <f t="shared" si="455"/>
        <v>15400</v>
      </c>
      <c r="H822" s="64">
        <f t="shared" si="455"/>
        <v>16460</v>
      </c>
      <c r="I822" s="64">
        <f t="shared" si="455"/>
        <v>17520</v>
      </c>
      <c r="J822" s="70"/>
      <c r="K822" s="70"/>
    </row>
    <row r="823" spans="1:13" x14ac:dyDescent="0.2">
      <c r="A823" s="74">
        <v>0.1</v>
      </c>
      <c r="B823" s="64">
        <f t="shared" ref="B823:I823" si="456">B819*0.2</f>
        <v>4650</v>
      </c>
      <c r="C823" s="64">
        <f t="shared" si="456"/>
        <v>5310</v>
      </c>
      <c r="D823" s="64">
        <f t="shared" si="456"/>
        <v>5970</v>
      </c>
      <c r="E823" s="64">
        <f t="shared" si="456"/>
        <v>6630</v>
      </c>
      <c r="F823" s="64">
        <f t="shared" si="456"/>
        <v>7170</v>
      </c>
      <c r="G823" s="64">
        <f t="shared" si="456"/>
        <v>7700</v>
      </c>
      <c r="H823" s="64">
        <f t="shared" si="456"/>
        <v>8230</v>
      </c>
      <c r="I823" s="64">
        <f t="shared" si="456"/>
        <v>8760</v>
      </c>
      <c r="J823" s="64"/>
      <c r="K823" s="64"/>
    </row>
    <row r="824" spans="1:13" ht="13.5" customHeight="1" x14ac:dyDescent="0.2">
      <c r="A824" s="74"/>
      <c r="B824" s="64"/>
      <c r="C824" s="64"/>
      <c r="D824" s="64"/>
      <c r="E824" s="64"/>
      <c r="F824" s="64"/>
      <c r="G824" s="64"/>
      <c r="H824" s="64"/>
      <c r="I824" s="64"/>
      <c r="J824" s="70"/>
      <c r="K824" s="70"/>
    </row>
    <row r="825" spans="1:13" ht="15.75" x14ac:dyDescent="0.25">
      <c r="A825" s="75" t="s">
        <v>359</v>
      </c>
      <c r="B825" s="79" t="s">
        <v>367</v>
      </c>
      <c r="C825" s="69"/>
      <c r="D825" s="69"/>
      <c r="E825" s="69"/>
      <c r="F825" s="69"/>
      <c r="G825" s="69"/>
      <c r="H825" s="69"/>
      <c r="I825" s="64"/>
      <c r="J825" s="70"/>
      <c r="K825" s="70"/>
      <c r="L825" s="62"/>
      <c r="M825" s="62"/>
    </row>
    <row r="826" spans="1:13" x14ac:dyDescent="0.2">
      <c r="A826" s="74">
        <v>0.6</v>
      </c>
      <c r="B826" s="69">
        <f t="shared" ref="B826:I826" si="457">B827*1.2</f>
        <v>0</v>
      </c>
      <c r="C826" s="69">
        <f>C827*1.2</f>
        <v>0</v>
      </c>
      <c r="D826" s="69">
        <f t="shared" si="457"/>
        <v>0</v>
      </c>
      <c r="E826" s="69">
        <f t="shared" si="457"/>
        <v>0</v>
      </c>
      <c r="F826" s="69">
        <f t="shared" si="457"/>
        <v>0</v>
      </c>
      <c r="G826" s="69">
        <f t="shared" si="457"/>
        <v>0</v>
      </c>
      <c r="H826" s="69">
        <f t="shared" si="457"/>
        <v>0</v>
      </c>
      <c r="I826" s="64">
        <f t="shared" si="457"/>
        <v>0</v>
      </c>
      <c r="J826" s="70"/>
      <c r="K826" s="70"/>
      <c r="L826" s="62"/>
      <c r="M826" s="62"/>
    </row>
    <row r="827" spans="1:13" x14ac:dyDescent="0.2">
      <c r="A827" s="74">
        <v>0.5</v>
      </c>
      <c r="B827" s="72">
        <v>0</v>
      </c>
      <c r="C827" s="72">
        <v>0</v>
      </c>
      <c r="D827" s="72">
        <v>0</v>
      </c>
      <c r="E827" s="72">
        <v>0</v>
      </c>
      <c r="F827" s="72">
        <v>0</v>
      </c>
      <c r="G827" s="72">
        <v>0</v>
      </c>
      <c r="H827" s="72">
        <v>0</v>
      </c>
      <c r="I827" s="72">
        <v>0</v>
      </c>
      <c r="J827" s="70"/>
      <c r="K827" s="70"/>
      <c r="L827" s="62"/>
      <c r="M827" s="62"/>
    </row>
    <row r="828" spans="1:13" x14ac:dyDescent="0.2">
      <c r="A828" s="74">
        <v>0.4</v>
      </c>
      <c r="B828" s="69">
        <f t="shared" ref="B828:I828" si="458">B827*0.8</f>
        <v>0</v>
      </c>
      <c r="C828" s="69">
        <f t="shared" si="458"/>
        <v>0</v>
      </c>
      <c r="D828" s="69">
        <f t="shared" si="458"/>
        <v>0</v>
      </c>
      <c r="E828" s="69">
        <f t="shared" si="458"/>
        <v>0</v>
      </c>
      <c r="F828" s="69">
        <f t="shared" si="458"/>
        <v>0</v>
      </c>
      <c r="G828" s="69">
        <f t="shared" si="458"/>
        <v>0</v>
      </c>
      <c r="H828" s="69">
        <f t="shared" si="458"/>
        <v>0</v>
      </c>
      <c r="I828" s="64">
        <f t="shared" si="458"/>
        <v>0</v>
      </c>
      <c r="J828" s="70"/>
      <c r="K828" s="70"/>
      <c r="L828" s="62"/>
      <c r="M828" s="62"/>
    </row>
    <row r="829" spans="1:13" x14ac:dyDescent="0.2">
      <c r="A829" s="74">
        <v>0.3</v>
      </c>
      <c r="B829" s="69">
        <f>B827*0.6</f>
        <v>0</v>
      </c>
      <c r="C829" s="69">
        <f t="shared" ref="C829:I829" si="459">C827*0.6</f>
        <v>0</v>
      </c>
      <c r="D829" s="69">
        <f t="shared" si="459"/>
        <v>0</v>
      </c>
      <c r="E829" s="69">
        <f t="shared" si="459"/>
        <v>0</v>
      </c>
      <c r="F829" s="69">
        <f t="shared" si="459"/>
        <v>0</v>
      </c>
      <c r="G829" s="69">
        <f t="shared" si="459"/>
        <v>0</v>
      </c>
      <c r="H829" s="69">
        <f t="shared" si="459"/>
        <v>0</v>
      </c>
      <c r="I829" s="64">
        <f t="shared" si="459"/>
        <v>0</v>
      </c>
      <c r="J829" s="70"/>
      <c r="K829" s="70"/>
      <c r="L829" s="62"/>
      <c r="M829" s="62"/>
    </row>
    <row r="830" spans="1:13" x14ac:dyDescent="0.2">
      <c r="A830" s="74">
        <v>0.2</v>
      </c>
      <c r="B830" s="69">
        <f t="shared" ref="B830:I830" si="460">B827*0.4</f>
        <v>0</v>
      </c>
      <c r="C830" s="69">
        <f t="shared" si="460"/>
        <v>0</v>
      </c>
      <c r="D830" s="69">
        <f t="shared" si="460"/>
        <v>0</v>
      </c>
      <c r="E830" s="69">
        <f t="shared" si="460"/>
        <v>0</v>
      </c>
      <c r="F830" s="69">
        <f t="shared" si="460"/>
        <v>0</v>
      </c>
      <c r="G830" s="69">
        <f t="shared" si="460"/>
        <v>0</v>
      </c>
      <c r="H830" s="69">
        <f t="shared" si="460"/>
        <v>0</v>
      </c>
      <c r="I830" s="64">
        <f t="shared" si="460"/>
        <v>0</v>
      </c>
      <c r="J830" s="70"/>
      <c r="K830" s="70"/>
      <c r="L830" s="62"/>
      <c r="M830" s="62"/>
    </row>
    <row r="831" spans="1:13" x14ac:dyDescent="0.2">
      <c r="A831" s="74">
        <v>0.1</v>
      </c>
      <c r="B831" s="69">
        <f t="shared" ref="B831:I831" si="461">B827*0.2</f>
        <v>0</v>
      </c>
      <c r="C831" s="69">
        <f t="shared" si="461"/>
        <v>0</v>
      </c>
      <c r="D831" s="69">
        <f t="shared" si="461"/>
        <v>0</v>
      </c>
      <c r="E831" s="69">
        <f t="shared" si="461"/>
        <v>0</v>
      </c>
      <c r="F831" s="69">
        <f t="shared" si="461"/>
        <v>0</v>
      </c>
      <c r="G831" s="69">
        <f t="shared" si="461"/>
        <v>0</v>
      </c>
      <c r="H831" s="69">
        <f t="shared" si="461"/>
        <v>0</v>
      </c>
      <c r="I831" s="64">
        <f t="shared" si="461"/>
        <v>0</v>
      </c>
      <c r="J831" s="70"/>
      <c r="K831" s="70"/>
      <c r="L831" s="62"/>
      <c r="M831" s="62"/>
    </row>
    <row r="832" spans="1:13" x14ac:dyDescent="0.2">
      <c r="A832" s="63"/>
      <c r="B832" s="64"/>
      <c r="C832" s="64"/>
      <c r="D832" s="64"/>
      <c r="E832" s="64"/>
      <c r="F832" s="64"/>
      <c r="G832" s="64"/>
      <c r="H832" s="64"/>
      <c r="I832" s="64"/>
      <c r="J832" s="63"/>
      <c r="K832" s="63"/>
      <c r="L832" s="62"/>
      <c r="M832" s="62"/>
    </row>
    <row r="833" spans="1:13" ht="15.75" x14ac:dyDescent="0.25">
      <c r="A833" s="86" t="s">
        <v>425</v>
      </c>
      <c r="B833" s="64"/>
      <c r="C833" s="64"/>
      <c r="D833" s="64"/>
      <c r="E833" s="64"/>
      <c r="F833" s="64"/>
      <c r="G833" s="64"/>
      <c r="H833" s="64"/>
      <c r="I833" s="64"/>
      <c r="J833" s="89"/>
      <c r="K833" s="89"/>
    </row>
    <row r="834" spans="1:13" x14ac:dyDescent="0.2">
      <c r="A834" s="62" t="s">
        <v>358</v>
      </c>
      <c r="B834" s="64"/>
      <c r="C834" s="64"/>
      <c r="D834" s="64"/>
      <c r="E834" s="64"/>
      <c r="F834" s="64"/>
      <c r="G834" s="64"/>
      <c r="H834" s="64"/>
      <c r="I834" s="64"/>
      <c r="J834" s="63"/>
      <c r="K834" s="63"/>
      <c r="L834" s="62"/>
      <c r="M834" s="62"/>
    </row>
    <row r="835" spans="1:13" x14ac:dyDescent="0.2">
      <c r="A835" s="68" t="s">
        <v>81</v>
      </c>
      <c r="B835" s="64">
        <f>(B838*2.4)</f>
        <v>55800</v>
      </c>
      <c r="C835" s="64">
        <f t="shared" ref="C835:I835" si="462">(C838*2.4)</f>
        <v>63720</v>
      </c>
      <c r="D835" s="64">
        <f t="shared" si="462"/>
        <v>71640</v>
      </c>
      <c r="E835" s="64">
        <f t="shared" si="462"/>
        <v>79560</v>
      </c>
      <c r="F835" s="64">
        <f t="shared" si="462"/>
        <v>86040</v>
      </c>
      <c r="G835" s="64">
        <f t="shared" si="462"/>
        <v>92400</v>
      </c>
      <c r="H835" s="64">
        <f t="shared" si="462"/>
        <v>98760</v>
      </c>
      <c r="I835" s="64">
        <f t="shared" si="462"/>
        <v>105120</v>
      </c>
      <c r="J835" s="70"/>
      <c r="K835" s="70"/>
      <c r="L835" s="62"/>
      <c r="M835" s="62"/>
    </row>
    <row r="836" spans="1:13" x14ac:dyDescent="0.2">
      <c r="A836" s="71">
        <v>0.8</v>
      </c>
      <c r="B836" s="72">
        <v>37150</v>
      </c>
      <c r="C836" s="72">
        <v>42450</v>
      </c>
      <c r="D836" s="72">
        <v>47750</v>
      </c>
      <c r="E836" s="72">
        <v>53050</v>
      </c>
      <c r="F836" s="72">
        <v>57300</v>
      </c>
      <c r="G836" s="72">
        <v>61550</v>
      </c>
      <c r="H836" s="72">
        <v>65800</v>
      </c>
      <c r="I836" s="72">
        <v>70050</v>
      </c>
      <c r="J836" s="64"/>
      <c r="K836" s="64"/>
      <c r="L836" s="62"/>
      <c r="M836" s="62"/>
    </row>
    <row r="837" spans="1:13" x14ac:dyDescent="0.2">
      <c r="A837" s="74">
        <v>0.6</v>
      </c>
      <c r="B837" s="64">
        <f t="shared" ref="B837:I837" si="463">B838*1.2</f>
        <v>27900.000000000004</v>
      </c>
      <c r="C837" s="64">
        <f t="shared" si="463"/>
        <v>31860.000000000004</v>
      </c>
      <c r="D837" s="64">
        <f t="shared" si="463"/>
        <v>35820.000000000007</v>
      </c>
      <c r="E837" s="64">
        <f t="shared" si="463"/>
        <v>39780.000000000007</v>
      </c>
      <c r="F837" s="64">
        <f t="shared" si="463"/>
        <v>43020.000000000007</v>
      </c>
      <c r="G837" s="64">
        <f t="shared" si="463"/>
        <v>46200.000000000007</v>
      </c>
      <c r="H837" s="64">
        <f t="shared" si="463"/>
        <v>49380.000000000007</v>
      </c>
      <c r="I837" s="64">
        <f t="shared" si="463"/>
        <v>52560.000000000007</v>
      </c>
      <c r="J837" s="70"/>
      <c r="K837" s="70"/>
      <c r="L837" s="62"/>
      <c r="M837" s="62"/>
    </row>
    <row r="838" spans="1:13" x14ac:dyDescent="0.2">
      <c r="A838" s="74">
        <v>0.5</v>
      </c>
      <c r="B838" s="72">
        <v>23250</v>
      </c>
      <c r="C838" s="72">
        <v>26550</v>
      </c>
      <c r="D838" s="72">
        <v>29850</v>
      </c>
      <c r="E838" s="72">
        <v>33150</v>
      </c>
      <c r="F838" s="72">
        <v>35850</v>
      </c>
      <c r="G838" s="72">
        <v>38500</v>
      </c>
      <c r="H838" s="72">
        <v>41150</v>
      </c>
      <c r="I838" s="72">
        <v>43800</v>
      </c>
      <c r="J838" s="64"/>
      <c r="K838" s="64"/>
      <c r="L838" s="62"/>
      <c r="M838" s="62"/>
    </row>
    <row r="839" spans="1:13" x14ac:dyDescent="0.2">
      <c r="A839" s="74">
        <v>0.4</v>
      </c>
      <c r="B839" s="64">
        <f t="shared" ref="B839:I839" si="464">B838*0.8</f>
        <v>18600</v>
      </c>
      <c r="C839" s="64">
        <f t="shared" si="464"/>
        <v>21240</v>
      </c>
      <c r="D839" s="64">
        <f t="shared" si="464"/>
        <v>23880</v>
      </c>
      <c r="E839" s="64">
        <f t="shared" si="464"/>
        <v>26520</v>
      </c>
      <c r="F839" s="64">
        <f t="shared" si="464"/>
        <v>28680</v>
      </c>
      <c r="G839" s="64">
        <f t="shared" si="464"/>
        <v>30800</v>
      </c>
      <c r="H839" s="64">
        <f t="shared" si="464"/>
        <v>32920</v>
      </c>
      <c r="I839" s="64">
        <f t="shared" si="464"/>
        <v>35040</v>
      </c>
      <c r="J839" s="70"/>
      <c r="K839" s="70"/>
      <c r="L839" s="62"/>
      <c r="M839" s="62"/>
    </row>
    <row r="840" spans="1:13" x14ac:dyDescent="0.2">
      <c r="A840" s="74">
        <v>0.3</v>
      </c>
      <c r="B840" s="64">
        <f>B838*0.6</f>
        <v>13950</v>
      </c>
      <c r="C840" s="64">
        <f t="shared" ref="C840:I840" si="465">C838*0.6</f>
        <v>15930</v>
      </c>
      <c r="D840" s="64">
        <f t="shared" si="465"/>
        <v>17910</v>
      </c>
      <c r="E840" s="64">
        <f t="shared" si="465"/>
        <v>19890</v>
      </c>
      <c r="F840" s="64">
        <f t="shared" si="465"/>
        <v>21510</v>
      </c>
      <c r="G840" s="64">
        <f t="shared" si="465"/>
        <v>23100</v>
      </c>
      <c r="H840" s="64">
        <f t="shared" si="465"/>
        <v>24690</v>
      </c>
      <c r="I840" s="64">
        <f t="shared" si="465"/>
        <v>26280</v>
      </c>
      <c r="J840" s="70"/>
      <c r="K840" s="70"/>
      <c r="L840" s="62"/>
      <c r="M840" s="62"/>
    </row>
    <row r="841" spans="1:13" x14ac:dyDescent="0.2">
      <c r="A841" s="74">
        <v>0.2</v>
      </c>
      <c r="B841" s="64">
        <f t="shared" ref="B841:I841" si="466">B838*0.4</f>
        <v>9300</v>
      </c>
      <c r="C841" s="64">
        <f t="shared" si="466"/>
        <v>10620</v>
      </c>
      <c r="D841" s="64">
        <f t="shared" si="466"/>
        <v>11940</v>
      </c>
      <c r="E841" s="64">
        <f t="shared" si="466"/>
        <v>13260</v>
      </c>
      <c r="F841" s="64">
        <f t="shared" si="466"/>
        <v>14340</v>
      </c>
      <c r="G841" s="64">
        <f t="shared" si="466"/>
        <v>15400</v>
      </c>
      <c r="H841" s="64">
        <f t="shared" si="466"/>
        <v>16460</v>
      </c>
      <c r="I841" s="64">
        <f t="shared" si="466"/>
        <v>17520</v>
      </c>
      <c r="J841" s="70"/>
      <c r="K841" s="70"/>
      <c r="L841" s="62"/>
      <c r="M841" s="62"/>
    </row>
    <row r="842" spans="1:13" x14ac:dyDescent="0.2">
      <c r="A842" s="74">
        <v>0.1</v>
      </c>
      <c r="B842" s="64">
        <f t="shared" ref="B842:I842" si="467">B838*0.2</f>
        <v>4650</v>
      </c>
      <c r="C842" s="64">
        <f t="shared" si="467"/>
        <v>5310</v>
      </c>
      <c r="D842" s="64">
        <f t="shared" si="467"/>
        <v>5970</v>
      </c>
      <c r="E842" s="64">
        <f t="shared" si="467"/>
        <v>6630</v>
      </c>
      <c r="F842" s="64">
        <f t="shared" si="467"/>
        <v>7170</v>
      </c>
      <c r="G842" s="64">
        <f t="shared" si="467"/>
        <v>7700</v>
      </c>
      <c r="H842" s="64">
        <f t="shared" si="467"/>
        <v>8230</v>
      </c>
      <c r="I842" s="64">
        <f t="shared" si="467"/>
        <v>8760</v>
      </c>
      <c r="J842" s="70"/>
      <c r="K842" s="70"/>
      <c r="L842" s="62"/>
      <c r="M842" s="62"/>
    </row>
    <row r="843" spans="1:13" ht="13.5" customHeight="1" x14ac:dyDescent="0.2">
      <c r="A843" s="74"/>
      <c r="B843" s="64"/>
      <c r="C843" s="64"/>
      <c r="D843" s="64"/>
      <c r="E843" s="64"/>
      <c r="F843" s="64"/>
      <c r="G843" s="64"/>
      <c r="H843" s="64"/>
      <c r="I843" s="64"/>
      <c r="J843" s="70"/>
      <c r="K843" s="70"/>
    </row>
    <row r="844" spans="1:13" x14ac:dyDescent="0.2">
      <c r="A844" s="75" t="s">
        <v>359</v>
      </c>
      <c r="B844" s="69"/>
      <c r="C844" s="69"/>
      <c r="D844" s="69"/>
      <c r="E844" s="69"/>
      <c r="F844" s="69"/>
      <c r="G844" s="69"/>
      <c r="H844" s="69"/>
      <c r="I844" s="64"/>
      <c r="J844" s="70"/>
      <c r="K844" s="70"/>
      <c r="L844" s="62"/>
      <c r="M844" s="62"/>
    </row>
    <row r="845" spans="1:13" x14ac:dyDescent="0.2">
      <c r="A845" s="74">
        <v>0.6</v>
      </c>
      <c r="B845" s="69">
        <f t="shared" ref="B845:I845" si="468">B846*1.2</f>
        <v>34740.000000000007</v>
      </c>
      <c r="C845" s="69">
        <f>C846*1.2</f>
        <v>39660</v>
      </c>
      <c r="D845" s="69">
        <f t="shared" si="468"/>
        <v>44640.000000000007</v>
      </c>
      <c r="E845" s="69">
        <f t="shared" si="468"/>
        <v>49560.000000000007</v>
      </c>
      <c r="F845" s="69">
        <f t="shared" si="468"/>
        <v>53580.000000000007</v>
      </c>
      <c r="G845" s="69">
        <f t="shared" si="468"/>
        <v>57540.000000000007</v>
      </c>
      <c r="H845" s="69">
        <f t="shared" si="468"/>
        <v>61500.000000000007</v>
      </c>
      <c r="I845" s="64">
        <f t="shared" si="468"/>
        <v>65460.000000000007</v>
      </c>
      <c r="J845" s="70"/>
      <c r="K845" s="70"/>
      <c r="L845" s="62"/>
      <c r="M845" s="62"/>
    </row>
    <row r="846" spans="1:13" x14ac:dyDescent="0.2">
      <c r="A846" s="74">
        <v>0.5</v>
      </c>
      <c r="B846" s="72">
        <v>28950</v>
      </c>
      <c r="C846" s="72">
        <v>33050</v>
      </c>
      <c r="D846" s="72">
        <v>37200</v>
      </c>
      <c r="E846" s="72">
        <v>41300</v>
      </c>
      <c r="F846" s="72">
        <v>44650</v>
      </c>
      <c r="G846" s="72">
        <v>47950</v>
      </c>
      <c r="H846" s="72">
        <v>51250</v>
      </c>
      <c r="I846" s="72">
        <v>54550</v>
      </c>
      <c r="J846" s="70"/>
      <c r="K846" s="70"/>
      <c r="L846" s="62"/>
      <c r="M846" s="62"/>
    </row>
    <row r="847" spans="1:13" x14ac:dyDescent="0.2">
      <c r="A847" s="74">
        <v>0.4</v>
      </c>
      <c r="B847" s="69">
        <f t="shared" ref="B847:I847" si="469">B846*0.8</f>
        <v>23160</v>
      </c>
      <c r="C847" s="69">
        <f t="shared" si="469"/>
        <v>26440</v>
      </c>
      <c r="D847" s="69">
        <f t="shared" si="469"/>
        <v>29760</v>
      </c>
      <c r="E847" s="69">
        <f t="shared" si="469"/>
        <v>33040</v>
      </c>
      <c r="F847" s="69">
        <f t="shared" si="469"/>
        <v>35720</v>
      </c>
      <c r="G847" s="69">
        <f t="shared" si="469"/>
        <v>38360</v>
      </c>
      <c r="H847" s="69">
        <f t="shared" si="469"/>
        <v>41000</v>
      </c>
      <c r="I847" s="64">
        <f t="shared" si="469"/>
        <v>43640</v>
      </c>
      <c r="J847" s="70"/>
      <c r="K847" s="70"/>
      <c r="L847" s="62"/>
      <c r="M847" s="62"/>
    </row>
    <row r="848" spans="1:13" x14ac:dyDescent="0.2">
      <c r="A848" s="74">
        <v>0.3</v>
      </c>
      <c r="B848" s="69">
        <f>B846*0.6</f>
        <v>17370</v>
      </c>
      <c r="C848" s="69">
        <f t="shared" ref="C848:I848" si="470">C846*0.6</f>
        <v>19830</v>
      </c>
      <c r="D848" s="69">
        <f t="shared" si="470"/>
        <v>22320</v>
      </c>
      <c r="E848" s="69">
        <f t="shared" si="470"/>
        <v>24780</v>
      </c>
      <c r="F848" s="69">
        <f t="shared" si="470"/>
        <v>26790</v>
      </c>
      <c r="G848" s="69">
        <f t="shared" si="470"/>
        <v>28770</v>
      </c>
      <c r="H848" s="69">
        <f t="shared" si="470"/>
        <v>30750</v>
      </c>
      <c r="I848" s="64">
        <f t="shared" si="470"/>
        <v>32730</v>
      </c>
      <c r="J848" s="70"/>
      <c r="K848" s="70"/>
      <c r="L848" s="62"/>
      <c r="M848" s="62"/>
    </row>
    <row r="849" spans="1:13" x14ac:dyDescent="0.2">
      <c r="A849" s="74">
        <v>0.2</v>
      </c>
      <c r="B849" s="69">
        <f t="shared" ref="B849:I849" si="471">B846*0.4</f>
        <v>11580</v>
      </c>
      <c r="C849" s="69">
        <f t="shared" si="471"/>
        <v>13220</v>
      </c>
      <c r="D849" s="69">
        <f t="shared" si="471"/>
        <v>14880</v>
      </c>
      <c r="E849" s="69">
        <f t="shared" si="471"/>
        <v>16520</v>
      </c>
      <c r="F849" s="69">
        <f t="shared" si="471"/>
        <v>17860</v>
      </c>
      <c r="G849" s="69">
        <f t="shared" si="471"/>
        <v>19180</v>
      </c>
      <c r="H849" s="69">
        <f t="shared" si="471"/>
        <v>20500</v>
      </c>
      <c r="I849" s="64">
        <f t="shared" si="471"/>
        <v>21820</v>
      </c>
      <c r="J849" s="70"/>
      <c r="K849" s="70"/>
      <c r="L849" s="62"/>
      <c r="M849" s="62"/>
    </row>
    <row r="850" spans="1:13" x14ac:dyDescent="0.2">
      <c r="A850" s="74">
        <v>0.1</v>
      </c>
      <c r="B850" s="69">
        <f t="shared" ref="B850:I850" si="472">B846*0.2</f>
        <v>5790</v>
      </c>
      <c r="C850" s="69">
        <f t="shared" si="472"/>
        <v>6610</v>
      </c>
      <c r="D850" s="69">
        <f t="shared" si="472"/>
        <v>7440</v>
      </c>
      <c r="E850" s="69">
        <f t="shared" si="472"/>
        <v>8260</v>
      </c>
      <c r="F850" s="69">
        <f t="shared" si="472"/>
        <v>8930</v>
      </c>
      <c r="G850" s="69">
        <f t="shared" si="472"/>
        <v>9590</v>
      </c>
      <c r="H850" s="69">
        <f t="shared" si="472"/>
        <v>10250</v>
      </c>
      <c r="I850" s="64">
        <f t="shared" si="472"/>
        <v>10910</v>
      </c>
      <c r="J850" s="70"/>
      <c r="K850" s="70"/>
      <c r="L850" s="62"/>
      <c r="M850" s="62"/>
    </row>
    <row r="851" spans="1:13" x14ac:dyDescent="0.2">
      <c r="A851" s="63"/>
      <c r="B851" s="64"/>
      <c r="C851" s="64"/>
      <c r="D851" s="64"/>
      <c r="E851" s="64"/>
      <c r="F851" s="64"/>
      <c r="G851" s="64"/>
      <c r="H851" s="64"/>
      <c r="I851" s="64"/>
      <c r="J851" s="63"/>
      <c r="K851" s="63"/>
      <c r="L851" s="62"/>
      <c r="M851" s="62"/>
    </row>
    <row r="852" spans="1:13" ht="15.75" x14ac:dyDescent="0.25">
      <c r="A852" s="86" t="s">
        <v>426</v>
      </c>
      <c r="B852" s="64"/>
      <c r="C852" s="64"/>
      <c r="D852" s="64"/>
      <c r="E852" s="64"/>
      <c r="F852" s="64"/>
      <c r="G852" s="64"/>
      <c r="H852" s="64"/>
      <c r="I852" s="64"/>
      <c r="J852" s="89"/>
      <c r="K852" s="89"/>
    </row>
    <row r="853" spans="1:13" x14ac:dyDescent="0.2">
      <c r="A853" s="62" t="s">
        <v>358</v>
      </c>
      <c r="B853" s="64"/>
      <c r="C853" s="64"/>
      <c r="D853" s="64"/>
      <c r="E853" s="64"/>
      <c r="F853" s="64"/>
      <c r="G853" s="64"/>
      <c r="H853" s="64"/>
      <c r="I853" s="64"/>
      <c r="J853" s="63"/>
      <c r="K853" s="63"/>
      <c r="L853" s="62"/>
      <c r="M853" s="62"/>
    </row>
    <row r="854" spans="1:13" x14ac:dyDescent="0.2">
      <c r="A854" s="68" t="s">
        <v>81</v>
      </c>
      <c r="B854" s="64">
        <f>(B857*2.4)</f>
        <v>55800</v>
      </c>
      <c r="C854" s="64">
        <f t="shared" ref="C854:I854" si="473">(C857*2.4)</f>
        <v>63720</v>
      </c>
      <c r="D854" s="64">
        <f t="shared" si="473"/>
        <v>71640</v>
      </c>
      <c r="E854" s="64">
        <f t="shared" si="473"/>
        <v>79560</v>
      </c>
      <c r="F854" s="64">
        <f t="shared" si="473"/>
        <v>86040</v>
      </c>
      <c r="G854" s="64">
        <f t="shared" si="473"/>
        <v>92400</v>
      </c>
      <c r="H854" s="64">
        <f t="shared" si="473"/>
        <v>98760</v>
      </c>
      <c r="I854" s="64">
        <f t="shared" si="473"/>
        <v>105120</v>
      </c>
      <c r="J854" s="70"/>
      <c r="K854" s="70"/>
      <c r="L854" s="62"/>
      <c r="M854" s="62"/>
    </row>
    <row r="855" spans="1:13" x14ac:dyDescent="0.2">
      <c r="A855" s="71">
        <v>0.8</v>
      </c>
      <c r="B855" s="72">
        <v>37150</v>
      </c>
      <c r="C855" s="72">
        <v>42450</v>
      </c>
      <c r="D855" s="72">
        <v>47750</v>
      </c>
      <c r="E855" s="72">
        <v>53050</v>
      </c>
      <c r="F855" s="72">
        <v>57300</v>
      </c>
      <c r="G855" s="72">
        <v>61550</v>
      </c>
      <c r="H855" s="72">
        <v>65800</v>
      </c>
      <c r="I855" s="72">
        <v>70050</v>
      </c>
      <c r="J855" s="64"/>
      <c r="K855" s="64"/>
      <c r="L855" s="62"/>
      <c r="M855" s="62"/>
    </row>
    <row r="856" spans="1:13" x14ac:dyDescent="0.2">
      <c r="A856" s="74">
        <v>0.6</v>
      </c>
      <c r="B856" s="64">
        <f t="shared" ref="B856:I856" si="474">B857*1.2</f>
        <v>27900.000000000004</v>
      </c>
      <c r="C856" s="64">
        <f t="shared" si="474"/>
        <v>31860.000000000004</v>
      </c>
      <c r="D856" s="64">
        <f t="shared" si="474"/>
        <v>35820.000000000007</v>
      </c>
      <c r="E856" s="64">
        <f t="shared" si="474"/>
        <v>39780.000000000007</v>
      </c>
      <c r="F856" s="64">
        <f t="shared" si="474"/>
        <v>43020.000000000007</v>
      </c>
      <c r="G856" s="64">
        <f t="shared" si="474"/>
        <v>46200.000000000007</v>
      </c>
      <c r="H856" s="64">
        <f t="shared" si="474"/>
        <v>49380.000000000007</v>
      </c>
      <c r="I856" s="64">
        <f t="shared" si="474"/>
        <v>52560.000000000007</v>
      </c>
      <c r="J856" s="70"/>
      <c r="K856" s="70"/>
      <c r="L856" s="62"/>
      <c r="M856" s="62"/>
    </row>
    <row r="857" spans="1:13" x14ac:dyDescent="0.2">
      <c r="A857" s="74">
        <v>0.5</v>
      </c>
      <c r="B857" s="72">
        <v>23250</v>
      </c>
      <c r="C857" s="72">
        <v>26550</v>
      </c>
      <c r="D857" s="72">
        <v>29850</v>
      </c>
      <c r="E857" s="72">
        <v>33150</v>
      </c>
      <c r="F857" s="72">
        <v>35850</v>
      </c>
      <c r="G857" s="72">
        <v>38500</v>
      </c>
      <c r="H857" s="72">
        <v>41150</v>
      </c>
      <c r="I857" s="72">
        <v>43800</v>
      </c>
      <c r="J857" s="64"/>
      <c r="K857" s="64"/>
      <c r="L857" s="62"/>
      <c r="M857" s="62"/>
    </row>
    <row r="858" spans="1:13" x14ac:dyDescent="0.2">
      <c r="A858" s="74">
        <v>0.4</v>
      </c>
      <c r="B858" s="64">
        <f t="shared" ref="B858:I858" si="475">B857*0.8</f>
        <v>18600</v>
      </c>
      <c r="C858" s="64">
        <f t="shared" si="475"/>
        <v>21240</v>
      </c>
      <c r="D858" s="64">
        <f t="shared" si="475"/>
        <v>23880</v>
      </c>
      <c r="E858" s="64">
        <f t="shared" si="475"/>
        <v>26520</v>
      </c>
      <c r="F858" s="64">
        <f t="shared" si="475"/>
        <v>28680</v>
      </c>
      <c r="G858" s="64">
        <f t="shared" si="475"/>
        <v>30800</v>
      </c>
      <c r="H858" s="64">
        <f t="shared" si="475"/>
        <v>32920</v>
      </c>
      <c r="I858" s="64">
        <f t="shared" si="475"/>
        <v>35040</v>
      </c>
      <c r="J858" s="70"/>
      <c r="K858" s="70"/>
      <c r="L858" s="62"/>
      <c r="M858" s="62"/>
    </row>
    <row r="859" spans="1:13" x14ac:dyDescent="0.2">
      <c r="A859" s="74">
        <v>0.3</v>
      </c>
      <c r="B859" s="64">
        <f>B857*0.6</f>
        <v>13950</v>
      </c>
      <c r="C859" s="64">
        <f t="shared" ref="C859:I859" si="476">C857*0.6</f>
        <v>15930</v>
      </c>
      <c r="D859" s="64">
        <f t="shared" si="476"/>
        <v>17910</v>
      </c>
      <c r="E859" s="64">
        <f t="shared" si="476"/>
        <v>19890</v>
      </c>
      <c r="F859" s="64">
        <f t="shared" si="476"/>
        <v>21510</v>
      </c>
      <c r="G859" s="64">
        <f t="shared" si="476"/>
        <v>23100</v>
      </c>
      <c r="H859" s="64">
        <f t="shared" si="476"/>
        <v>24690</v>
      </c>
      <c r="I859" s="64">
        <f t="shared" si="476"/>
        <v>26280</v>
      </c>
      <c r="J859" s="70"/>
      <c r="K859" s="70"/>
      <c r="L859" s="62"/>
      <c r="M859" s="62"/>
    </row>
    <row r="860" spans="1:13" x14ac:dyDescent="0.2">
      <c r="A860" s="74">
        <v>0.2</v>
      </c>
      <c r="B860" s="64">
        <f t="shared" ref="B860:I860" si="477">B857*0.4</f>
        <v>9300</v>
      </c>
      <c r="C860" s="64">
        <f t="shared" si="477"/>
        <v>10620</v>
      </c>
      <c r="D860" s="64">
        <f t="shared" si="477"/>
        <v>11940</v>
      </c>
      <c r="E860" s="64">
        <f t="shared" si="477"/>
        <v>13260</v>
      </c>
      <c r="F860" s="64">
        <f t="shared" si="477"/>
        <v>14340</v>
      </c>
      <c r="G860" s="64">
        <f t="shared" si="477"/>
        <v>15400</v>
      </c>
      <c r="H860" s="64">
        <f t="shared" si="477"/>
        <v>16460</v>
      </c>
      <c r="I860" s="64">
        <f t="shared" si="477"/>
        <v>17520</v>
      </c>
      <c r="J860" s="70"/>
      <c r="K860" s="70"/>
      <c r="L860" s="62"/>
      <c r="M860" s="62"/>
    </row>
    <row r="861" spans="1:13" x14ac:dyDescent="0.2">
      <c r="A861" s="74">
        <v>0.1</v>
      </c>
      <c r="B861" s="64">
        <f t="shared" ref="B861:I861" si="478">B857*0.2</f>
        <v>4650</v>
      </c>
      <c r="C861" s="64">
        <f t="shared" si="478"/>
        <v>5310</v>
      </c>
      <c r="D861" s="64">
        <f t="shared" si="478"/>
        <v>5970</v>
      </c>
      <c r="E861" s="64">
        <f t="shared" si="478"/>
        <v>6630</v>
      </c>
      <c r="F861" s="64">
        <f t="shared" si="478"/>
        <v>7170</v>
      </c>
      <c r="G861" s="64">
        <f t="shared" si="478"/>
        <v>7700</v>
      </c>
      <c r="H861" s="64">
        <f t="shared" si="478"/>
        <v>8230</v>
      </c>
      <c r="I861" s="64">
        <f t="shared" si="478"/>
        <v>8760</v>
      </c>
      <c r="J861" s="70"/>
      <c r="K861" s="70"/>
      <c r="L861" s="62"/>
      <c r="M861" s="62"/>
    </row>
    <row r="862" spans="1:13" ht="13.5" customHeight="1" x14ac:dyDescent="0.2">
      <c r="A862" s="74"/>
      <c r="B862" s="64"/>
      <c r="C862" s="64"/>
      <c r="D862" s="64"/>
      <c r="E862" s="64"/>
      <c r="F862" s="64"/>
      <c r="G862" s="64"/>
      <c r="H862" s="64"/>
      <c r="I862" s="64"/>
      <c r="J862" s="70"/>
      <c r="K862" s="70"/>
    </row>
    <row r="863" spans="1:13" ht="15.75" x14ac:dyDescent="0.25">
      <c r="A863" s="75" t="s">
        <v>359</v>
      </c>
      <c r="B863" s="79" t="s">
        <v>367</v>
      </c>
      <c r="C863" s="69"/>
      <c r="D863" s="69"/>
      <c r="E863" s="69"/>
      <c r="F863" s="69"/>
      <c r="G863" s="69"/>
      <c r="H863" s="69"/>
      <c r="I863" s="64"/>
      <c r="J863" s="70"/>
      <c r="K863" s="70"/>
      <c r="L863" s="62"/>
      <c r="M863" s="62"/>
    </row>
    <row r="864" spans="1:13" x14ac:dyDescent="0.2">
      <c r="A864" s="74">
        <v>0.6</v>
      </c>
      <c r="B864" s="69">
        <f t="shared" ref="B864:I864" si="479">B865*1.2</f>
        <v>0</v>
      </c>
      <c r="C864" s="69">
        <f>C865*1.2</f>
        <v>0</v>
      </c>
      <c r="D864" s="69">
        <f t="shared" si="479"/>
        <v>0</v>
      </c>
      <c r="E864" s="69">
        <f t="shared" si="479"/>
        <v>0</v>
      </c>
      <c r="F864" s="69">
        <f t="shared" si="479"/>
        <v>0</v>
      </c>
      <c r="G864" s="69">
        <f t="shared" si="479"/>
        <v>0</v>
      </c>
      <c r="H864" s="69">
        <f t="shared" si="479"/>
        <v>0</v>
      </c>
      <c r="I864" s="64">
        <f t="shared" si="479"/>
        <v>0</v>
      </c>
      <c r="J864" s="70"/>
      <c r="K864" s="70"/>
      <c r="L864" s="62"/>
      <c r="M864" s="62"/>
    </row>
    <row r="865" spans="1:13" x14ac:dyDescent="0.2">
      <c r="A865" s="74">
        <v>0.5</v>
      </c>
      <c r="B865" s="84">
        <v>0</v>
      </c>
      <c r="C865" s="84">
        <v>0</v>
      </c>
      <c r="D865" s="84">
        <v>0</v>
      </c>
      <c r="E865" s="84">
        <v>0</v>
      </c>
      <c r="F865" s="84">
        <v>0</v>
      </c>
      <c r="G865" s="84">
        <v>0</v>
      </c>
      <c r="H865" s="84">
        <v>0</v>
      </c>
      <c r="I865" s="84">
        <v>0</v>
      </c>
      <c r="J865" s="70"/>
      <c r="K865" s="70"/>
      <c r="L865" s="62"/>
      <c r="M865" s="62"/>
    </row>
    <row r="866" spans="1:13" x14ac:dyDescent="0.2">
      <c r="A866" s="74">
        <v>0.4</v>
      </c>
      <c r="B866" s="69">
        <f t="shared" ref="B866:I866" si="480">B865*0.8</f>
        <v>0</v>
      </c>
      <c r="C866" s="69">
        <f t="shared" si="480"/>
        <v>0</v>
      </c>
      <c r="D866" s="69">
        <f t="shared" si="480"/>
        <v>0</v>
      </c>
      <c r="E866" s="69">
        <f t="shared" si="480"/>
        <v>0</v>
      </c>
      <c r="F866" s="69">
        <f t="shared" si="480"/>
        <v>0</v>
      </c>
      <c r="G866" s="69">
        <f t="shared" si="480"/>
        <v>0</v>
      </c>
      <c r="H866" s="69">
        <f t="shared" si="480"/>
        <v>0</v>
      </c>
      <c r="I866" s="64">
        <f t="shared" si="480"/>
        <v>0</v>
      </c>
      <c r="J866" s="70"/>
      <c r="K866" s="70"/>
      <c r="L866" s="62"/>
      <c r="M866" s="62"/>
    </row>
    <row r="867" spans="1:13" x14ac:dyDescent="0.2">
      <c r="A867" s="74">
        <v>0.3</v>
      </c>
      <c r="B867" s="69">
        <f>B865*0.6</f>
        <v>0</v>
      </c>
      <c r="C867" s="69">
        <f t="shared" ref="C867:I867" si="481">C865*0.6</f>
        <v>0</v>
      </c>
      <c r="D867" s="69">
        <f t="shared" si="481"/>
        <v>0</v>
      </c>
      <c r="E867" s="69">
        <f t="shared" si="481"/>
        <v>0</v>
      </c>
      <c r="F867" s="69">
        <f t="shared" si="481"/>
        <v>0</v>
      </c>
      <c r="G867" s="69">
        <f t="shared" si="481"/>
        <v>0</v>
      </c>
      <c r="H867" s="69">
        <f t="shared" si="481"/>
        <v>0</v>
      </c>
      <c r="I867" s="64">
        <f t="shared" si="481"/>
        <v>0</v>
      </c>
      <c r="J867" s="70"/>
      <c r="K867" s="70"/>
      <c r="L867" s="62"/>
      <c r="M867" s="62"/>
    </row>
    <row r="868" spans="1:13" x14ac:dyDescent="0.2">
      <c r="A868" s="74">
        <v>0.2</v>
      </c>
      <c r="B868" s="69">
        <f t="shared" ref="B868:I868" si="482">B865*0.4</f>
        <v>0</v>
      </c>
      <c r="C868" s="69">
        <f t="shared" si="482"/>
        <v>0</v>
      </c>
      <c r="D868" s="69">
        <f t="shared" si="482"/>
        <v>0</v>
      </c>
      <c r="E868" s="69">
        <f t="shared" si="482"/>
        <v>0</v>
      </c>
      <c r="F868" s="69">
        <f t="shared" si="482"/>
        <v>0</v>
      </c>
      <c r="G868" s="69">
        <f t="shared" si="482"/>
        <v>0</v>
      </c>
      <c r="H868" s="69">
        <f t="shared" si="482"/>
        <v>0</v>
      </c>
      <c r="I868" s="64">
        <f t="shared" si="482"/>
        <v>0</v>
      </c>
      <c r="J868" s="70"/>
      <c r="K868" s="70"/>
      <c r="L868" s="62"/>
      <c r="M868" s="62"/>
    </row>
    <row r="869" spans="1:13" x14ac:dyDescent="0.2">
      <c r="A869" s="74">
        <v>0.1</v>
      </c>
      <c r="B869" s="69">
        <f t="shared" ref="B869:I869" si="483">B865*0.2</f>
        <v>0</v>
      </c>
      <c r="C869" s="69">
        <f t="shared" si="483"/>
        <v>0</v>
      </c>
      <c r="D869" s="69">
        <f t="shared" si="483"/>
        <v>0</v>
      </c>
      <c r="E869" s="69">
        <f t="shared" si="483"/>
        <v>0</v>
      </c>
      <c r="F869" s="69">
        <f t="shared" si="483"/>
        <v>0</v>
      </c>
      <c r="G869" s="69">
        <f t="shared" si="483"/>
        <v>0</v>
      </c>
      <c r="H869" s="69">
        <f t="shared" si="483"/>
        <v>0</v>
      </c>
      <c r="I869" s="64">
        <f t="shared" si="483"/>
        <v>0</v>
      </c>
      <c r="J869" s="70"/>
      <c r="K869" s="70"/>
      <c r="L869" s="62"/>
      <c r="M869" s="62"/>
    </row>
    <row r="870" spans="1:13" x14ac:dyDescent="0.2">
      <c r="A870" s="63"/>
      <c r="B870" s="64"/>
      <c r="C870" s="64"/>
      <c r="D870" s="64"/>
      <c r="E870" s="64"/>
      <c r="F870" s="64"/>
      <c r="G870" s="64"/>
      <c r="H870" s="64"/>
      <c r="I870" s="64"/>
      <c r="J870" s="63"/>
      <c r="K870" s="63"/>
      <c r="L870" s="62"/>
      <c r="M870" s="62"/>
    </row>
    <row r="871" spans="1:13" ht="13.5" customHeight="1" x14ac:dyDescent="0.25">
      <c r="A871" s="39" t="s">
        <v>427</v>
      </c>
      <c r="J871" s="89"/>
      <c r="K871" s="89"/>
    </row>
    <row r="872" spans="1:13" x14ac:dyDescent="0.2">
      <c r="A872" s="62" t="s">
        <v>358</v>
      </c>
      <c r="B872" s="64"/>
      <c r="C872" s="64"/>
      <c r="D872" s="64"/>
      <c r="E872" s="64"/>
      <c r="F872" s="64"/>
      <c r="G872" s="64"/>
      <c r="H872" s="64"/>
      <c r="I872" s="64"/>
      <c r="J872" s="63"/>
      <c r="K872" s="63"/>
      <c r="L872" s="62"/>
      <c r="M872" s="62"/>
    </row>
    <row r="873" spans="1:13" x14ac:dyDescent="0.2">
      <c r="A873" s="68" t="s">
        <v>81</v>
      </c>
      <c r="B873" s="64">
        <f>(B876*2.4)</f>
        <v>55800</v>
      </c>
      <c r="C873" s="64">
        <f t="shared" ref="C873:I873" si="484">(C876*2.4)</f>
        <v>63720</v>
      </c>
      <c r="D873" s="64">
        <f t="shared" si="484"/>
        <v>71640</v>
      </c>
      <c r="E873" s="64">
        <f t="shared" si="484"/>
        <v>79560</v>
      </c>
      <c r="F873" s="64">
        <f t="shared" si="484"/>
        <v>86040</v>
      </c>
      <c r="G873" s="64">
        <f t="shared" si="484"/>
        <v>92400</v>
      </c>
      <c r="H873" s="64">
        <f t="shared" si="484"/>
        <v>98760</v>
      </c>
      <c r="I873" s="64">
        <f t="shared" si="484"/>
        <v>105120</v>
      </c>
      <c r="J873" s="70"/>
      <c r="K873" s="70"/>
    </row>
    <row r="874" spans="1:13" x14ac:dyDescent="0.2">
      <c r="A874" s="71">
        <v>0.8</v>
      </c>
      <c r="B874" s="72">
        <v>37150</v>
      </c>
      <c r="C874" s="72">
        <v>42450</v>
      </c>
      <c r="D874" s="72">
        <v>47750</v>
      </c>
      <c r="E874" s="72">
        <v>53050</v>
      </c>
      <c r="F874" s="72">
        <v>57300</v>
      </c>
      <c r="G874" s="72">
        <v>61550</v>
      </c>
      <c r="H874" s="72">
        <v>65800</v>
      </c>
      <c r="I874" s="72">
        <v>70050</v>
      </c>
      <c r="J874" s="64"/>
      <c r="K874" s="64"/>
    </row>
    <row r="875" spans="1:13" x14ac:dyDescent="0.2">
      <c r="A875" s="74">
        <v>0.6</v>
      </c>
      <c r="B875" s="64">
        <f t="shared" ref="B875:I875" si="485">B876*1.2</f>
        <v>27900.000000000004</v>
      </c>
      <c r="C875" s="64">
        <f t="shared" si="485"/>
        <v>31860.000000000004</v>
      </c>
      <c r="D875" s="64">
        <f t="shared" si="485"/>
        <v>35820.000000000007</v>
      </c>
      <c r="E875" s="64">
        <f t="shared" si="485"/>
        <v>39780.000000000007</v>
      </c>
      <c r="F875" s="64">
        <f t="shared" si="485"/>
        <v>43020.000000000007</v>
      </c>
      <c r="G875" s="64">
        <f t="shared" si="485"/>
        <v>46200.000000000007</v>
      </c>
      <c r="H875" s="64">
        <f t="shared" si="485"/>
        <v>49380.000000000007</v>
      </c>
      <c r="I875" s="64">
        <f t="shared" si="485"/>
        <v>52560.000000000007</v>
      </c>
      <c r="J875" s="70"/>
      <c r="K875" s="70"/>
    </row>
    <row r="876" spans="1:13" x14ac:dyDescent="0.2">
      <c r="A876" s="74">
        <v>0.5</v>
      </c>
      <c r="B876" s="72">
        <v>23250</v>
      </c>
      <c r="C876" s="72">
        <v>26550</v>
      </c>
      <c r="D876" s="72">
        <v>29850</v>
      </c>
      <c r="E876" s="72">
        <v>33150</v>
      </c>
      <c r="F876" s="72">
        <v>35850</v>
      </c>
      <c r="G876" s="72">
        <v>38500</v>
      </c>
      <c r="H876" s="72">
        <v>41150</v>
      </c>
      <c r="I876" s="72">
        <v>43800</v>
      </c>
      <c r="J876" s="64"/>
      <c r="K876" s="64"/>
    </row>
    <row r="877" spans="1:13" x14ac:dyDescent="0.2">
      <c r="A877" s="74">
        <v>0.4</v>
      </c>
      <c r="B877" s="64">
        <f t="shared" ref="B877:I877" si="486">B876*0.8</f>
        <v>18600</v>
      </c>
      <c r="C877" s="64">
        <f t="shared" si="486"/>
        <v>21240</v>
      </c>
      <c r="D877" s="64">
        <f t="shared" si="486"/>
        <v>23880</v>
      </c>
      <c r="E877" s="64">
        <f t="shared" si="486"/>
        <v>26520</v>
      </c>
      <c r="F877" s="64">
        <f t="shared" si="486"/>
        <v>28680</v>
      </c>
      <c r="G877" s="64">
        <f t="shared" si="486"/>
        <v>30800</v>
      </c>
      <c r="H877" s="64">
        <f t="shared" si="486"/>
        <v>32920</v>
      </c>
      <c r="I877" s="64">
        <f t="shared" si="486"/>
        <v>35040</v>
      </c>
      <c r="J877" s="70"/>
      <c r="K877" s="70"/>
    </row>
    <row r="878" spans="1:13" x14ac:dyDescent="0.2">
      <c r="A878" s="74">
        <v>0.3</v>
      </c>
      <c r="B878" s="64">
        <f>B876*0.6</f>
        <v>13950</v>
      </c>
      <c r="C878" s="64">
        <f t="shared" ref="C878:I878" si="487">C876*0.6</f>
        <v>15930</v>
      </c>
      <c r="D878" s="64">
        <f t="shared" si="487"/>
        <v>17910</v>
      </c>
      <c r="E878" s="64">
        <f t="shared" si="487"/>
        <v>19890</v>
      </c>
      <c r="F878" s="64">
        <f t="shared" si="487"/>
        <v>21510</v>
      </c>
      <c r="G878" s="64">
        <f t="shared" si="487"/>
        <v>23100</v>
      </c>
      <c r="H878" s="64">
        <f t="shared" si="487"/>
        <v>24690</v>
      </c>
      <c r="I878" s="64">
        <f t="shared" si="487"/>
        <v>26280</v>
      </c>
      <c r="J878" s="70"/>
      <c r="K878" s="70"/>
    </row>
    <row r="879" spans="1:13" x14ac:dyDescent="0.2">
      <c r="A879" s="74">
        <v>0.2</v>
      </c>
      <c r="B879" s="64">
        <f t="shared" ref="B879:I879" si="488">B876*0.4</f>
        <v>9300</v>
      </c>
      <c r="C879" s="64">
        <f t="shared" si="488"/>
        <v>10620</v>
      </c>
      <c r="D879" s="64">
        <f t="shared" si="488"/>
        <v>11940</v>
      </c>
      <c r="E879" s="64">
        <f t="shared" si="488"/>
        <v>13260</v>
      </c>
      <c r="F879" s="64">
        <f t="shared" si="488"/>
        <v>14340</v>
      </c>
      <c r="G879" s="64">
        <f t="shared" si="488"/>
        <v>15400</v>
      </c>
      <c r="H879" s="64">
        <f t="shared" si="488"/>
        <v>16460</v>
      </c>
      <c r="I879" s="64">
        <f t="shared" si="488"/>
        <v>17520</v>
      </c>
      <c r="J879" s="70"/>
      <c r="K879" s="70"/>
    </row>
    <row r="880" spans="1:13" x14ac:dyDescent="0.2">
      <c r="A880" s="74">
        <v>0.1</v>
      </c>
      <c r="B880" s="64">
        <f t="shared" ref="B880:I880" si="489">B876*0.2</f>
        <v>4650</v>
      </c>
      <c r="C880" s="64">
        <f t="shared" si="489"/>
        <v>5310</v>
      </c>
      <c r="D880" s="64">
        <f t="shared" si="489"/>
        <v>5970</v>
      </c>
      <c r="E880" s="64">
        <f t="shared" si="489"/>
        <v>6630</v>
      </c>
      <c r="F880" s="64">
        <f t="shared" si="489"/>
        <v>7170</v>
      </c>
      <c r="G880" s="64">
        <f t="shared" si="489"/>
        <v>7700</v>
      </c>
      <c r="H880" s="64">
        <f t="shared" si="489"/>
        <v>8230</v>
      </c>
      <c r="I880" s="64">
        <f t="shared" si="489"/>
        <v>8760</v>
      </c>
      <c r="J880" s="70"/>
      <c r="K880" s="70"/>
    </row>
    <row r="881" spans="1:13" x14ac:dyDescent="0.2">
      <c r="A881" s="74"/>
      <c r="B881" s="64"/>
      <c r="C881" s="64"/>
      <c r="D881" s="64"/>
      <c r="E881" s="64"/>
      <c r="F881" s="64"/>
      <c r="G881" s="64"/>
      <c r="H881" s="64"/>
      <c r="I881" s="64"/>
      <c r="J881" s="89"/>
      <c r="K881" s="89"/>
    </row>
    <row r="882" spans="1:13" ht="15.75" x14ac:dyDescent="0.25">
      <c r="A882" s="75" t="s">
        <v>359</v>
      </c>
      <c r="B882" s="79" t="s">
        <v>367</v>
      </c>
      <c r="C882" s="69"/>
      <c r="D882" s="69"/>
      <c r="E882" s="69"/>
      <c r="F882" s="69"/>
      <c r="G882" s="69"/>
      <c r="H882" s="69"/>
      <c r="I882" s="64"/>
      <c r="J882" s="70"/>
      <c r="K882" s="70"/>
      <c r="L882" s="62"/>
      <c r="M882" s="62"/>
    </row>
    <row r="883" spans="1:13" x14ac:dyDescent="0.2">
      <c r="A883" s="74">
        <v>0.6</v>
      </c>
      <c r="B883" s="69">
        <f t="shared" ref="B883:I883" si="490">B884*1.2</f>
        <v>0</v>
      </c>
      <c r="C883" s="69">
        <f>C884*1.2</f>
        <v>0</v>
      </c>
      <c r="D883" s="69">
        <f t="shared" si="490"/>
        <v>0</v>
      </c>
      <c r="E883" s="69">
        <f t="shared" si="490"/>
        <v>0</v>
      </c>
      <c r="F883" s="69">
        <f t="shared" si="490"/>
        <v>0</v>
      </c>
      <c r="G883" s="69">
        <f t="shared" si="490"/>
        <v>0</v>
      </c>
      <c r="H883" s="69">
        <f t="shared" si="490"/>
        <v>0</v>
      </c>
      <c r="I883" s="64">
        <f t="shared" si="490"/>
        <v>0</v>
      </c>
      <c r="J883" s="70"/>
      <c r="K883" s="70"/>
      <c r="L883" s="62"/>
      <c r="M883" s="62"/>
    </row>
    <row r="884" spans="1:13" x14ac:dyDescent="0.2">
      <c r="A884" s="74">
        <v>0.5</v>
      </c>
      <c r="B884" s="72">
        <v>0</v>
      </c>
      <c r="C884" s="72">
        <v>0</v>
      </c>
      <c r="D884" s="72">
        <v>0</v>
      </c>
      <c r="E884" s="72">
        <v>0</v>
      </c>
      <c r="F884" s="72">
        <v>0</v>
      </c>
      <c r="G884" s="72">
        <v>0</v>
      </c>
      <c r="H884" s="72">
        <v>0</v>
      </c>
      <c r="I884" s="72">
        <v>0</v>
      </c>
      <c r="J884" s="70"/>
      <c r="K884" s="70"/>
      <c r="L884" s="62"/>
      <c r="M884" s="62"/>
    </row>
    <row r="885" spans="1:13" x14ac:dyDescent="0.2">
      <c r="A885" s="74">
        <v>0.4</v>
      </c>
      <c r="B885" s="69">
        <f t="shared" ref="B885:I885" si="491">B884*0.8</f>
        <v>0</v>
      </c>
      <c r="C885" s="69">
        <f t="shared" si="491"/>
        <v>0</v>
      </c>
      <c r="D885" s="69">
        <f t="shared" si="491"/>
        <v>0</v>
      </c>
      <c r="E885" s="69">
        <f t="shared" si="491"/>
        <v>0</v>
      </c>
      <c r="F885" s="69">
        <f t="shared" si="491"/>
        <v>0</v>
      </c>
      <c r="G885" s="69">
        <f t="shared" si="491"/>
        <v>0</v>
      </c>
      <c r="H885" s="69">
        <f t="shared" si="491"/>
        <v>0</v>
      </c>
      <c r="I885" s="64">
        <f t="shared" si="491"/>
        <v>0</v>
      </c>
      <c r="J885" s="70"/>
      <c r="K885" s="70"/>
      <c r="L885" s="62"/>
      <c r="M885" s="62"/>
    </row>
    <row r="886" spans="1:13" x14ac:dyDescent="0.2">
      <c r="A886" s="74">
        <v>0.3</v>
      </c>
      <c r="B886" s="69">
        <f>B884*0.6</f>
        <v>0</v>
      </c>
      <c r="C886" s="69">
        <f t="shared" ref="C886:I886" si="492">C884*0.6</f>
        <v>0</v>
      </c>
      <c r="D886" s="69">
        <f t="shared" si="492"/>
        <v>0</v>
      </c>
      <c r="E886" s="69">
        <f t="shared" si="492"/>
        <v>0</v>
      </c>
      <c r="F886" s="69">
        <f t="shared" si="492"/>
        <v>0</v>
      </c>
      <c r="G886" s="69">
        <f t="shared" si="492"/>
        <v>0</v>
      </c>
      <c r="H886" s="69">
        <f t="shared" si="492"/>
        <v>0</v>
      </c>
      <c r="I886" s="64">
        <f t="shared" si="492"/>
        <v>0</v>
      </c>
      <c r="J886" s="70"/>
      <c r="K886" s="70"/>
      <c r="L886" s="62"/>
      <c r="M886" s="62"/>
    </row>
    <row r="887" spans="1:13" x14ac:dyDescent="0.2">
      <c r="A887" s="74">
        <v>0.2</v>
      </c>
      <c r="B887" s="69">
        <f t="shared" ref="B887:I887" si="493">B884*0.4</f>
        <v>0</v>
      </c>
      <c r="C887" s="69">
        <f t="shared" si="493"/>
        <v>0</v>
      </c>
      <c r="D887" s="69">
        <f t="shared" si="493"/>
        <v>0</v>
      </c>
      <c r="E887" s="69">
        <f t="shared" si="493"/>
        <v>0</v>
      </c>
      <c r="F887" s="69">
        <f t="shared" si="493"/>
        <v>0</v>
      </c>
      <c r="G887" s="69">
        <f t="shared" si="493"/>
        <v>0</v>
      </c>
      <c r="H887" s="69">
        <f t="shared" si="493"/>
        <v>0</v>
      </c>
      <c r="I887" s="64">
        <f t="shared" si="493"/>
        <v>0</v>
      </c>
      <c r="J887" s="70"/>
      <c r="K887" s="70"/>
      <c r="L887" s="62"/>
      <c r="M887" s="62"/>
    </row>
    <row r="888" spans="1:13" x14ac:dyDescent="0.2">
      <c r="A888" s="74">
        <v>0.1</v>
      </c>
      <c r="B888" s="69">
        <f t="shared" ref="B888:I888" si="494">B884*0.2</f>
        <v>0</v>
      </c>
      <c r="C888" s="69">
        <f t="shared" si="494"/>
        <v>0</v>
      </c>
      <c r="D888" s="69">
        <f t="shared" si="494"/>
        <v>0</v>
      </c>
      <c r="E888" s="69">
        <f t="shared" si="494"/>
        <v>0</v>
      </c>
      <c r="F888" s="69">
        <f t="shared" si="494"/>
        <v>0</v>
      </c>
      <c r="G888" s="69">
        <f t="shared" si="494"/>
        <v>0</v>
      </c>
      <c r="H888" s="69">
        <f t="shared" si="494"/>
        <v>0</v>
      </c>
      <c r="I888" s="64">
        <f t="shared" si="494"/>
        <v>0</v>
      </c>
      <c r="J888" s="70"/>
      <c r="K888" s="70"/>
      <c r="L888" s="62"/>
      <c r="M888" s="62"/>
    </row>
    <row r="889" spans="1:13" x14ac:dyDescent="0.2">
      <c r="A889" s="63"/>
      <c r="B889" s="64"/>
      <c r="C889" s="64"/>
      <c r="D889" s="64"/>
      <c r="E889" s="64"/>
      <c r="F889" s="64"/>
      <c r="G889" s="64"/>
      <c r="H889" s="64"/>
      <c r="I889" s="64"/>
      <c r="J889" s="63"/>
      <c r="K889" s="63"/>
      <c r="L889" s="62"/>
      <c r="M889" s="62"/>
    </row>
    <row r="890" spans="1:13" ht="15.75" x14ac:dyDescent="0.25">
      <c r="A890" s="86" t="s">
        <v>428</v>
      </c>
      <c r="B890" s="64"/>
      <c r="C890" s="64"/>
      <c r="D890" s="64"/>
      <c r="E890" s="64"/>
      <c r="F890" s="64"/>
      <c r="G890" s="64"/>
      <c r="H890" s="64"/>
      <c r="I890" s="64"/>
      <c r="J890" s="89"/>
      <c r="K890" s="89"/>
    </row>
    <row r="891" spans="1:13" x14ac:dyDescent="0.2">
      <c r="A891" s="62" t="s">
        <v>358</v>
      </c>
      <c r="B891" s="64"/>
      <c r="C891" s="64"/>
      <c r="D891" s="64"/>
      <c r="E891" s="64"/>
      <c r="F891" s="64"/>
      <c r="G891" s="64"/>
      <c r="H891" s="64"/>
      <c r="I891" s="64"/>
      <c r="J891" s="63"/>
      <c r="K891" s="63"/>
      <c r="L891" s="62"/>
      <c r="M891" s="62"/>
    </row>
    <row r="892" spans="1:13" x14ac:dyDescent="0.2">
      <c r="A892" s="74" t="s">
        <v>81</v>
      </c>
      <c r="B892" s="64">
        <f>(B895*2.4)</f>
        <v>62280</v>
      </c>
      <c r="C892" s="64">
        <f t="shared" ref="C892:I892" si="495">(C895*2.4)</f>
        <v>71160</v>
      </c>
      <c r="D892" s="64">
        <f t="shared" si="495"/>
        <v>80040</v>
      </c>
      <c r="E892" s="64">
        <f t="shared" si="495"/>
        <v>88920</v>
      </c>
      <c r="F892" s="64">
        <f t="shared" si="495"/>
        <v>96120</v>
      </c>
      <c r="G892" s="64">
        <f t="shared" si="495"/>
        <v>103200</v>
      </c>
      <c r="H892" s="64">
        <f t="shared" si="495"/>
        <v>110280</v>
      </c>
      <c r="I892" s="64">
        <f t="shared" si="495"/>
        <v>117480</v>
      </c>
      <c r="J892" s="89"/>
      <c r="K892" s="89"/>
    </row>
    <row r="893" spans="1:13" x14ac:dyDescent="0.2">
      <c r="A893" s="71">
        <v>0.8</v>
      </c>
      <c r="B893" s="72">
        <v>41550</v>
      </c>
      <c r="C893" s="72">
        <v>47450</v>
      </c>
      <c r="D893" s="72">
        <v>53400</v>
      </c>
      <c r="E893" s="72">
        <v>59300</v>
      </c>
      <c r="F893" s="72">
        <v>64050</v>
      </c>
      <c r="G893" s="72">
        <v>68800</v>
      </c>
      <c r="H893" s="72">
        <v>73550</v>
      </c>
      <c r="I893" s="72">
        <v>78300</v>
      </c>
      <c r="J893" s="64"/>
      <c r="K893" s="64"/>
    </row>
    <row r="894" spans="1:13" x14ac:dyDescent="0.2">
      <c r="A894" s="74">
        <v>0.6</v>
      </c>
      <c r="B894" s="64">
        <f t="shared" ref="B894:I894" si="496">B895*1.2</f>
        <v>31140.000000000004</v>
      </c>
      <c r="C894" s="64">
        <f t="shared" si="496"/>
        <v>35580.000000000007</v>
      </c>
      <c r="D894" s="64">
        <f t="shared" si="496"/>
        <v>40020.000000000007</v>
      </c>
      <c r="E894" s="64">
        <f t="shared" si="496"/>
        <v>44460.000000000007</v>
      </c>
      <c r="F894" s="64">
        <f t="shared" si="496"/>
        <v>48060.000000000007</v>
      </c>
      <c r="G894" s="64">
        <f t="shared" si="496"/>
        <v>51600.000000000007</v>
      </c>
      <c r="H894" s="64">
        <f t="shared" si="496"/>
        <v>55140.000000000007</v>
      </c>
      <c r="I894" s="64">
        <f t="shared" si="496"/>
        <v>58740.000000000007</v>
      </c>
      <c r="J894" s="89"/>
      <c r="K894" s="89"/>
    </row>
    <row r="895" spans="1:13" x14ac:dyDescent="0.2">
      <c r="A895" s="74">
        <v>0.5</v>
      </c>
      <c r="B895" s="72">
        <v>25950</v>
      </c>
      <c r="C895" s="72">
        <v>29650</v>
      </c>
      <c r="D895" s="72">
        <v>33350</v>
      </c>
      <c r="E895" s="72">
        <v>37050</v>
      </c>
      <c r="F895" s="72">
        <v>40050</v>
      </c>
      <c r="G895" s="72">
        <v>43000</v>
      </c>
      <c r="H895" s="72">
        <v>45950</v>
      </c>
      <c r="I895" s="72">
        <v>48950</v>
      </c>
      <c r="J895" s="64"/>
      <c r="K895" s="64"/>
    </row>
    <row r="896" spans="1:13" ht="14.25" customHeight="1" x14ac:dyDescent="0.2">
      <c r="A896" s="87">
        <v>0.4</v>
      </c>
      <c r="B896" s="64">
        <f t="shared" ref="B896:I896" si="497">B895*0.8</f>
        <v>20760</v>
      </c>
      <c r="C896" s="64">
        <f t="shared" si="497"/>
        <v>23720</v>
      </c>
      <c r="D896" s="64">
        <f t="shared" si="497"/>
        <v>26680</v>
      </c>
      <c r="E896" s="64">
        <f t="shared" si="497"/>
        <v>29640</v>
      </c>
      <c r="F896" s="64">
        <f t="shared" si="497"/>
        <v>32040</v>
      </c>
      <c r="G896" s="64">
        <f t="shared" si="497"/>
        <v>34400</v>
      </c>
      <c r="H896" s="64">
        <f t="shared" si="497"/>
        <v>36760</v>
      </c>
      <c r="I896" s="64">
        <f t="shared" si="497"/>
        <v>39160</v>
      </c>
      <c r="J896" s="70"/>
      <c r="K896" s="70"/>
    </row>
    <row r="897" spans="1:13" x14ac:dyDescent="0.2">
      <c r="A897" s="71">
        <v>0.3</v>
      </c>
      <c r="B897" s="64">
        <f>B895*0.6</f>
        <v>15570</v>
      </c>
      <c r="C897" s="64">
        <f t="shared" ref="C897:I897" si="498">C895*0.6</f>
        <v>17790</v>
      </c>
      <c r="D897" s="64">
        <f t="shared" si="498"/>
        <v>20010</v>
      </c>
      <c r="E897" s="64">
        <f t="shared" si="498"/>
        <v>22230</v>
      </c>
      <c r="F897" s="64">
        <f t="shared" si="498"/>
        <v>24030</v>
      </c>
      <c r="G897" s="64">
        <f t="shared" si="498"/>
        <v>25800</v>
      </c>
      <c r="H897" s="64">
        <f t="shared" si="498"/>
        <v>27570</v>
      </c>
      <c r="I897" s="64">
        <f t="shared" si="498"/>
        <v>29370</v>
      </c>
      <c r="J897" s="64"/>
      <c r="K897" s="64"/>
    </row>
    <row r="898" spans="1:13" x14ac:dyDescent="0.2">
      <c r="A898" s="74">
        <v>0.2</v>
      </c>
      <c r="B898" s="64">
        <f t="shared" ref="B898:I898" si="499">B895*0.4</f>
        <v>10380</v>
      </c>
      <c r="C898" s="64">
        <f t="shared" si="499"/>
        <v>11860</v>
      </c>
      <c r="D898" s="64">
        <f t="shared" si="499"/>
        <v>13340</v>
      </c>
      <c r="E898" s="64">
        <f t="shared" si="499"/>
        <v>14820</v>
      </c>
      <c r="F898" s="64">
        <f t="shared" si="499"/>
        <v>16020</v>
      </c>
      <c r="G898" s="64">
        <f t="shared" si="499"/>
        <v>17200</v>
      </c>
      <c r="H898" s="64">
        <f t="shared" si="499"/>
        <v>18380</v>
      </c>
      <c r="I898" s="64">
        <f t="shared" si="499"/>
        <v>19580</v>
      </c>
      <c r="J898" s="70"/>
      <c r="K898" s="70"/>
    </row>
    <row r="899" spans="1:13" x14ac:dyDescent="0.2">
      <c r="A899" s="74">
        <v>0.1</v>
      </c>
      <c r="B899" s="64">
        <f t="shared" ref="B899:I899" si="500">B895*0.2</f>
        <v>5190</v>
      </c>
      <c r="C899" s="64">
        <f t="shared" si="500"/>
        <v>5930</v>
      </c>
      <c r="D899" s="64">
        <f t="shared" si="500"/>
        <v>6670</v>
      </c>
      <c r="E899" s="64">
        <f t="shared" si="500"/>
        <v>7410</v>
      </c>
      <c r="F899" s="64">
        <f t="shared" si="500"/>
        <v>8010</v>
      </c>
      <c r="G899" s="64">
        <f t="shared" si="500"/>
        <v>8600</v>
      </c>
      <c r="H899" s="64">
        <f t="shared" si="500"/>
        <v>9190</v>
      </c>
      <c r="I899" s="64">
        <f t="shared" si="500"/>
        <v>9790</v>
      </c>
      <c r="J899" s="64"/>
      <c r="K899" s="64"/>
    </row>
    <row r="900" spans="1:13" ht="13.5" customHeight="1" x14ac:dyDescent="0.2">
      <c r="A900" s="74"/>
      <c r="B900" s="64"/>
      <c r="C900" s="64"/>
      <c r="D900" s="64"/>
      <c r="E900" s="64"/>
      <c r="F900" s="64"/>
      <c r="G900" s="64"/>
      <c r="H900" s="64"/>
      <c r="I900" s="64"/>
      <c r="J900" s="70"/>
      <c r="K900" s="70"/>
    </row>
    <row r="901" spans="1:13" ht="15.75" x14ac:dyDescent="0.25">
      <c r="A901" s="75" t="s">
        <v>359</v>
      </c>
      <c r="B901" s="79"/>
      <c r="C901" s="69"/>
      <c r="D901" s="69"/>
      <c r="E901" s="69"/>
      <c r="F901" s="69"/>
      <c r="G901" s="69"/>
      <c r="H901" s="69"/>
      <c r="I901" s="64"/>
      <c r="J901" s="70"/>
      <c r="K901" s="70"/>
      <c r="L901" s="62"/>
      <c r="M901" s="62"/>
    </row>
    <row r="902" spans="1:13" x14ac:dyDescent="0.2">
      <c r="A902" s="74">
        <v>0.6</v>
      </c>
      <c r="B902" s="69">
        <f t="shared" ref="B902:I902" si="501">B903*1.2</f>
        <v>31200.000000000004</v>
      </c>
      <c r="C902" s="69">
        <f>C903*1.2</f>
        <v>35640</v>
      </c>
      <c r="D902" s="69">
        <f t="shared" si="501"/>
        <v>40080.000000000007</v>
      </c>
      <c r="E902" s="69">
        <f t="shared" si="501"/>
        <v>44520.000000000007</v>
      </c>
      <c r="F902" s="69">
        <f t="shared" si="501"/>
        <v>48120.000000000007</v>
      </c>
      <c r="G902" s="69">
        <f t="shared" si="501"/>
        <v>51660.000000000007</v>
      </c>
      <c r="H902" s="69">
        <f t="shared" si="501"/>
        <v>55260.000000000007</v>
      </c>
      <c r="I902" s="64">
        <f t="shared" si="501"/>
        <v>58800.000000000007</v>
      </c>
      <c r="J902" s="70"/>
      <c r="K902" s="70"/>
      <c r="L902" s="62"/>
      <c r="M902" s="62"/>
    </row>
    <row r="903" spans="1:13" x14ac:dyDescent="0.2">
      <c r="A903" s="74">
        <v>0.5</v>
      </c>
      <c r="B903" s="84">
        <v>26000</v>
      </c>
      <c r="C903" s="84">
        <v>29700</v>
      </c>
      <c r="D903" s="84">
        <v>33400</v>
      </c>
      <c r="E903" s="84">
        <v>37100</v>
      </c>
      <c r="F903" s="84">
        <v>40100</v>
      </c>
      <c r="G903" s="84">
        <v>43050</v>
      </c>
      <c r="H903" s="84">
        <v>46050</v>
      </c>
      <c r="I903" s="84">
        <v>49000</v>
      </c>
      <c r="J903" s="70"/>
      <c r="K903" s="70"/>
      <c r="L903" s="62"/>
      <c r="M903" s="62"/>
    </row>
    <row r="904" spans="1:13" x14ac:dyDescent="0.2">
      <c r="A904" s="74">
        <v>0.4</v>
      </c>
      <c r="B904" s="69">
        <f t="shared" ref="B904:I904" si="502">B903*0.8</f>
        <v>20800</v>
      </c>
      <c r="C904" s="69">
        <f t="shared" si="502"/>
        <v>23760</v>
      </c>
      <c r="D904" s="69">
        <f t="shared" si="502"/>
        <v>26720</v>
      </c>
      <c r="E904" s="69">
        <f t="shared" si="502"/>
        <v>29680</v>
      </c>
      <c r="F904" s="69">
        <f t="shared" si="502"/>
        <v>32080</v>
      </c>
      <c r="G904" s="69">
        <f t="shared" si="502"/>
        <v>34440</v>
      </c>
      <c r="H904" s="69">
        <f t="shared" si="502"/>
        <v>36840</v>
      </c>
      <c r="I904" s="64">
        <f t="shared" si="502"/>
        <v>39200</v>
      </c>
      <c r="J904" s="70"/>
      <c r="K904" s="70"/>
      <c r="L904" s="62"/>
      <c r="M904" s="62"/>
    </row>
    <row r="905" spans="1:13" x14ac:dyDescent="0.2">
      <c r="A905" s="74">
        <v>0.3</v>
      </c>
      <c r="B905" s="69">
        <f>B903*0.6</f>
        <v>15600</v>
      </c>
      <c r="C905" s="69">
        <f t="shared" ref="C905:I905" si="503">C903*0.6</f>
        <v>17820</v>
      </c>
      <c r="D905" s="69">
        <f t="shared" si="503"/>
        <v>20040</v>
      </c>
      <c r="E905" s="69">
        <f t="shared" si="503"/>
        <v>22260</v>
      </c>
      <c r="F905" s="69">
        <f t="shared" si="503"/>
        <v>24060</v>
      </c>
      <c r="G905" s="69">
        <f t="shared" si="503"/>
        <v>25830</v>
      </c>
      <c r="H905" s="69">
        <f t="shared" si="503"/>
        <v>27630</v>
      </c>
      <c r="I905" s="64">
        <f t="shared" si="503"/>
        <v>29400</v>
      </c>
      <c r="J905" s="70"/>
      <c r="K905" s="70"/>
      <c r="L905" s="62"/>
      <c r="M905" s="62"/>
    </row>
    <row r="906" spans="1:13" x14ac:dyDescent="0.2">
      <c r="A906" s="74">
        <v>0.2</v>
      </c>
      <c r="B906" s="69">
        <f t="shared" ref="B906:I906" si="504">B903*0.4</f>
        <v>10400</v>
      </c>
      <c r="C906" s="69">
        <f t="shared" si="504"/>
        <v>11880</v>
      </c>
      <c r="D906" s="69">
        <f t="shared" si="504"/>
        <v>13360</v>
      </c>
      <c r="E906" s="69">
        <f t="shared" si="504"/>
        <v>14840</v>
      </c>
      <c r="F906" s="69">
        <f t="shared" si="504"/>
        <v>16040</v>
      </c>
      <c r="G906" s="69">
        <f t="shared" si="504"/>
        <v>17220</v>
      </c>
      <c r="H906" s="69">
        <f t="shared" si="504"/>
        <v>18420</v>
      </c>
      <c r="I906" s="64">
        <f t="shared" si="504"/>
        <v>19600</v>
      </c>
      <c r="J906" s="70"/>
      <c r="K906" s="70"/>
      <c r="L906" s="62"/>
      <c r="M906" s="62"/>
    </row>
    <row r="907" spans="1:13" x14ac:dyDescent="0.2">
      <c r="A907" s="74">
        <v>0.1</v>
      </c>
      <c r="B907" s="69">
        <f t="shared" ref="B907:I907" si="505">B903*0.2</f>
        <v>5200</v>
      </c>
      <c r="C907" s="69">
        <f t="shared" si="505"/>
        <v>5940</v>
      </c>
      <c r="D907" s="69">
        <f t="shared" si="505"/>
        <v>6680</v>
      </c>
      <c r="E907" s="69">
        <f t="shared" si="505"/>
        <v>7420</v>
      </c>
      <c r="F907" s="69">
        <f t="shared" si="505"/>
        <v>8020</v>
      </c>
      <c r="G907" s="69">
        <f t="shared" si="505"/>
        <v>8610</v>
      </c>
      <c r="H907" s="69">
        <f t="shared" si="505"/>
        <v>9210</v>
      </c>
      <c r="I907" s="64">
        <f t="shared" si="505"/>
        <v>9800</v>
      </c>
      <c r="J907" s="70"/>
      <c r="K907" s="70"/>
      <c r="L907" s="62"/>
      <c r="M907" s="62"/>
    </row>
    <row r="908" spans="1:13" x14ac:dyDescent="0.2">
      <c r="A908" s="63"/>
      <c r="B908" s="64"/>
      <c r="C908" s="64"/>
      <c r="D908" s="64"/>
      <c r="E908" s="64"/>
      <c r="F908" s="64"/>
      <c r="G908" s="64"/>
      <c r="H908" s="64"/>
      <c r="I908" s="64"/>
      <c r="J908" s="63"/>
      <c r="K908" s="63"/>
      <c r="L908" s="62"/>
      <c r="M908" s="62"/>
    </row>
    <row r="909" spans="1:13" ht="13.5" customHeight="1" x14ac:dyDescent="0.25">
      <c r="A909" s="39" t="s">
        <v>429</v>
      </c>
      <c r="J909" s="89"/>
      <c r="K909" s="89"/>
    </row>
    <row r="910" spans="1:13" x14ac:dyDescent="0.2">
      <c r="A910" s="62" t="s">
        <v>358</v>
      </c>
      <c r="B910" s="64"/>
      <c r="C910" s="64"/>
      <c r="D910" s="64"/>
      <c r="E910" s="64"/>
      <c r="F910" s="64"/>
      <c r="G910" s="64"/>
      <c r="H910" s="64"/>
      <c r="I910" s="64"/>
      <c r="J910" s="63"/>
      <c r="K910" s="63"/>
      <c r="L910" s="62"/>
      <c r="M910" s="62"/>
    </row>
    <row r="911" spans="1:13" x14ac:dyDescent="0.2">
      <c r="A911" s="68" t="s">
        <v>81</v>
      </c>
      <c r="B911" s="64">
        <f>(B914*2.4)</f>
        <v>55800</v>
      </c>
      <c r="C911" s="64">
        <f t="shared" ref="C911:I911" si="506">(C914*2.4)</f>
        <v>63720</v>
      </c>
      <c r="D911" s="64">
        <f t="shared" si="506"/>
        <v>71640</v>
      </c>
      <c r="E911" s="64">
        <f t="shared" si="506"/>
        <v>79560</v>
      </c>
      <c r="F911" s="64">
        <f t="shared" si="506"/>
        <v>86040</v>
      </c>
      <c r="G911" s="64">
        <f t="shared" si="506"/>
        <v>92400</v>
      </c>
      <c r="H911" s="64">
        <f t="shared" si="506"/>
        <v>98760</v>
      </c>
      <c r="I911" s="64">
        <f t="shared" si="506"/>
        <v>105120</v>
      </c>
      <c r="J911" s="70"/>
      <c r="K911" s="70"/>
      <c r="L911" s="62"/>
      <c r="M911" s="62"/>
    </row>
    <row r="912" spans="1:13" x14ac:dyDescent="0.2">
      <c r="A912" s="71">
        <v>0.8</v>
      </c>
      <c r="B912" s="72">
        <v>37150</v>
      </c>
      <c r="C912" s="72">
        <v>42450</v>
      </c>
      <c r="D912" s="72">
        <v>47750</v>
      </c>
      <c r="E912" s="72">
        <v>53050</v>
      </c>
      <c r="F912" s="72">
        <v>57300</v>
      </c>
      <c r="G912" s="72">
        <v>61550</v>
      </c>
      <c r="H912" s="72">
        <v>65800</v>
      </c>
      <c r="I912" s="72">
        <v>70050</v>
      </c>
      <c r="J912" s="64"/>
      <c r="K912" s="64"/>
      <c r="L912" s="62"/>
      <c r="M912" s="62"/>
    </row>
    <row r="913" spans="1:13" x14ac:dyDescent="0.2">
      <c r="A913" s="74">
        <v>0.6</v>
      </c>
      <c r="B913" s="64">
        <f t="shared" ref="B913:I913" si="507">B914*1.2</f>
        <v>27900.000000000004</v>
      </c>
      <c r="C913" s="64">
        <f t="shared" si="507"/>
        <v>31860.000000000004</v>
      </c>
      <c r="D913" s="64">
        <f t="shared" si="507"/>
        <v>35820.000000000007</v>
      </c>
      <c r="E913" s="64">
        <f t="shared" si="507"/>
        <v>39780.000000000007</v>
      </c>
      <c r="F913" s="64">
        <f t="shared" si="507"/>
        <v>43020.000000000007</v>
      </c>
      <c r="G913" s="64">
        <f t="shared" si="507"/>
        <v>46200.000000000007</v>
      </c>
      <c r="H913" s="64">
        <f t="shared" si="507"/>
        <v>49380.000000000007</v>
      </c>
      <c r="I913" s="64">
        <f t="shared" si="507"/>
        <v>52560.000000000007</v>
      </c>
      <c r="J913" s="70"/>
      <c r="K913" s="70"/>
      <c r="L913" s="62"/>
      <c r="M913" s="62"/>
    </row>
    <row r="914" spans="1:13" x14ac:dyDescent="0.2">
      <c r="A914" s="74">
        <v>0.5</v>
      </c>
      <c r="B914" s="72">
        <v>23250</v>
      </c>
      <c r="C914" s="72">
        <v>26550</v>
      </c>
      <c r="D914" s="72">
        <v>29850</v>
      </c>
      <c r="E914" s="72">
        <v>33150</v>
      </c>
      <c r="F914" s="72">
        <v>35850</v>
      </c>
      <c r="G914" s="72">
        <v>38500</v>
      </c>
      <c r="H914" s="72">
        <v>41150</v>
      </c>
      <c r="I914" s="72">
        <v>43800</v>
      </c>
      <c r="J914" s="64"/>
      <c r="K914" s="64"/>
      <c r="L914" s="62"/>
      <c r="M914" s="62"/>
    </row>
    <row r="915" spans="1:13" x14ac:dyDescent="0.2">
      <c r="A915" s="74">
        <v>0.4</v>
      </c>
      <c r="B915" s="64">
        <f t="shared" ref="B915:I915" si="508">B914*0.8</f>
        <v>18600</v>
      </c>
      <c r="C915" s="64">
        <f t="shared" si="508"/>
        <v>21240</v>
      </c>
      <c r="D915" s="64">
        <f t="shared" si="508"/>
        <v>23880</v>
      </c>
      <c r="E915" s="64">
        <f t="shared" si="508"/>
        <v>26520</v>
      </c>
      <c r="F915" s="64">
        <f t="shared" si="508"/>
        <v>28680</v>
      </c>
      <c r="G915" s="64">
        <f t="shared" si="508"/>
        <v>30800</v>
      </c>
      <c r="H915" s="64">
        <f t="shared" si="508"/>
        <v>32920</v>
      </c>
      <c r="I915" s="64">
        <f t="shared" si="508"/>
        <v>35040</v>
      </c>
      <c r="J915" s="70"/>
      <c r="K915" s="70"/>
      <c r="L915" s="62"/>
      <c r="M915" s="62"/>
    </row>
    <row r="916" spans="1:13" x14ac:dyDescent="0.2">
      <c r="A916" s="74">
        <v>0.3</v>
      </c>
      <c r="B916" s="64">
        <f>B914*0.6</f>
        <v>13950</v>
      </c>
      <c r="C916" s="64">
        <f t="shared" ref="C916:I916" si="509">C914*0.6</f>
        <v>15930</v>
      </c>
      <c r="D916" s="64">
        <f t="shared" si="509"/>
        <v>17910</v>
      </c>
      <c r="E916" s="64">
        <f t="shared" si="509"/>
        <v>19890</v>
      </c>
      <c r="F916" s="64">
        <f t="shared" si="509"/>
        <v>21510</v>
      </c>
      <c r="G916" s="64">
        <f t="shared" si="509"/>
        <v>23100</v>
      </c>
      <c r="H916" s="64">
        <f t="shared" si="509"/>
        <v>24690</v>
      </c>
      <c r="I916" s="64">
        <f t="shared" si="509"/>
        <v>26280</v>
      </c>
      <c r="J916" s="70"/>
      <c r="K916" s="70"/>
      <c r="L916" s="62"/>
      <c r="M916" s="62"/>
    </row>
    <row r="917" spans="1:13" x14ac:dyDescent="0.2">
      <c r="A917" s="74">
        <v>0.2</v>
      </c>
      <c r="B917" s="64">
        <f t="shared" ref="B917:I917" si="510">B914*0.4</f>
        <v>9300</v>
      </c>
      <c r="C917" s="64">
        <f t="shared" si="510"/>
        <v>10620</v>
      </c>
      <c r="D917" s="64">
        <f t="shared" si="510"/>
        <v>11940</v>
      </c>
      <c r="E917" s="64">
        <f t="shared" si="510"/>
        <v>13260</v>
      </c>
      <c r="F917" s="64">
        <f t="shared" si="510"/>
        <v>14340</v>
      </c>
      <c r="G917" s="64">
        <f t="shared" si="510"/>
        <v>15400</v>
      </c>
      <c r="H917" s="64">
        <f t="shared" si="510"/>
        <v>16460</v>
      </c>
      <c r="I917" s="64">
        <f t="shared" si="510"/>
        <v>17520</v>
      </c>
      <c r="J917" s="70"/>
      <c r="K917" s="70"/>
      <c r="L917" s="62"/>
      <c r="M917" s="62"/>
    </row>
    <row r="918" spans="1:13" x14ac:dyDescent="0.2">
      <c r="A918" s="74">
        <v>0.1</v>
      </c>
      <c r="B918" s="64">
        <f t="shared" ref="B918:I918" si="511">B914*0.2</f>
        <v>4650</v>
      </c>
      <c r="C918" s="64">
        <f t="shared" si="511"/>
        <v>5310</v>
      </c>
      <c r="D918" s="64">
        <f t="shared" si="511"/>
        <v>5970</v>
      </c>
      <c r="E918" s="64">
        <f t="shared" si="511"/>
        <v>6630</v>
      </c>
      <c r="F918" s="64">
        <f t="shared" si="511"/>
        <v>7170</v>
      </c>
      <c r="G918" s="64">
        <f t="shared" si="511"/>
        <v>7700</v>
      </c>
      <c r="H918" s="64">
        <f t="shared" si="511"/>
        <v>8230</v>
      </c>
      <c r="I918" s="64">
        <f t="shared" si="511"/>
        <v>8760</v>
      </c>
      <c r="J918" s="70"/>
      <c r="K918" s="70"/>
      <c r="L918" s="62"/>
      <c r="M918" s="62"/>
    </row>
    <row r="919" spans="1:13" x14ac:dyDescent="0.2">
      <c r="A919" s="74"/>
      <c r="B919" s="64"/>
      <c r="C919" s="64"/>
      <c r="D919" s="64"/>
      <c r="E919" s="64"/>
      <c r="F919" s="64"/>
      <c r="G919" s="64"/>
      <c r="H919" s="64"/>
      <c r="I919" s="64"/>
      <c r="J919" s="89"/>
      <c r="K919" s="89"/>
    </row>
    <row r="920" spans="1:13" ht="15.75" x14ac:dyDescent="0.25">
      <c r="A920" s="75" t="s">
        <v>359</v>
      </c>
      <c r="B920" s="79" t="s">
        <v>367</v>
      </c>
      <c r="C920" s="69"/>
      <c r="D920" s="69"/>
      <c r="E920" s="69"/>
      <c r="F920" s="69"/>
      <c r="G920" s="69"/>
      <c r="H920" s="69"/>
      <c r="I920" s="64"/>
      <c r="J920" s="70"/>
      <c r="K920" s="70"/>
      <c r="L920" s="62"/>
      <c r="M920" s="62"/>
    </row>
    <row r="921" spans="1:13" x14ac:dyDescent="0.2">
      <c r="A921" s="74">
        <v>0.6</v>
      </c>
      <c r="B921" s="69">
        <f t="shared" ref="B921:I921" si="512">B922*1.2</f>
        <v>0</v>
      </c>
      <c r="C921" s="69">
        <f>C922*1.2</f>
        <v>0</v>
      </c>
      <c r="D921" s="69">
        <f t="shared" si="512"/>
        <v>0</v>
      </c>
      <c r="E921" s="69">
        <f t="shared" si="512"/>
        <v>0</v>
      </c>
      <c r="F921" s="69">
        <f t="shared" si="512"/>
        <v>0</v>
      </c>
      <c r="G921" s="69">
        <f t="shared" si="512"/>
        <v>0</v>
      </c>
      <c r="H921" s="69">
        <f t="shared" si="512"/>
        <v>0</v>
      </c>
      <c r="I921" s="64">
        <f t="shared" si="512"/>
        <v>0</v>
      </c>
      <c r="J921" s="70"/>
      <c r="K921" s="70"/>
      <c r="L921" s="62"/>
      <c r="M921" s="62"/>
    </row>
    <row r="922" spans="1:13" x14ac:dyDescent="0.2">
      <c r="A922" s="74">
        <v>0.5</v>
      </c>
      <c r="B922" s="84">
        <v>0</v>
      </c>
      <c r="C922" s="84">
        <v>0</v>
      </c>
      <c r="D922" s="84">
        <v>0</v>
      </c>
      <c r="E922" s="84">
        <v>0</v>
      </c>
      <c r="F922" s="84">
        <v>0</v>
      </c>
      <c r="G922" s="84">
        <v>0</v>
      </c>
      <c r="H922" s="84">
        <v>0</v>
      </c>
      <c r="I922" s="84">
        <v>0</v>
      </c>
      <c r="J922" s="70"/>
      <c r="K922" s="70"/>
      <c r="L922" s="62"/>
      <c r="M922" s="62"/>
    </row>
    <row r="923" spans="1:13" x14ac:dyDescent="0.2">
      <c r="A923" s="74">
        <v>0.4</v>
      </c>
      <c r="B923" s="69">
        <f t="shared" ref="B923:I923" si="513">B922*0.8</f>
        <v>0</v>
      </c>
      <c r="C923" s="69">
        <f t="shared" si="513"/>
        <v>0</v>
      </c>
      <c r="D923" s="69">
        <f t="shared" si="513"/>
        <v>0</v>
      </c>
      <c r="E923" s="69">
        <f t="shared" si="513"/>
        <v>0</v>
      </c>
      <c r="F923" s="69">
        <f t="shared" si="513"/>
        <v>0</v>
      </c>
      <c r="G923" s="69">
        <f t="shared" si="513"/>
        <v>0</v>
      </c>
      <c r="H923" s="69">
        <f t="shared" si="513"/>
        <v>0</v>
      </c>
      <c r="I923" s="64">
        <f t="shared" si="513"/>
        <v>0</v>
      </c>
      <c r="J923" s="70"/>
      <c r="K923" s="70"/>
      <c r="L923" s="62"/>
      <c r="M923" s="62"/>
    </row>
    <row r="924" spans="1:13" x14ac:dyDescent="0.2">
      <c r="A924" s="74">
        <v>0.3</v>
      </c>
      <c r="B924" s="69">
        <f>B922*0.6</f>
        <v>0</v>
      </c>
      <c r="C924" s="69">
        <f t="shared" ref="C924:I924" si="514">C922*0.6</f>
        <v>0</v>
      </c>
      <c r="D924" s="69">
        <f t="shared" si="514"/>
        <v>0</v>
      </c>
      <c r="E924" s="69">
        <f t="shared" si="514"/>
        <v>0</v>
      </c>
      <c r="F924" s="69">
        <f t="shared" si="514"/>
        <v>0</v>
      </c>
      <c r="G924" s="69">
        <f t="shared" si="514"/>
        <v>0</v>
      </c>
      <c r="H924" s="69">
        <f t="shared" si="514"/>
        <v>0</v>
      </c>
      <c r="I924" s="64">
        <f t="shared" si="514"/>
        <v>0</v>
      </c>
      <c r="J924" s="70"/>
      <c r="K924" s="70"/>
      <c r="L924" s="62"/>
      <c r="M924" s="62"/>
    </row>
    <row r="925" spans="1:13" x14ac:dyDescent="0.2">
      <c r="A925" s="74">
        <v>0.2</v>
      </c>
      <c r="B925" s="69">
        <f t="shared" ref="B925:I925" si="515">B922*0.4</f>
        <v>0</v>
      </c>
      <c r="C925" s="69">
        <f t="shared" si="515"/>
        <v>0</v>
      </c>
      <c r="D925" s="69">
        <f t="shared" si="515"/>
        <v>0</v>
      </c>
      <c r="E925" s="69">
        <f t="shared" si="515"/>
        <v>0</v>
      </c>
      <c r="F925" s="69">
        <f t="shared" si="515"/>
        <v>0</v>
      </c>
      <c r="G925" s="69">
        <f t="shared" si="515"/>
        <v>0</v>
      </c>
      <c r="H925" s="69">
        <f t="shared" si="515"/>
        <v>0</v>
      </c>
      <c r="I925" s="64">
        <f t="shared" si="515"/>
        <v>0</v>
      </c>
      <c r="J925" s="70"/>
      <c r="K925" s="70"/>
      <c r="L925" s="62"/>
      <c r="M925" s="62"/>
    </row>
    <row r="926" spans="1:13" x14ac:dyDescent="0.2">
      <c r="A926" s="74">
        <v>0.1</v>
      </c>
      <c r="B926" s="69">
        <f t="shared" ref="B926:I926" si="516">B922*0.2</f>
        <v>0</v>
      </c>
      <c r="C926" s="69">
        <f t="shared" si="516"/>
        <v>0</v>
      </c>
      <c r="D926" s="69">
        <f t="shared" si="516"/>
        <v>0</v>
      </c>
      <c r="E926" s="69">
        <f t="shared" si="516"/>
        <v>0</v>
      </c>
      <c r="F926" s="69">
        <f t="shared" si="516"/>
        <v>0</v>
      </c>
      <c r="G926" s="69">
        <f t="shared" si="516"/>
        <v>0</v>
      </c>
      <c r="H926" s="69">
        <f t="shared" si="516"/>
        <v>0</v>
      </c>
      <c r="I926" s="64">
        <f t="shared" si="516"/>
        <v>0</v>
      </c>
      <c r="J926" s="70"/>
      <c r="K926" s="70"/>
      <c r="L926" s="62"/>
      <c r="M926" s="62"/>
    </row>
    <row r="927" spans="1:13" x14ac:dyDescent="0.2">
      <c r="A927" s="63"/>
      <c r="B927" s="64"/>
      <c r="C927" s="64"/>
      <c r="D927" s="64"/>
      <c r="E927" s="64"/>
      <c r="F927" s="64"/>
      <c r="G927" s="64"/>
      <c r="H927" s="64"/>
      <c r="I927" s="64"/>
      <c r="J927" s="63"/>
      <c r="K927" s="63"/>
      <c r="L927" s="62"/>
      <c r="M927" s="62"/>
    </row>
    <row r="928" spans="1:13" ht="15.75" x14ac:dyDescent="0.25">
      <c r="A928" s="39" t="s">
        <v>430</v>
      </c>
      <c r="J928" s="89"/>
      <c r="K928" s="89"/>
    </row>
    <row r="929" spans="1:13" x14ac:dyDescent="0.2">
      <c r="A929" s="62" t="s">
        <v>358</v>
      </c>
      <c r="B929" s="64"/>
      <c r="C929" s="64"/>
      <c r="D929" s="64"/>
      <c r="E929" s="64"/>
      <c r="F929" s="64"/>
      <c r="G929" s="64"/>
      <c r="H929" s="64"/>
      <c r="I929" s="64"/>
      <c r="J929" s="63"/>
      <c r="K929" s="63"/>
      <c r="L929" s="62"/>
      <c r="M929" s="62"/>
    </row>
    <row r="930" spans="1:13" x14ac:dyDescent="0.2">
      <c r="A930" s="68" t="s">
        <v>81</v>
      </c>
      <c r="B930" s="64">
        <f>(B933*2.4)</f>
        <v>63600</v>
      </c>
      <c r="C930" s="64">
        <f t="shared" ref="C930:I930" si="517">(C933*2.4)</f>
        <v>72600</v>
      </c>
      <c r="D930" s="64">
        <f t="shared" si="517"/>
        <v>81720</v>
      </c>
      <c r="E930" s="64">
        <f t="shared" si="517"/>
        <v>90720</v>
      </c>
      <c r="F930" s="64">
        <f t="shared" si="517"/>
        <v>98040</v>
      </c>
      <c r="G930" s="64">
        <f t="shared" si="517"/>
        <v>105240</v>
      </c>
      <c r="H930" s="64">
        <f t="shared" si="517"/>
        <v>112560</v>
      </c>
      <c r="I930" s="64">
        <f t="shared" si="517"/>
        <v>119760</v>
      </c>
      <c r="J930" s="70"/>
      <c r="K930" s="70"/>
    </row>
    <row r="931" spans="1:13" x14ac:dyDescent="0.2">
      <c r="A931" s="71">
        <v>0.8</v>
      </c>
      <c r="B931" s="72">
        <v>42350</v>
      </c>
      <c r="C931" s="72">
        <v>48400</v>
      </c>
      <c r="D931" s="72">
        <v>54450</v>
      </c>
      <c r="E931" s="72">
        <v>60500</v>
      </c>
      <c r="F931" s="72">
        <v>65350</v>
      </c>
      <c r="G931" s="72">
        <v>70200</v>
      </c>
      <c r="H931" s="72">
        <v>75050</v>
      </c>
      <c r="I931" s="72">
        <v>79900</v>
      </c>
      <c r="J931" s="64"/>
      <c r="K931" s="64"/>
    </row>
    <row r="932" spans="1:13" x14ac:dyDescent="0.2">
      <c r="A932" s="74">
        <v>0.6</v>
      </c>
      <c r="B932" s="64">
        <f t="shared" ref="B932:I932" si="518">B933*1.2</f>
        <v>31800.000000000004</v>
      </c>
      <c r="C932" s="64">
        <f t="shared" si="518"/>
        <v>36300.000000000007</v>
      </c>
      <c r="D932" s="64">
        <f t="shared" si="518"/>
        <v>40860.000000000007</v>
      </c>
      <c r="E932" s="64">
        <f t="shared" si="518"/>
        <v>45360.000000000007</v>
      </c>
      <c r="F932" s="64">
        <f t="shared" si="518"/>
        <v>49020.000000000007</v>
      </c>
      <c r="G932" s="64">
        <f t="shared" si="518"/>
        <v>52620.000000000007</v>
      </c>
      <c r="H932" s="64">
        <f t="shared" si="518"/>
        <v>56280.000000000007</v>
      </c>
      <c r="I932" s="64">
        <f t="shared" si="518"/>
        <v>59880.000000000007</v>
      </c>
      <c r="J932" s="70"/>
      <c r="K932" s="70"/>
    </row>
    <row r="933" spans="1:13" x14ac:dyDescent="0.2">
      <c r="A933" s="74">
        <v>0.5</v>
      </c>
      <c r="B933" s="72">
        <v>26500</v>
      </c>
      <c r="C933" s="72">
        <v>30250</v>
      </c>
      <c r="D933" s="72">
        <v>34050</v>
      </c>
      <c r="E933" s="72">
        <v>37800</v>
      </c>
      <c r="F933" s="72">
        <v>40850</v>
      </c>
      <c r="G933" s="72">
        <v>43850</v>
      </c>
      <c r="H933" s="72">
        <v>46900</v>
      </c>
      <c r="I933" s="72">
        <v>49900</v>
      </c>
      <c r="J933" s="64"/>
      <c r="K933" s="64"/>
    </row>
    <row r="934" spans="1:13" x14ac:dyDescent="0.2">
      <c r="A934" s="74">
        <v>0.4</v>
      </c>
      <c r="B934" s="64">
        <f t="shared" ref="B934:I934" si="519">B933*0.8</f>
        <v>21200</v>
      </c>
      <c r="C934" s="64">
        <f t="shared" si="519"/>
        <v>24200</v>
      </c>
      <c r="D934" s="64">
        <f t="shared" si="519"/>
        <v>27240</v>
      </c>
      <c r="E934" s="64">
        <f t="shared" si="519"/>
        <v>30240</v>
      </c>
      <c r="F934" s="64">
        <f t="shared" si="519"/>
        <v>32680</v>
      </c>
      <c r="G934" s="64">
        <f t="shared" si="519"/>
        <v>35080</v>
      </c>
      <c r="H934" s="64">
        <f t="shared" si="519"/>
        <v>37520</v>
      </c>
      <c r="I934" s="64">
        <f t="shared" si="519"/>
        <v>39920</v>
      </c>
      <c r="J934" s="70"/>
      <c r="K934" s="70"/>
    </row>
    <row r="935" spans="1:13" x14ac:dyDescent="0.2">
      <c r="A935" s="74">
        <v>0.3</v>
      </c>
      <c r="B935" s="64">
        <f>B933*0.6</f>
        <v>15900</v>
      </c>
      <c r="C935" s="64">
        <f t="shared" ref="C935:I935" si="520">C933*0.6</f>
        <v>18150</v>
      </c>
      <c r="D935" s="64">
        <f t="shared" si="520"/>
        <v>20430</v>
      </c>
      <c r="E935" s="64">
        <f t="shared" si="520"/>
        <v>22680</v>
      </c>
      <c r="F935" s="64">
        <f t="shared" si="520"/>
        <v>24510</v>
      </c>
      <c r="G935" s="64">
        <f t="shared" si="520"/>
        <v>26310</v>
      </c>
      <c r="H935" s="64">
        <f t="shared" si="520"/>
        <v>28140</v>
      </c>
      <c r="I935" s="64">
        <f t="shared" si="520"/>
        <v>29940</v>
      </c>
      <c r="J935" s="70"/>
      <c r="K935" s="70"/>
    </row>
    <row r="936" spans="1:13" x14ac:dyDescent="0.2">
      <c r="A936" s="74">
        <v>0.2</v>
      </c>
      <c r="B936" s="64">
        <f t="shared" ref="B936:I936" si="521">B933*0.4</f>
        <v>10600</v>
      </c>
      <c r="C936" s="64">
        <f t="shared" si="521"/>
        <v>12100</v>
      </c>
      <c r="D936" s="64">
        <f t="shared" si="521"/>
        <v>13620</v>
      </c>
      <c r="E936" s="64">
        <f t="shared" si="521"/>
        <v>15120</v>
      </c>
      <c r="F936" s="64">
        <f t="shared" si="521"/>
        <v>16340</v>
      </c>
      <c r="G936" s="64">
        <f t="shared" si="521"/>
        <v>17540</v>
      </c>
      <c r="H936" s="64">
        <f t="shared" si="521"/>
        <v>18760</v>
      </c>
      <c r="I936" s="64">
        <f t="shared" si="521"/>
        <v>19960</v>
      </c>
      <c r="J936" s="70"/>
      <c r="K936" s="70"/>
    </row>
    <row r="937" spans="1:13" x14ac:dyDescent="0.2">
      <c r="A937" s="74">
        <v>0.1</v>
      </c>
      <c r="B937" s="64">
        <f t="shared" ref="B937:I937" si="522">B933*0.2</f>
        <v>5300</v>
      </c>
      <c r="C937" s="64">
        <f t="shared" si="522"/>
        <v>6050</v>
      </c>
      <c r="D937" s="64">
        <f t="shared" si="522"/>
        <v>6810</v>
      </c>
      <c r="E937" s="64">
        <f t="shared" si="522"/>
        <v>7560</v>
      </c>
      <c r="F937" s="64">
        <f t="shared" si="522"/>
        <v>8170</v>
      </c>
      <c r="G937" s="64">
        <f t="shared" si="522"/>
        <v>8770</v>
      </c>
      <c r="H937" s="64">
        <f t="shared" si="522"/>
        <v>9380</v>
      </c>
      <c r="I937" s="64">
        <f t="shared" si="522"/>
        <v>9980</v>
      </c>
      <c r="J937" s="70"/>
      <c r="K937" s="70"/>
    </row>
    <row r="938" spans="1:13" x14ac:dyDescent="0.2">
      <c r="A938" s="74"/>
      <c r="B938" s="64"/>
      <c r="C938" s="64"/>
      <c r="D938" s="64"/>
      <c r="E938" s="64"/>
      <c r="F938" s="64"/>
      <c r="G938" s="64"/>
      <c r="H938" s="64"/>
      <c r="I938" s="64"/>
      <c r="J938" s="89"/>
      <c r="K938" s="89"/>
    </row>
    <row r="939" spans="1:13" x14ac:dyDescent="0.2">
      <c r="A939" s="75" t="s">
        <v>359</v>
      </c>
      <c r="B939" s="69"/>
      <c r="C939" s="69"/>
      <c r="D939" s="69"/>
      <c r="E939" s="69"/>
      <c r="F939" s="69"/>
      <c r="G939" s="69"/>
      <c r="H939" s="69"/>
      <c r="I939" s="64"/>
      <c r="J939" s="70"/>
      <c r="K939" s="70"/>
      <c r="L939" s="62"/>
      <c r="M939" s="62"/>
    </row>
    <row r="940" spans="1:13" x14ac:dyDescent="0.2">
      <c r="A940" s="74">
        <v>0.6</v>
      </c>
      <c r="B940" s="69">
        <f t="shared" ref="B940:I940" si="523">B941*1.2</f>
        <v>32100.000000000004</v>
      </c>
      <c r="C940" s="69">
        <f>C941*1.2</f>
        <v>36720</v>
      </c>
      <c r="D940" s="69">
        <f t="shared" si="523"/>
        <v>41280.000000000007</v>
      </c>
      <c r="E940" s="69">
        <f t="shared" si="523"/>
        <v>45840.000000000007</v>
      </c>
      <c r="F940" s="69">
        <f t="shared" si="523"/>
        <v>49560.000000000007</v>
      </c>
      <c r="G940" s="69">
        <f t="shared" si="523"/>
        <v>53220.000000000007</v>
      </c>
      <c r="H940" s="69">
        <f t="shared" si="523"/>
        <v>56880.000000000007</v>
      </c>
      <c r="I940" s="64">
        <f t="shared" si="523"/>
        <v>60540.000000000007</v>
      </c>
      <c r="J940" s="70"/>
      <c r="K940" s="70"/>
      <c r="L940" s="62"/>
      <c r="M940" s="62"/>
    </row>
    <row r="941" spans="1:13" x14ac:dyDescent="0.2">
      <c r="A941" s="74">
        <v>0.5</v>
      </c>
      <c r="B941" s="72">
        <v>26750</v>
      </c>
      <c r="C941" s="72">
        <v>30600</v>
      </c>
      <c r="D941" s="72">
        <v>34400</v>
      </c>
      <c r="E941" s="72">
        <v>38200</v>
      </c>
      <c r="F941" s="72">
        <v>41300</v>
      </c>
      <c r="G941" s="72">
        <v>44350</v>
      </c>
      <c r="H941" s="72">
        <v>47400</v>
      </c>
      <c r="I941" s="72">
        <v>50450</v>
      </c>
      <c r="J941" s="70"/>
      <c r="K941" s="70"/>
      <c r="L941" s="62"/>
      <c r="M941" s="62"/>
    </row>
    <row r="942" spans="1:13" x14ac:dyDescent="0.2">
      <c r="A942" s="74">
        <v>0.4</v>
      </c>
      <c r="B942" s="69">
        <f t="shared" ref="B942:I942" si="524">B941*0.8</f>
        <v>21400</v>
      </c>
      <c r="C942" s="69">
        <f t="shared" si="524"/>
        <v>24480</v>
      </c>
      <c r="D942" s="69">
        <f t="shared" si="524"/>
        <v>27520</v>
      </c>
      <c r="E942" s="69">
        <f t="shared" si="524"/>
        <v>30560</v>
      </c>
      <c r="F942" s="69">
        <f t="shared" si="524"/>
        <v>33040</v>
      </c>
      <c r="G942" s="69">
        <f t="shared" si="524"/>
        <v>35480</v>
      </c>
      <c r="H942" s="69">
        <f t="shared" si="524"/>
        <v>37920</v>
      </c>
      <c r="I942" s="64">
        <f t="shared" si="524"/>
        <v>40360</v>
      </c>
      <c r="J942" s="70"/>
      <c r="K942" s="70"/>
      <c r="L942" s="62"/>
      <c r="M942" s="62"/>
    </row>
    <row r="943" spans="1:13" x14ac:dyDescent="0.2">
      <c r="A943" s="74">
        <v>0.3</v>
      </c>
      <c r="B943" s="69">
        <f>B941*0.6</f>
        <v>16050</v>
      </c>
      <c r="C943" s="69">
        <f t="shared" ref="C943:I943" si="525">C941*0.6</f>
        <v>18360</v>
      </c>
      <c r="D943" s="69">
        <f t="shared" si="525"/>
        <v>20640</v>
      </c>
      <c r="E943" s="69">
        <f t="shared" si="525"/>
        <v>22920</v>
      </c>
      <c r="F943" s="69">
        <f t="shared" si="525"/>
        <v>24780</v>
      </c>
      <c r="G943" s="69">
        <f t="shared" si="525"/>
        <v>26610</v>
      </c>
      <c r="H943" s="69">
        <f t="shared" si="525"/>
        <v>28440</v>
      </c>
      <c r="I943" s="64">
        <f t="shared" si="525"/>
        <v>30270</v>
      </c>
      <c r="J943" s="70"/>
      <c r="K943" s="70"/>
      <c r="L943" s="62"/>
      <c r="M943" s="62"/>
    </row>
    <row r="944" spans="1:13" x14ac:dyDescent="0.2">
      <c r="A944" s="74">
        <v>0.2</v>
      </c>
      <c r="B944" s="69">
        <f t="shared" ref="B944:I944" si="526">B941*0.4</f>
        <v>10700</v>
      </c>
      <c r="C944" s="69">
        <f t="shared" si="526"/>
        <v>12240</v>
      </c>
      <c r="D944" s="69">
        <f t="shared" si="526"/>
        <v>13760</v>
      </c>
      <c r="E944" s="69">
        <f t="shared" si="526"/>
        <v>15280</v>
      </c>
      <c r="F944" s="69">
        <f t="shared" si="526"/>
        <v>16520</v>
      </c>
      <c r="G944" s="69">
        <f t="shared" si="526"/>
        <v>17740</v>
      </c>
      <c r="H944" s="69">
        <f t="shared" si="526"/>
        <v>18960</v>
      </c>
      <c r="I944" s="64">
        <f t="shared" si="526"/>
        <v>20180</v>
      </c>
      <c r="J944" s="70"/>
      <c r="K944" s="70"/>
      <c r="L944" s="62"/>
      <c r="M944" s="62"/>
    </row>
    <row r="945" spans="1:13" x14ac:dyDescent="0.2">
      <c r="A945" s="74">
        <v>0.1</v>
      </c>
      <c r="B945" s="69">
        <f t="shared" ref="B945:I945" si="527">B941*0.2</f>
        <v>5350</v>
      </c>
      <c r="C945" s="69">
        <f t="shared" si="527"/>
        <v>6120</v>
      </c>
      <c r="D945" s="69">
        <f t="shared" si="527"/>
        <v>6880</v>
      </c>
      <c r="E945" s="69">
        <f t="shared" si="527"/>
        <v>7640</v>
      </c>
      <c r="F945" s="69">
        <f t="shared" si="527"/>
        <v>8260</v>
      </c>
      <c r="G945" s="69">
        <f t="shared" si="527"/>
        <v>8870</v>
      </c>
      <c r="H945" s="69">
        <f t="shared" si="527"/>
        <v>9480</v>
      </c>
      <c r="I945" s="64">
        <f t="shared" si="527"/>
        <v>10090</v>
      </c>
      <c r="J945" s="70"/>
      <c r="K945" s="70"/>
      <c r="L945" s="62"/>
      <c r="M945" s="62"/>
    </row>
    <row r="946" spans="1:13" x14ac:dyDescent="0.2">
      <c r="A946" s="63"/>
      <c r="B946" s="64"/>
      <c r="C946" s="64"/>
      <c r="D946" s="64"/>
      <c r="E946" s="64"/>
      <c r="F946" s="64"/>
      <c r="G946" s="64"/>
      <c r="H946" s="64"/>
      <c r="I946" s="64"/>
      <c r="J946" s="63"/>
      <c r="K946" s="63"/>
      <c r="L946" s="62"/>
      <c r="M946" s="62"/>
    </row>
    <row r="947" spans="1:13" ht="15.75" x14ac:dyDescent="0.25">
      <c r="A947" s="86" t="s">
        <v>431</v>
      </c>
      <c r="B947" s="64"/>
      <c r="C947" s="64"/>
      <c r="D947" s="64"/>
      <c r="E947" s="64"/>
      <c r="F947" s="64"/>
      <c r="G947" s="64"/>
      <c r="H947" s="64"/>
      <c r="I947" s="64"/>
      <c r="J947" s="89"/>
      <c r="K947" s="89"/>
    </row>
    <row r="948" spans="1:13" x14ac:dyDescent="0.2">
      <c r="A948" s="62" t="s">
        <v>358</v>
      </c>
      <c r="B948" s="64"/>
      <c r="C948" s="64"/>
      <c r="D948" s="64"/>
      <c r="E948" s="64"/>
      <c r="F948" s="64"/>
      <c r="G948" s="64"/>
      <c r="H948" s="64"/>
      <c r="I948" s="64"/>
      <c r="J948" s="63"/>
      <c r="K948" s="63"/>
      <c r="L948" s="62"/>
      <c r="M948" s="62"/>
    </row>
    <row r="949" spans="1:13" x14ac:dyDescent="0.2">
      <c r="A949" s="68" t="s">
        <v>81</v>
      </c>
      <c r="B949" s="64">
        <f>(B952*2.4)</f>
        <v>55800</v>
      </c>
      <c r="C949" s="64">
        <f t="shared" ref="C949:I949" si="528">(C952*2.4)</f>
        <v>63720</v>
      </c>
      <c r="D949" s="64">
        <f t="shared" si="528"/>
        <v>71640</v>
      </c>
      <c r="E949" s="64">
        <f t="shared" si="528"/>
        <v>79560</v>
      </c>
      <c r="F949" s="64">
        <f t="shared" si="528"/>
        <v>86040</v>
      </c>
      <c r="G949" s="64">
        <f t="shared" si="528"/>
        <v>92400</v>
      </c>
      <c r="H949" s="64">
        <f t="shared" si="528"/>
        <v>98760</v>
      </c>
      <c r="I949" s="64">
        <f t="shared" si="528"/>
        <v>105120</v>
      </c>
      <c r="J949" s="89"/>
      <c r="K949" s="89"/>
    </row>
    <row r="950" spans="1:13" x14ac:dyDescent="0.2">
      <c r="A950" s="74">
        <v>0.8</v>
      </c>
      <c r="B950" s="72">
        <v>37150</v>
      </c>
      <c r="C950" s="72">
        <v>42450</v>
      </c>
      <c r="D950" s="72">
        <v>47750</v>
      </c>
      <c r="E950" s="72">
        <v>53050</v>
      </c>
      <c r="F950" s="72">
        <v>57300</v>
      </c>
      <c r="G950" s="72">
        <v>61550</v>
      </c>
      <c r="H950" s="72">
        <v>65800</v>
      </c>
      <c r="I950" s="72">
        <v>70050</v>
      </c>
      <c r="J950" s="89"/>
      <c r="K950" s="89"/>
    </row>
    <row r="951" spans="1:13" x14ac:dyDescent="0.2">
      <c r="A951" s="74">
        <v>0.6</v>
      </c>
      <c r="B951" s="64">
        <f t="shared" ref="B951:I951" si="529">B952*1.2</f>
        <v>27900.000000000004</v>
      </c>
      <c r="C951" s="64">
        <f t="shared" si="529"/>
        <v>31860.000000000004</v>
      </c>
      <c r="D951" s="64">
        <f t="shared" si="529"/>
        <v>35820.000000000007</v>
      </c>
      <c r="E951" s="64">
        <f t="shared" si="529"/>
        <v>39780.000000000007</v>
      </c>
      <c r="F951" s="64">
        <f t="shared" si="529"/>
        <v>43020.000000000007</v>
      </c>
      <c r="G951" s="64">
        <f t="shared" si="529"/>
        <v>46200.000000000007</v>
      </c>
      <c r="H951" s="64">
        <f t="shared" si="529"/>
        <v>49380.000000000007</v>
      </c>
      <c r="I951" s="64">
        <f t="shared" si="529"/>
        <v>52560.000000000007</v>
      </c>
      <c r="J951" s="89"/>
      <c r="K951" s="89"/>
    </row>
    <row r="952" spans="1:13" x14ac:dyDescent="0.2">
      <c r="A952" s="74">
        <v>0.5</v>
      </c>
      <c r="B952" s="72">
        <v>23250</v>
      </c>
      <c r="C952" s="72">
        <v>26550</v>
      </c>
      <c r="D952" s="72">
        <v>29850</v>
      </c>
      <c r="E952" s="72">
        <v>33150</v>
      </c>
      <c r="F952" s="72">
        <v>35850</v>
      </c>
      <c r="G952" s="72">
        <v>38500</v>
      </c>
      <c r="H952" s="72">
        <v>41150</v>
      </c>
      <c r="I952" s="72">
        <v>43800</v>
      </c>
      <c r="J952" s="89"/>
      <c r="K952" s="89"/>
    </row>
    <row r="953" spans="1:13" x14ac:dyDescent="0.2">
      <c r="A953" s="74">
        <v>0.4</v>
      </c>
      <c r="B953" s="64">
        <f t="shared" ref="B953:I953" si="530">B952*0.8</f>
        <v>18600</v>
      </c>
      <c r="C953" s="64">
        <f t="shared" si="530"/>
        <v>21240</v>
      </c>
      <c r="D953" s="64">
        <f t="shared" si="530"/>
        <v>23880</v>
      </c>
      <c r="E953" s="64">
        <f t="shared" si="530"/>
        <v>26520</v>
      </c>
      <c r="F953" s="64">
        <f t="shared" si="530"/>
        <v>28680</v>
      </c>
      <c r="G953" s="64">
        <f t="shared" si="530"/>
        <v>30800</v>
      </c>
      <c r="H953" s="64">
        <f t="shared" si="530"/>
        <v>32920</v>
      </c>
      <c r="I953" s="64">
        <f t="shared" si="530"/>
        <v>35040</v>
      </c>
      <c r="J953" s="89"/>
      <c r="K953" s="89"/>
    </row>
    <row r="954" spans="1:13" x14ac:dyDescent="0.2">
      <c r="A954" s="74">
        <v>0.3</v>
      </c>
      <c r="B954" s="64">
        <f>B952*0.6</f>
        <v>13950</v>
      </c>
      <c r="C954" s="64">
        <f t="shared" ref="C954:I954" si="531">C952*0.6</f>
        <v>15930</v>
      </c>
      <c r="D954" s="64">
        <f t="shared" si="531"/>
        <v>17910</v>
      </c>
      <c r="E954" s="64">
        <f t="shared" si="531"/>
        <v>19890</v>
      </c>
      <c r="F954" s="64">
        <f t="shared" si="531"/>
        <v>21510</v>
      </c>
      <c r="G954" s="64">
        <f t="shared" si="531"/>
        <v>23100</v>
      </c>
      <c r="H954" s="64">
        <f t="shared" si="531"/>
        <v>24690</v>
      </c>
      <c r="I954" s="64">
        <f t="shared" si="531"/>
        <v>26280</v>
      </c>
      <c r="J954" s="89"/>
      <c r="K954" s="89"/>
    </row>
    <row r="955" spans="1:13" x14ac:dyDescent="0.2">
      <c r="A955" s="74">
        <v>0.2</v>
      </c>
      <c r="B955" s="64">
        <f t="shared" ref="B955:I955" si="532">B952*0.4</f>
        <v>9300</v>
      </c>
      <c r="C955" s="64">
        <f t="shared" si="532"/>
        <v>10620</v>
      </c>
      <c r="D955" s="64">
        <f t="shared" si="532"/>
        <v>11940</v>
      </c>
      <c r="E955" s="64">
        <f t="shared" si="532"/>
        <v>13260</v>
      </c>
      <c r="F955" s="64">
        <f t="shared" si="532"/>
        <v>14340</v>
      </c>
      <c r="G955" s="64">
        <f t="shared" si="532"/>
        <v>15400</v>
      </c>
      <c r="H955" s="64">
        <f t="shared" si="532"/>
        <v>16460</v>
      </c>
      <c r="I955" s="64">
        <f t="shared" si="532"/>
        <v>17520</v>
      </c>
      <c r="J955" s="89"/>
      <c r="K955" s="89"/>
    </row>
    <row r="956" spans="1:13" x14ac:dyDescent="0.2">
      <c r="A956" s="74">
        <v>0.1</v>
      </c>
      <c r="B956" s="64">
        <f t="shared" ref="B956:I956" si="533">B952*0.2</f>
        <v>4650</v>
      </c>
      <c r="C956" s="64">
        <f t="shared" si="533"/>
        <v>5310</v>
      </c>
      <c r="D956" s="64">
        <f t="shared" si="533"/>
        <v>5970</v>
      </c>
      <c r="E956" s="64">
        <f t="shared" si="533"/>
        <v>6630</v>
      </c>
      <c r="F956" s="64">
        <f t="shared" si="533"/>
        <v>7170</v>
      </c>
      <c r="G956" s="64">
        <f t="shared" si="533"/>
        <v>7700</v>
      </c>
      <c r="H956" s="64">
        <f t="shared" si="533"/>
        <v>8230</v>
      </c>
      <c r="I956" s="64">
        <f t="shared" si="533"/>
        <v>8760</v>
      </c>
      <c r="J956" s="89"/>
      <c r="K956" s="89"/>
    </row>
    <row r="957" spans="1:13" x14ac:dyDescent="0.2">
      <c r="A957" s="74"/>
      <c r="B957" s="64"/>
      <c r="C957" s="64"/>
      <c r="D957" s="64"/>
      <c r="E957" s="64"/>
      <c r="F957" s="64"/>
      <c r="G957" s="64"/>
      <c r="H957" s="64"/>
      <c r="I957" s="64"/>
      <c r="J957" s="89"/>
      <c r="K957" s="89"/>
    </row>
    <row r="958" spans="1:13" x14ac:dyDescent="0.2">
      <c r="A958" s="75" t="s">
        <v>359</v>
      </c>
      <c r="B958" s="69"/>
      <c r="C958" s="69"/>
      <c r="D958" s="69"/>
      <c r="E958" s="69"/>
      <c r="F958" s="69"/>
      <c r="G958" s="69"/>
      <c r="H958" s="69"/>
      <c r="I958" s="64"/>
      <c r="J958" s="70"/>
      <c r="K958" s="70"/>
      <c r="L958" s="62"/>
      <c r="M958" s="62"/>
    </row>
    <row r="959" spans="1:13" x14ac:dyDescent="0.2">
      <c r="A959" s="74">
        <v>0.6</v>
      </c>
      <c r="B959" s="69">
        <f t="shared" ref="B959:I959" si="534">B960*1.2</f>
        <v>31920.000000000004</v>
      </c>
      <c r="C959" s="69">
        <f>C960*1.2</f>
        <v>36480</v>
      </c>
      <c r="D959" s="69">
        <f t="shared" si="534"/>
        <v>41040.000000000007</v>
      </c>
      <c r="E959" s="69">
        <f t="shared" si="534"/>
        <v>45540.000000000007</v>
      </c>
      <c r="F959" s="69">
        <f t="shared" si="534"/>
        <v>49200.000000000007</v>
      </c>
      <c r="G959" s="69">
        <f t="shared" si="534"/>
        <v>52860.000000000007</v>
      </c>
      <c r="H959" s="69">
        <f t="shared" si="534"/>
        <v>56520.000000000007</v>
      </c>
      <c r="I959" s="64">
        <f t="shared" si="534"/>
        <v>60120.000000000007</v>
      </c>
      <c r="J959" s="70"/>
      <c r="K959" s="70"/>
      <c r="L959" s="62"/>
      <c r="M959" s="62"/>
    </row>
    <row r="960" spans="1:13" x14ac:dyDescent="0.2">
      <c r="A960" s="74">
        <v>0.5</v>
      </c>
      <c r="B960" s="72">
        <v>26600</v>
      </c>
      <c r="C960" s="72">
        <v>30400</v>
      </c>
      <c r="D960" s="72">
        <v>34200</v>
      </c>
      <c r="E960" s="72">
        <v>37950</v>
      </c>
      <c r="F960" s="72">
        <v>41000</v>
      </c>
      <c r="G960" s="72">
        <v>44050</v>
      </c>
      <c r="H960" s="72">
        <v>47100</v>
      </c>
      <c r="I960" s="72">
        <v>50100</v>
      </c>
      <c r="J960" s="70"/>
      <c r="K960" s="70"/>
      <c r="L960" s="62"/>
      <c r="M960" s="62"/>
    </row>
    <row r="961" spans="1:13" x14ac:dyDescent="0.2">
      <c r="A961" s="74">
        <v>0.4</v>
      </c>
      <c r="B961" s="69">
        <f t="shared" ref="B961:I961" si="535">B960*0.8</f>
        <v>21280</v>
      </c>
      <c r="C961" s="69">
        <f t="shared" si="535"/>
        <v>24320</v>
      </c>
      <c r="D961" s="69">
        <f t="shared" si="535"/>
        <v>27360</v>
      </c>
      <c r="E961" s="69">
        <f t="shared" si="535"/>
        <v>30360</v>
      </c>
      <c r="F961" s="69">
        <f t="shared" si="535"/>
        <v>32800</v>
      </c>
      <c r="G961" s="69">
        <f t="shared" si="535"/>
        <v>35240</v>
      </c>
      <c r="H961" s="69">
        <f t="shared" si="535"/>
        <v>37680</v>
      </c>
      <c r="I961" s="64">
        <f t="shared" si="535"/>
        <v>40080</v>
      </c>
      <c r="J961" s="70"/>
      <c r="K961" s="70"/>
      <c r="L961" s="62"/>
      <c r="M961" s="62"/>
    </row>
    <row r="962" spans="1:13" x14ac:dyDescent="0.2">
      <c r="A962" s="74">
        <v>0.3</v>
      </c>
      <c r="B962" s="69">
        <f>B960*0.6</f>
        <v>15960</v>
      </c>
      <c r="C962" s="69">
        <f t="shared" ref="C962:I962" si="536">C960*0.6</f>
        <v>18240</v>
      </c>
      <c r="D962" s="69">
        <f t="shared" si="536"/>
        <v>20520</v>
      </c>
      <c r="E962" s="69">
        <f t="shared" si="536"/>
        <v>22770</v>
      </c>
      <c r="F962" s="69">
        <f t="shared" si="536"/>
        <v>24600</v>
      </c>
      <c r="G962" s="69">
        <f t="shared" si="536"/>
        <v>26430</v>
      </c>
      <c r="H962" s="69">
        <f t="shared" si="536"/>
        <v>28260</v>
      </c>
      <c r="I962" s="64">
        <f t="shared" si="536"/>
        <v>30060</v>
      </c>
      <c r="J962" s="70"/>
      <c r="K962" s="70"/>
      <c r="L962" s="62"/>
      <c r="M962" s="62"/>
    </row>
    <row r="963" spans="1:13" x14ac:dyDescent="0.2">
      <c r="A963" s="74">
        <v>0.2</v>
      </c>
      <c r="B963" s="69">
        <f t="shared" ref="B963:I963" si="537">B960*0.4</f>
        <v>10640</v>
      </c>
      <c r="C963" s="69">
        <f t="shared" si="537"/>
        <v>12160</v>
      </c>
      <c r="D963" s="69">
        <f t="shared" si="537"/>
        <v>13680</v>
      </c>
      <c r="E963" s="69">
        <f t="shared" si="537"/>
        <v>15180</v>
      </c>
      <c r="F963" s="69">
        <f t="shared" si="537"/>
        <v>16400</v>
      </c>
      <c r="G963" s="69">
        <f t="shared" si="537"/>
        <v>17620</v>
      </c>
      <c r="H963" s="69">
        <f t="shared" si="537"/>
        <v>18840</v>
      </c>
      <c r="I963" s="64">
        <f t="shared" si="537"/>
        <v>20040</v>
      </c>
      <c r="J963" s="70"/>
      <c r="K963" s="70"/>
      <c r="L963" s="62"/>
      <c r="M963" s="62"/>
    </row>
    <row r="964" spans="1:13" x14ac:dyDescent="0.2">
      <c r="A964" s="74">
        <v>0.1</v>
      </c>
      <c r="B964" s="69">
        <f t="shared" ref="B964:I964" si="538">B960*0.2</f>
        <v>5320</v>
      </c>
      <c r="C964" s="69">
        <f t="shared" si="538"/>
        <v>6080</v>
      </c>
      <c r="D964" s="69">
        <f t="shared" si="538"/>
        <v>6840</v>
      </c>
      <c r="E964" s="69">
        <f t="shared" si="538"/>
        <v>7590</v>
      </c>
      <c r="F964" s="69">
        <f t="shared" si="538"/>
        <v>8200</v>
      </c>
      <c r="G964" s="69">
        <f t="shared" si="538"/>
        <v>8810</v>
      </c>
      <c r="H964" s="69">
        <f t="shared" si="538"/>
        <v>9420</v>
      </c>
      <c r="I964" s="64">
        <f t="shared" si="538"/>
        <v>10020</v>
      </c>
      <c r="J964" s="70"/>
      <c r="K964" s="70"/>
      <c r="L964" s="62"/>
      <c r="M964" s="62"/>
    </row>
    <row r="965" spans="1:13" x14ac:dyDescent="0.2">
      <c r="A965" s="74"/>
      <c r="B965" s="64"/>
      <c r="C965" s="64"/>
      <c r="D965" s="64"/>
      <c r="E965" s="64"/>
      <c r="F965" s="64"/>
      <c r="G965" s="64"/>
      <c r="H965" s="64"/>
      <c r="I965" s="64"/>
      <c r="J965" s="89"/>
      <c r="K965" s="89"/>
    </row>
    <row r="966" spans="1:13" ht="15.75" x14ac:dyDescent="0.25">
      <c r="A966" s="39" t="s">
        <v>432</v>
      </c>
      <c r="J966" s="89"/>
      <c r="K966" s="89"/>
    </row>
    <row r="967" spans="1:13" x14ac:dyDescent="0.2">
      <c r="A967" s="62" t="s">
        <v>358</v>
      </c>
      <c r="B967" s="64"/>
      <c r="C967" s="64"/>
      <c r="D967" s="64"/>
      <c r="E967" s="64"/>
      <c r="F967" s="64"/>
      <c r="G967" s="64"/>
      <c r="H967" s="64"/>
      <c r="I967" s="64"/>
      <c r="J967" s="63"/>
      <c r="K967" s="63"/>
      <c r="L967" s="62"/>
      <c r="M967" s="62"/>
    </row>
    <row r="968" spans="1:13" x14ac:dyDescent="0.2">
      <c r="A968" s="68" t="s">
        <v>81</v>
      </c>
      <c r="B968" s="64">
        <f>(B971*2.4)</f>
        <v>55800</v>
      </c>
      <c r="C968" s="64">
        <f t="shared" ref="C968:I968" si="539">(C971*2.4)</f>
        <v>63720</v>
      </c>
      <c r="D968" s="64">
        <f t="shared" si="539"/>
        <v>71640</v>
      </c>
      <c r="E968" s="64">
        <f t="shared" si="539"/>
        <v>79560</v>
      </c>
      <c r="F968" s="64">
        <f t="shared" si="539"/>
        <v>86040</v>
      </c>
      <c r="G968" s="64">
        <f t="shared" si="539"/>
        <v>92400</v>
      </c>
      <c r="H968" s="64">
        <f t="shared" si="539"/>
        <v>98760</v>
      </c>
      <c r="I968" s="64">
        <f t="shared" si="539"/>
        <v>105120</v>
      </c>
      <c r="J968" s="70"/>
      <c r="K968" s="70"/>
    </row>
    <row r="969" spans="1:13" x14ac:dyDescent="0.2">
      <c r="A969" s="71">
        <v>0.8</v>
      </c>
      <c r="B969" s="72">
        <v>37150</v>
      </c>
      <c r="C969" s="72">
        <v>42450</v>
      </c>
      <c r="D969" s="72">
        <v>47750</v>
      </c>
      <c r="E969" s="72">
        <v>53050</v>
      </c>
      <c r="F969" s="72">
        <v>57300</v>
      </c>
      <c r="G969" s="72">
        <v>61550</v>
      </c>
      <c r="H969" s="72">
        <v>65800</v>
      </c>
      <c r="I969" s="72">
        <v>70050</v>
      </c>
      <c r="J969" s="64"/>
      <c r="K969" s="64"/>
    </row>
    <row r="970" spans="1:13" x14ac:dyDescent="0.2">
      <c r="A970" s="74">
        <v>0.6</v>
      </c>
      <c r="B970" s="64">
        <f t="shared" ref="B970:I970" si="540">B971*1.2</f>
        <v>27900.000000000004</v>
      </c>
      <c r="C970" s="64">
        <f t="shared" si="540"/>
        <v>31860.000000000004</v>
      </c>
      <c r="D970" s="64">
        <f t="shared" si="540"/>
        <v>35820.000000000007</v>
      </c>
      <c r="E970" s="64">
        <f t="shared" si="540"/>
        <v>39780.000000000007</v>
      </c>
      <c r="F970" s="64">
        <f t="shared" si="540"/>
        <v>43020.000000000007</v>
      </c>
      <c r="G970" s="64">
        <f t="shared" si="540"/>
        <v>46200.000000000007</v>
      </c>
      <c r="H970" s="64">
        <f t="shared" si="540"/>
        <v>49380.000000000007</v>
      </c>
      <c r="I970" s="64">
        <f t="shared" si="540"/>
        <v>52560.000000000007</v>
      </c>
      <c r="J970" s="70"/>
      <c r="K970" s="70"/>
    </row>
    <row r="971" spans="1:13" x14ac:dyDescent="0.2">
      <c r="A971" s="74">
        <v>0.5</v>
      </c>
      <c r="B971" s="72">
        <v>23250</v>
      </c>
      <c r="C971" s="72">
        <v>26550</v>
      </c>
      <c r="D971" s="72">
        <v>29850</v>
      </c>
      <c r="E971" s="72">
        <v>33150</v>
      </c>
      <c r="F971" s="72">
        <v>35850</v>
      </c>
      <c r="G971" s="72">
        <v>38500</v>
      </c>
      <c r="H971" s="72">
        <v>41150</v>
      </c>
      <c r="I971" s="72">
        <v>43800</v>
      </c>
      <c r="J971" s="64"/>
      <c r="K971" s="64"/>
    </row>
    <row r="972" spans="1:13" x14ac:dyDescent="0.2">
      <c r="A972" s="74">
        <v>0.4</v>
      </c>
      <c r="B972" s="64">
        <f t="shared" ref="B972:I972" si="541">B971*0.8</f>
        <v>18600</v>
      </c>
      <c r="C972" s="64">
        <f t="shared" si="541"/>
        <v>21240</v>
      </c>
      <c r="D972" s="64">
        <f t="shared" si="541"/>
        <v>23880</v>
      </c>
      <c r="E972" s="64">
        <f t="shared" si="541"/>
        <v>26520</v>
      </c>
      <c r="F972" s="64">
        <f t="shared" si="541"/>
        <v>28680</v>
      </c>
      <c r="G972" s="64">
        <f t="shared" si="541"/>
        <v>30800</v>
      </c>
      <c r="H972" s="64">
        <f t="shared" si="541"/>
        <v>32920</v>
      </c>
      <c r="I972" s="64">
        <f t="shared" si="541"/>
        <v>35040</v>
      </c>
      <c r="J972" s="70"/>
      <c r="K972" s="70"/>
    </row>
    <row r="973" spans="1:13" x14ac:dyDescent="0.2">
      <c r="A973" s="74">
        <v>0.3</v>
      </c>
      <c r="B973" s="64">
        <f>B971*0.6</f>
        <v>13950</v>
      </c>
      <c r="C973" s="64">
        <f t="shared" ref="C973:I973" si="542">C971*0.6</f>
        <v>15930</v>
      </c>
      <c r="D973" s="64">
        <f t="shared" si="542"/>
        <v>17910</v>
      </c>
      <c r="E973" s="64">
        <f t="shared" si="542"/>
        <v>19890</v>
      </c>
      <c r="F973" s="64">
        <f t="shared" si="542"/>
        <v>21510</v>
      </c>
      <c r="G973" s="64">
        <f t="shared" si="542"/>
        <v>23100</v>
      </c>
      <c r="H973" s="64">
        <f t="shared" si="542"/>
        <v>24690</v>
      </c>
      <c r="I973" s="64">
        <f t="shared" si="542"/>
        <v>26280</v>
      </c>
      <c r="J973" s="70"/>
      <c r="K973" s="70"/>
    </row>
    <row r="974" spans="1:13" x14ac:dyDescent="0.2">
      <c r="A974" s="74">
        <v>0.2</v>
      </c>
      <c r="B974" s="64">
        <f t="shared" ref="B974:I974" si="543">B971*0.4</f>
        <v>9300</v>
      </c>
      <c r="C974" s="64">
        <f t="shared" si="543"/>
        <v>10620</v>
      </c>
      <c r="D974" s="64">
        <f t="shared" si="543"/>
        <v>11940</v>
      </c>
      <c r="E974" s="64">
        <f t="shared" si="543"/>
        <v>13260</v>
      </c>
      <c r="F974" s="64">
        <f t="shared" si="543"/>
        <v>14340</v>
      </c>
      <c r="G974" s="64">
        <f t="shared" si="543"/>
        <v>15400</v>
      </c>
      <c r="H974" s="64">
        <f t="shared" si="543"/>
        <v>16460</v>
      </c>
      <c r="I974" s="64">
        <f t="shared" si="543"/>
        <v>17520</v>
      </c>
      <c r="J974" s="70"/>
      <c r="K974" s="70"/>
    </row>
    <row r="975" spans="1:13" x14ac:dyDescent="0.2">
      <c r="A975" s="74">
        <v>0.1</v>
      </c>
      <c r="B975" s="64">
        <f t="shared" ref="B975:I975" si="544">B971*0.2</f>
        <v>4650</v>
      </c>
      <c r="C975" s="64">
        <f t="shared" si="544"/>
        <v>5310</v>
      </c>
      <c r="D975" s="64">
        <f t="shared" si="544"/>
        <v>5970</v>
      </c>
      <c r="E975" s="64">
        <f t="shared" si="544"/>
        <v>6630</v>
      </c>
      <c r="F975" s="64">
        <f t="shared" si="544"/>
        <v>7170</v>
      </c>
      <c r="G975" s="64">
        <f t="shared" si="544"/>
        <v>7700</v>
      </c>
      <c r="H975" s="64">
        <f t="shared" si="544"/>
        <v>8230</v>
      </c>
      <c r="I975" s="64">
        <f t="shared" si="544"/>
        <v>8760</v>
      </c>
      <c r="J975" s="70"/>
      <c r="K975" s="70"/>
    </row>
    <row r="976" spans="1:13" x14ac:dyDescent="0.2">
      <c r="A976" s="74"/>
      <c r="B976" s="64"/>
      <c r="C976" s="64"/>
      <c r="D976" s="64"/>
      <c r="E976" s="64"/>
      <c r="F976" s="64"/>
      <c r="G976" s="64"/>
      <c r="H976" s="64"/>
      <c r="I976" s="64"/>
      <c r="J976" s="89"/>
      <c r="K976" s="89"/>
    </row>
    <row r="977" spans="1:13" ht="15.75" x14ac:dyDescent="0.25">
      <c r="A977" s="75" t="s">
        <v>359</v>
      </c>
      <c r="B977" s="79" t="s">
        <v>367</v>
      </c>
      <c r="C977" s="69"/>
      <c r="D977" s="69"/>
      <c r="E977" s="69"/>
      <c r="F977" s="69"/>
      <c r="G977" s="69"/>
      <c r="H977" s="69"/>
      <c r="I977" s="64"/>
      <c r="J977" s="70"/>
      <c r="K977" s="70"/>
      <c r="L977" s="62"/>
      <c r="M977" s="62"/>
    </row>
    <row r="978" spans="1:13" x14ac:dyDescent="0.2">
      <c r="A978" s="74">
        <v>0.6</v>
      </c>
      <c r="B978" s="69">
        <f t="shared" ref="B978:I978" si="545">B979*1.2</f>
        <v>0</v>
      </c>
      <c r="C978" s="69">
        <f>C979*1.2</f>
        <v>0</v>
      </c>
      <c r="D978" s="69">
        <f t="shared" si="545"/>
        <v>0</v>
      </c>
      <c r="E978" s="69">
        <f t="shared" si="545"/>
        <v>0</v>
      </c>
      <c r="F978" s="69">
        <f t="shared" si="545"/>
        <v>0</v>
      </c>
      <c r="G978" s="69">
        <f t="shared" si="545"/>
        <v>0</v>
      </c>
      <c r="H978" s="69">
        <f t="shared" si="545"/>
        <v>0</v>
      </c>
      <c r="I978" s="64">
        <f t="shared" si="545"/>
        <v>0</v>
      </c>
      <c r="J978" s="70"/>
      <c r="K978" s="70"/>
      <c r="L978" s="62"/>
      <c r="M978" s="62"/>
    </row>
    <row r="979" spans="1:13" x14ac:dyDescent="0.2">
      <c r="A979" s="74">
        <v>0.5</v>
      </c>
      <c r="B979" s="84">
        <v>0</v>
      </c>
      <c r="C979" s="84">
        <v>0</v>
      </c>
      <c r="D979" s="84">
        <v>0</v>
      </c>
      <c r="E979" s="84">
        <v>0</v>
      </c>
      <c r="F979" s="84">
        <v>0</v>
      </c>
      <c r="G979" s="84">
        <v>0</v>
      </c>
      <c r="H979" s="84">
        <v>0</v>
      </c>
      <c r="I979" s="84">
        <v>0</v>
      </c>
      <c r="J979" s="70"/>
      <c r="K979" s="70"/>
      <c r="L979" s="62"/>
      <c r="M979" s="62"/>
    </row>
    <row r="980" spans="1:13" x14ac:dyDescent="0.2">
      <c r="A980" s="74">
        <v>0.4</v>
      </c>
      <c r="B980" s="69">
        <f t="shared" ref="B980:I980" si="546">B979*0.8</f>
        <v>0</v>
      </c>
      <c r="C980" s="69">
        <f t="shared" si="546"/>
        <v>0</v>
      </c>
      <c r="D980" s="69">
        <f t="shared" si="546"/>
        <v>0</v>
      </c>
      <c r="E980" s="69">
        <f t="shared" si="546"/>
        <v>0</v>
      </c>
      <c r="F980" s="69">
        <f t="shared" si="546"/>
        <v>0</v>
      </c>
      <c r="G980" s="69">
        <f t="shared" si="546"/>
        <v>0</v>
      </c>
      <c r="H980" s="69">
        <f t="shared" si="546"/>
        <v>0</v>
      </c>
      <c r="I980" s="64">
        <f t="shared" si="546"/>
        <v>0</v>
      </c>
      <c r="J980" s="70"/>
      <c r="K980" s="70"/>
      <c r="L980" s="62"/>
      <c r="M980" s="62"/>
    </row>
    <row r="981" spans="1:13" x14ac:dyDescent="0.2">
      <c r="A981" s="74">
        <v>0.3</v>
      </c>
      <c r="B981" s="69">
        <f>B979*0.6</f>
        <v>0</v>
      </c>
      <c r="C981" s="69">
        <f t="shared" ref="C981:I981" si="547">C979*0.6</f>
        <v>0</v>
      </c>
      <c r="D981" s="69">
        <f t="shared" si="547"/>
        <v>0</v>
      </c>
      <c r="E981" s="69">
        <f t="shared" si="547"/>
        <v>0</v>
      </c>
      <c r="F981" s="69">
        <f t="shared" si="547"/>
        <v>0</v>
      </c>
      <c r="G981" s="69">
        <f t="shared" si="547"/>
        <v>0</v>
      </c>
      <c r="H981" s="69">
        <f t="shared" si="547"/>
        <v>0</v>
      </c>
      <c r="I981" s="64">
        <f t="shared" si="547"/>
        <v>0</v>
      </c>
      <c r="J981" s="70"/>
      <c r="K981" s="70"/>
      <c r="L981" s="62"/>
      <c r="M981" s="62"/>
    </row>
    <row r="982" spans="1:13" x14ac:dyDescent="0.2">
      <c r="A982" s="74">
        <v>0.2</v>
      </c>
      <c r="B982" s="69">
        <f t="shared" ref="B982:I982" si="548">B979*0.4</f>
        <v>0</v>
      </c>
      <c r="C982" s="69">
        <f t="shared" si="548"/>
        <v>0</v>
      </c>
      <c r="D982" s="69">
        <f t="shared" si="548"/>
        <v>0</v>
      </c>
      <c r="E982" s="69">
        <f t="shared" si="548"/>
        <v>0</v>
      </c>
      <c r="F982" s="69">
        <f t="shared" si="548"/>
        <v>0</v>
      </c>
      <c r="G982" s="69">
        <f t="shared" si="548"/>
        <v>0</v>
      </c>
      <c r="H982" s="69">
        <f t="shared" si="548"/>
        <v>0</v>
      </c>
      <c r="I982" s="64">
        <f t="shared" si="548"/>
        <v>0</v>
      </c>
      <c r="J982" s="70"/>
      <c r="K982" s="70"/>
      <c r="L982" s="62"/>
      <c r="M982" s="62"/>
    </row>
    <row r="983" spans="1:13" x14ac:dyDescent="0.2">
      <c r="A983" s="74">
        <v>0.1</v>
      </c>
      <c r="B983" s="69">
        <f t="shared" ref="B983:I983" si="549">B979*0.2</f>
        <v>0</v>
      </c>
      <c r="C983" s="69">
        <f t="shared" si="549"/>
        <v>0</v>
      </c>
      <c r="D983" s="69">
        <f t="shared" si="549"/>
        <v>0</v>
      </c>
      <c r="E983" s="69">
        <f t="shared" si="549"/>
        <v>0</v>
      </c>
      <c r="F983" s="69">
        <f t="shared" si="549"/>
        <v>0</v>
      </c>
      <c r="G983" s="69">
        <f t="shared" si="549"/>
        <v>0</v>
      </c>
      <c r="H983" s="69">
        <f t="shared" si="549"/>
        <v>0</v>
      </c>
      <c r="I983" s="64">
        <f t="shared" si="549"/>
        <v>0</v>
      </c>
      <c r="J983" s="70"/>
      <c r="K983" s="70"/>
      <c r="L983" s="62"/>
      <c r="M983" s="62"/>
    </row>
    <row r="984" spans="1:13" x14ac:dyDescent="0.2">
      <c r="A984" s="74"/>
      <c r="B984" s="64"/>
      <c r="C984" s="64"/>
      <c r="D984" s="64"/>
      <c r="E984" s="64"/>
      <c r="F984" s="64"/>
      <c r="G984" s="64"/>
      <c r="H984" s="64"/>
      <c r="I984" s="64"/>
      <c r="J984" s="89"/>
      <c r="K984" s="89"/>
    </row>
    <row r="985" spans="1:13" ht="15.75" x14ac:dyDescent="0.25">
      <c r="A985" s="39" t="s">
        <v>433</v>
      </c>
      <c r="J985" s="89"/>
      <c r="K985" s="89"/>
    </row>
    <row r="986" spans="1:13" x14ac:dyDescent="0.2">
      <c r="A986" s="62" t="s">
        <v>358</v>
      </c>
      <c r="B986" s="64"/>
      <c r="C986" s="64"/>
      <c r="D986" s="64"/>
      <c r="E986" s="64"/>
      <c r="F986" s="64"/>
      <c r="G986" s="64"/>
      <c r="H986" s="64"/>
      <c r="I986" s="64"/>
      <c r="J986" s="63"/>
      <c r="K986" s="63"/>
      <c r="L986" s="62"/>
      <c r="M986" s="62"/>
    </row>
    <row r="987" spans="1:13" x14ac:dyDescent="0.2">
      <c r="A987" s="68" t="s">
        <v>81</v>
      </c>
      <c r="B987" s="64">
        <f>(B990*2.4)</f>
        <v>63000</v>
      </c>
      <c r="C987" s="64">
        <f t="shared" ref="C987:I987" si="550">(C990*2.4)</f>
        <v>72000</v>
      </c>
      <c r="D987" s="64">
        <f t="shared" si="550"/>
        <v>81000</v>
      </c>
      <c r="E987" s="64">
        <f t="shared" si="550"/>
        <v>90000</v>
      </c>
      <c r="F987" s="64">
        <f t="shared" si="550"/>
        <v>97200</v>
      </c>
      <c r="G987" s="64">
        <f t="shared" si="550"/>
        <v>104400</v>
      </c>
      <c r="H987" s="64">
        <f t="shared" si="550"/>
        <v>111600</v>
      </c>
      <c r="I987" s="64">
        <f t="shared" si="550"/>
        <v>118800</v>
      </c>
      <c r="J987" s="70"/>
      <c r="K987" s="70"/>
    </row>
    <row r="988" spans="1:13" x14ac:dyDescent="0.2">
      <c r="A988" s="71">
        <v>0.8</v>
      </c>
      <c r="B988" s="72">
        <v>42000</v>
      </c>
      <c r="C988" s="72">
        <v>48000</v>
      </c>
      <c r="D988" s="72">
        <v>54000</v>
      </c>
      <c r="E988" s="72">
        <v>60000</v>
      </c>
      <c r="F988" s="72">
        <v>64800</v>
      </c>
      <c r="G988" s="72">
        <v>69600</v>
      </c>
      <c r="H988" s="72">
        <v>74400</v>
      </c>
      <c r="I988" s="72">
        <v>79200</v>
      </c>
      <c r="J988" s="64"/>
      <c r="K988" s="64"/>
    </row>
    <row r="989" spans="1:13" x14ac:dyDescent="0.2">
      <c r="A989" s="74">
        <v>0.6</v>
      </c>
      <c r="B989" s="64">
        <f t="shared" ref="B989:I989" si="551">B990*1.2</f>
        <v>31500.000000000004</v>
      </c>
      <c r="C989" s="64">
        <f t="shared" si="551"/>
        <v>36000.000000000007</v>
      </c>
      <c r="D989" s="64">
        <f t="shared" si="551"/>
        <v>40500.000000000007</v>
      </c>
      <c r="E989" s="64">
        <f t="shared" si="551"/>
        <v>45000.000000000007</v>
      </c>
      <c r="F989" s="64">
        <f t="shared" si="551"/>
        <v>48600.000000000007</v>
      </c>
      <c r="G989" s="64">
        <f t="shared" si="551"/>
        <v>52200.000000000007</v>
      </c>
      <c r="H989" s="64">
        <f t="shared" si="551"/>
        <v>55800.000000000007</v>
      </c>
      <c r="I989" s="64">
        <f t="shared" si="551"/>
        <v>59400.000000000007</v>
      </c>
      <c r="J989" s="70"/>
      <c r="K989" s="70"/>
    </row>
    <row r="990" spans="1:13" x14ac:dyDescent="0.2">
      <c r="A990" s="74">
        <v>0.5</v>
      </c>
      <c r="B990" s="72">
        <v>26250</v>
      </c>
      <c r="C990" s="72">
        <v>30000</v>
      </c>
      <c r="D990" s="72">
        <v>33750</v>
      </c>
      <c r="E990" s="72">
        <v>37500</v>
      </c>
      <c r="F990" s="72">
        <v>40500</v>
      </c>
      <c r="G990" s="72">
        <v>43500</v>
      </c>
      <c r="H990" s="72">
        <v>46500</v>
      </c>
      <c r="I990" s="72">
        <v>49500</v>
      </c>
      <c r="J990" s="64"/>
      <c r="K990" s="64"/>
    </row>
    <row r="991" spans="1:13" x14ac:dyDescent="0.2">
      <c r="A991" s="74">
        <v>0.4</v>
      </c>
      <c r="B991" s="64">
        <f t="shared" ref="B991:I991" si="552">B990*0.8</f>
        <v>21000</v>
      </c>
      <c r="C991" s="64">
        <f t="shared" si="552"/>
        <v>24000</v>
      </c>
      <c r="D991" s="64">
        <f t="shared" si="552"/>
        <v>27000</v>
      </c>
      <c r="E991" s="64">
        <f t="shared" si="552"/>
        <v>30000</v>
      </c>
      <c r="F991" s="64">
        <f t="shared" si="552"/>
        <v>32400</v>
      </c>
      <c r="G991" s="64">
        <f t="shared" si="552"/>
        <v>34800</v>
      </c>
      <c r="H991" s="64">
        <f t="shared" si="552"/>
        <v>37200</v>
      </c>
      <c r="I991" s="64">
        <f t="shared" si="552"/>
        <v>39600</v>
      </c>
      <c r="J991" s="70"/>
      <c r="K991" s="70"/>
    </row>
    <row r="992" spans="1:13" x14ac:dyDescent="0.2">
      <c r="A992" s="74">
        <v>0.3</v>
      </c>
      <c r="B992" s="64">
        <f>B990*0.6</f>
        <v>15750</v>
      </c>
      <c r="C992" s="64">
        <f t="shared" ref="C992:I992" si="553">C990*0.6</f>
        <v>18000</v>
      </c>
      <c r="D992" s="64">
        <f t="shared" si="553"/>
        <v>20250</v>
      </c>
      <c r="E992" s="64">
        <f t="shared" si="553"/>
        <v>22500</v>
      </c>
      <c r="F992" s="64">
        <f t="shared" si="553"/>
        <v>24300</v>
      </c>
      <c r="G992" s="64">
        <f t="shared" si="553"/>
        <v>26100</v>
      </c>
      <c r="H992" s="64">
        <f t="shared" si="553"/>
        <v>27900</v>
      </c>
      <c r="I992" s="64">
        <f t="shared" si="553"/>
        <v>29700</v>
      </c>
      <c r="J992" s="70"/>
      <c r="K992" s="70"/>
    </row>
    <row r="993" spans="1:13" x14ac:dyDescent="0.2">
      <c r="A993" s="74">
        <v>0.2</v>
      </c>
      <c r="B993" s="64">
        <f t="shared" ref="B993:I993" si="554">B990*0.4</f>
        <v>10500</v>
      </c>
      <c r="C993" s="64">
        <f t="shared" si="554"/>
        <v>12000</v>
      </c>
      <c r="D993" s="64">
        <f t="shared" si="554"/>
        <v>13500</v>
      </c>
      <c r="E993" s="64">
        <f t="shared" si="554"/>
        <v>15000</v>
      </c>
      <c r="F993" s="64">
        <f t="shared" si="554"/>
        <v>16200</v>
      </c>
      <c r="G993" s="64">
        <f t="shared" si="554"/>
        <v>17400</v>
      </c>
      <c r="H993" s="64">
        <f t="shared" si="554"/>
        <v>18600</v>
      </c>
      <c r="I993" s="64">
        <f t="shared" si="554"/>
        <v>19800</v>
      </c>
      <c r="J993" s="70"/>
      <c r="K993" s="70"/>
    </row>
    <row r="994" spans="1:13" x14ac:dyDescent="0.2">
      <c r="A994" s="74">
        <v>0.1</v>
      </c>
      <c r="B994" s="64">
        <f t="shared" ref="B994:I994" si="555">B990*0.2</f>
        <v>5250</v>
      </c>
      <c r="C994" s="64">
        <f t="shared" si="555"/>
        <v>6000</v>
      </c>
      <c r="D994" s="64">
        <f t="shared" si="555"/>
        <v>6750</v>
      </c>
      <c r="E994" s="64">
        <f t="shared" si="555"/>
        <v>7500</v>
      </c>
      <c r="F994" s="64">
        <f t="shared" si="555"/>
        <v>8100</v>
      </c>
      <c r="G994" s="64">
        <f t="shared" si="555"/>
        <v>8700</v>
      </c>
      <c r="H994" s="64">
        <f t="shared" si="555"/>
        <v>9300</v>
      </c>
      <c r="I994" s="64">
        <f t="shared" si="555"/>
        <v>9900</v>
      </c>
      <c r="J994" s="70"/>
      <c r="K994" s="70"/>
    </row>
    <row r="995" spans="1:13" x14ac:dyDescent="0.2">
      <c r="A995" s="74"/>
      <c r="B995" s="64"/>
      <c r="C995" s="64"/>
      <c r="D995" s="64"/>
      <c r="E995" s="64"/>
      <c r="F995" s="64"/>
      <c r="G995" s="64"/>
      <c r="H995" s="64"/>
      <c r="I995" s="64"/>
      <c r="J995" s="89"/>
      <c r="K995" s="89"/>
    </row>
    <row r="996" spans="1:13" x14ac:dyDescent="0.2">
      <c r="A996" s="75" t="s">
        <v>359</v>
      </c>
      <c r="B996" s="69"/>
      <c r="C996" s="69"/>
      <c r="D996" s="69"/>
      <c r="E996" s="69"/>
      <c r="F996" s="69"/>
      <c r="G996" s="69"/>
      <c r="H996" s="69"/>
      <c r="I996" s="64"/>
      <c r="J996" s="70"/>
      <c r="K996" s="70"/>
      <c r="L996" s="62"/>
      <c r="M996" s="62"/>
    </row>
    <row r="997" spans="1:13" x14ac:dyDescent="0.2">
      <c r="A997" s="74">
        <v>0.6</v>
      </c>
      <c r="B997" s="69">
        <f t="shared" ref="B997:I997" si="556">B998*1.2</f>
        <v>31800.000000000004</v>
      </c>
      <c r="C997" s="69">
        <f>C998*1.2</f>
        <v>36300</v>
      </c>
      <c r="D997" s="69">
        <f t="shared" si="556"/>
        <v>40860.000000000007</v>
      </c>
      <c r="E997" s="69">
        <f t="shared" si="556"/>
        <v>45360.000000000007</v>
      </c>
      <c r="F997" s="69">
        <f t="shared" si="556"/>
        <v>49020.000000000007</v>
      </c>
      <c r="G997" s="69">
        <f t="shared" si="556"/>
        <v>52620.000000000007</v>
      </c>
      <c r="H997" s="69">
        <f t="shared" si="556"/>
        <v>56280.000000000007</v>
      </c>
      <c r="I997" s="64">
        <f t="shared" si="556"/>
        <v>59880.000000000007</v>
      </c>
      <c r="J997" s="70"/>
      <c r="K997" s="70"/>
      <c r="L997" s="62"/>
      <c r="M997" s="62"/>
    </row>
    <row r="998" spans="1:13" x14ac:dyDescent="0.2">
      <c r="A998" s="74">
        <v>0.5</v>
      </c>
      <c r="B998" s="72">
        <v>26500</v>
      </c>
      <c r="C998" s="72">
        <v>30250</v>
      </c>
      <c r="D998" s="72">
        <v>34050</v>
      </c>
      <c r="E998" s="72">
        <v>37800</v>
      </c>
      <c r="F998" s="72">
        <v>40850</v>
      </c>
      <c r="G998" s="72">
        <v>43850</v>
      </c>
      <c r="H998" s="72">
        <v>46900</v>
      </c>
      <c r="I998" s="72">
        <v>49900</v>
      </c>
      <c r="J998" s="70"/>
      <c r="K998" s="70"/>
      <c r="L998" s="62"/>
      <c r="M998" s="62"/>
    </row>
    <row r="999" spans="1:13" x14ac:dyDescent="0.2">
      <c r="A999" s="74">
        <v>0.4</v>
      </c>
      <c r="B999" s="69">
        <f t="shared" ref="B999:I999" si="557">B998*0.8</f>
        <v>21200</v>
      </c>
      <c r="C999" s="69">
        <f t="shared" si="557"/>
        <v>24200</v>
      </c>
      <c r="D999" s="69">
        <f t="shared" si="557"/>
        <v>27240</v>
      </c>
      <c r="E999" s="69">
        <f t="shared" si="557"/>
        <v>30240</v>
      </c>
      <c r="F999" s="69">
        <f t="shared" si="557"/>
        <v>32680</v>
      </c>
      <c r="G999" s="69">
        <f t="shared" si="557"/>
        <v>35080</v>
      </c>
      <c r="H999" s="69">
        <f t="shared" si="557"/>
        <v>37520</v>
      </c>
      <c r="I999" s="64">
        <f t="shared" si="557"/>
        <v>39920</v>
      </c>
      <c r="J999" s="70"/>
      <c r="K999" s="70"/>
      <c r="L999" s="62"/>
      <c r="M999" s="62"/>
    </row>
    <row r="1000" spans="1:13" x14ac:dyDescent="0.2">
      <c r="A1000" s="74">
        <v>0.3</v>
      </c>
      <c r="B1000" s="69">
        <f>B998*0.6</f>
        <v>15900</v>
      </c>
      <c r="C1000" s="69">
        <f t="shared" ref="C1000:I1000" si="558">C998*0.6</f>
        <v>18150</v>
      </c>
      <c r="D1000" s="69">
        <f t="shared" si="558"/>
        <v>20430</v>
      </c>
      <c r="E1000" s="69">
        <f t="shared" si="558"/>
        <v>22680</v>
      </c>
      <c r="F1000" s="69">
        <f t="shared" si="558"/>
        <v>24510</v>
      </c>
      <c r="G1000" s="69">
        <f t="shared" si="558"/>
        <v>26310</v>
      </c>
      <c r="H1000" s="69">
        <f t="shared" si="558"/>
        <v>28140</v>
      </c>
      <c r="I1000" s="64">
        <f t="shared" si="558"/>
        <v>29940</v>
      </c>
      <c r="J1000" s="70"/>
      <c r="K1000" s="70"/>
      <c r="L1000" s="62"/>
      <c r="M1000" s="62"/>
    </row>
    <row r="1001" spans="1:13" x14ac:dyDescent="0.2">
      <c r="A1001" s="74">
        <v>0.2</v>
      </c>
      <c r="B1001" s="69">
        <f t="shared" ref="B1001:I1001" si="559">B998*0.4</f>
        <v>10600</v>
      </c>
      <c r="C1001" s="69">
        <f t="shared" si="559"/>
        <v>12100</v>
      </c>
      <c r="D1001" s="69">
        <f t="shared" si="559"/>
        <v>13620</v>
      </c>
      <c r="E1001" s="69">
        <f t="shared" si="559"/>
        <v>15120</v>
      </c>
      <c r="F1001" s="69">
        <f t="shared" si="559"/>
        <v>16340</v>
      </c>
      <c r="G1001" s="69">
        <f t="shared" si="559"/>
        <v>17540</v>
      </c>
      <c r="H1001" s="69">
        <f t="shared" si="559"/>
        <v>18760</v>
      </c>
      <c r="I1001" s="64">
        <f t="shared" si="559"/>
        <v>19960</v>
      </c>
      <c r="J1001" s="70"/>
      <c r="K1001" s="70"/>
      <c r="L1001" s="62"/>
      <c r="M1001" s="62"/>
    </row>
    <row r="1002" spans="1:13" x14ac:dyDescent="0.2">
      <c r="A1002" s="74">
        <v>0.1</v>
      </c>
      <c r="B1002" s="69">
        <f t="shared" ref="B1002:I1002" si="560">B998*0.2</f>
        <v>5300</v>
      </c>
      <c r="C1002" s="69">
        <f t="shared" si="560"/>
        <v>6050</v>
      </c>
      <c r="D1002" s="69">
        <f t="shared" si="560"/>
        <v>6810</v>
      </c>
      <c r="E1002" s="69">
        <f t="shared" si="560"/>
        <v>7560</v>
      </c>
      <c r="F1002" s="69">
        <f t="shared" si="560"/>
        <v>8170</v>
      </c>
      <c r="G1002" s="69">
        <f t="shared" si="560"/>
        <v>8770</v>
      </c>
      <c r="H1002" s="69">
        <f t="shared" si="560"/>
        <v>9380</v>
      </c>
      <c r="I1002" s="64">
        <f t="shared" si="560"/>
        <v>9980</v>
      </c>
      <c r="J1002" s="70"/>
      <c r="K1002" s="70"/>
      <c r="L1002" s="62"/>
      <c r="M1002" s="62"/>
    </row>
    <row r="1003" spans="1:13" x14ac:dyDescent="0.2">
      <c r="A1003" s="63"/>
      <c r="B1003" s="64"/>
      <c r="C1003" s="64"/>
      <c r="D1003" s="64"/>
      <c r="E1003" s="64"/>
      <c r="F1003" s="64"/>
      <c r="G1003" s="64"/>
      <c r="H1003" s="64"/>
      <c r="I1003" s="64"/>
      <c r="J1003" s="63"/>
      <c r="K1003" s="63"/>
      <c r="L1003" s="62"/>
      <c r="M1003" s="62"/>
    </row>
    <row r="1004" spans="1:13" ht="15.75" x14ac:dyDescent="0.25">
      <c r="A1004" s="39" t="s">
        <v>434</v>
      </c>
      <c r="J1004" s="89"/>
      <c r="K1004" s="89"/>
    </row>
    <row r="1005" spans="1:13" x14ac:dyDescent="0.2">
      <c r="A1005" s="62" t="s">
        <v>358</v>
      </c>
      <c r="B1005" s="64"/>
      <c r="C1005" s="64"/>
      <c r="D1005" s="64"/>
      <c r="E1005" s="64"/>
      <c r="F1005" s="64"/>
      <c r="G1005" s="64"/>
      <c r="H1005" s="64"/>
      <c r="I1005" s="64"/>
      <c r="J1005" s="63"/>
      <c r="K1005" s="63"/>
      <c r="L1005" s="62"/>
      <c r="M1005" s="62"/>
    </row>
    <row r="1006" spans="1:13" x14ac:dyDescent="0.2">
      <c r="A1006" s="68" t="s">
        <v>81</v>
      </c>
      <c r="B1006" s="64">
        <f>(B1009*2.4)</f>
        <v>55800</v>
      </c>
      <c r="C1006" s="64">
        <f t="shared" ref="C1006:I1006" si="561">(C1009*2.4)</f>
        <v>63720</v>
      </c>
      <c r="D1006" s="64">
        <f t="shared" si="561"/>
        <v>71640</v>
      </c>
      <c r="E1006" s="64">
        <f t="shared" si="561"/>
        <v>79560</v>
      </c>
      <c r="F1006" s="64">
        <f t="shared" si="561"/>
        <v>86040</v>
      </c>
      <c r="G1006" s="64">
        <f t="shared" si="561"/>
        <v>92400</v>
      </c>
      <c r="H1006" s="64">
        <f t="shared" si="561"/>
        <v>98760</v>
      </c>
      <c r="I1006" s="64">
        <f t="shared" si="561"/>
        <v>105120</v>
      </c>
      <c r="J1006" s="70"/>
      <c r="K1006" s="70"/>
      <c r="L1006" s="62"/>
      <c r="M1006" s="62"/>
    </row>
    <row r="1007" spans="1:13" x14ac:dyDescent="0.2">
      <c r="A1007" s="71">
        <v>0.8</v>
      </c>
      <c r="B1007" s="72">
        <v>37150</v>
      </c>
      <c r="C1007" s="72">
        <v>42450</v>
      </c>
      <c r="D1007" s="72">
        <v>47750</v>
      </c>
      <c r="E1007" s="72">
        <v>53050</v>
      </c>
      <c r="F1007" s="72">
        <v>57300</v>
      </c>
      <c r="G1007" s="72">
        <v>61550</v>
      </c>
      <c r="H1007" s="72">
        <v>65800</v>
      </c>
      <c r="I1007" s="72">
        <v>70050</v>
      </c>
      <c r="J1007" s="64"/>
      <c r="K1007" s="64"/>
      <c r="L1007" s="62"/>
      <c r="M1007" s="62"/>
    </row>
    <row r="1008" spans="1:13" x14ac:dyDescent="0.2">
      <c r="A1008" s="74">
        <v>0.6</v>
      </c>
      <c r="B1008" s="64">
        <f t="shared" ref="B1008:I1008" si="562">B1009*1.2</f>
        <v>27900.000000000004</v>
      </c>
      <c r="C1008" s="64">
        <f t="shared" si="562"/>
        <v>31860.000000000004</v>
      </c>
      <c r="D1008" s="64">
        <f t="shared" si="562"/>
        <v>35820.000000000007</v>
      </c>
      <c r="E1008" s="64">
        <f t="shared" si="562"/>
        <v>39780.000000000007</v>
      </c>
      <c r="F1008" s="64">
        <f t="shared" si="562"/>
        <v>43020.000000000007</v>
      </c>
      <c r="G1008" s="64">
        <f t="shared" si="562"/>
        <v>46200.000000000007</v>
      </c>
      <c r="H1008" s="64">
        <f t="shared" si="562"/>
        <v>49380.000000000007</v>
      </c>
      <c r="I1008" s="64">
        <f t="shared" si="562"/>
        <v>52560.000000000007</v>
      </c>
      <c r="J1008" s="70"/>
      <c r="K1008" s="70"/>
      <c r="L1008" s="62"/>
      <c r="M1008" s="62"/>
    </row>
    <row r="1009" spans="1:13" x14ac:dyDescent="0.2">
      <c r="A1009" s="74">
        <v>0.5</v>
      </c>
      <c r="B1009" s="72">
        <v>23250</v>
      </c>
      <c r="C1009" s="72">
        <v>26550</v>
      </c>
      <c r="D1009" s="72">
        <v>29850</v>
      </c>
      <c r="E1009" s="72">
        <v>33150</v>
      </c>
      <c r="F1009" s="72">
        <v>35850</v>
      </c>
      <c r="G1009" s="72">
        <v>38500</v>
      </c>
      <c r="H1009" s="72">
        <v>41150</v>
      </c>
      <c r="I1009" s="72">
        <v>43800</v>
      </c>
      <c r="J1009" s="64"/>
      <c r="K1009" s="64"/>
      <c r="L1009" s="62"/>
      <c r="M1009" s="62"/>
    </row>
    <row r="1010" spans="1:13" x14ac:dyDescent="0.2">
      <c r="A1010" s="74">
        <v>0.4</v>
      </c>
      <c r="B1010" s="64">
        <f t="shared" ref="B1010:I1010" si="563">B1009*0.8</f>
        <v>18600</v>
      </c>
      <c r="C1010" s="64">
        <f t="shared" si="563"/>
        <v>21240</v>
      </c>
      <c r="D1010" s="64">
        <f t="shared" si="563"/>
        <v>23880</v>
      </c>
      <c r="E1010" s="64">
        <f t="shared" si="563"/>
        <v>26520</v>
      </c>
      <c r="F1010" s="64">
        <f t="shared" si="563"/>
        <v>28680</v>
      </c>
      <c r="G1010" s="64">
        <f t="shared" si="563"/>
        <v>30800</v>
      </c>
      <c r="H1010" s="64">
        <f t="shared" si="563"/>
        <v>32920</v>
      </c>
      <c r="I1010" s="64">
        <f t="shared" si="563"/>
        <v>35040</v>
      </c>
      <c r="J1010" s="70"/>
      <c r="K1010" s="70"/>
      <c r="L1010" s="62"/>
      <c r="M1010" s="62"/>
    </row>
    <row r="1011" spans="1:13" x14ac:dyDescent="0.2">
      <c r="A1011" s="74">
        <v>0.3</v>
      </c>
      <c r="B1011" s="64">
        <f>B1009*0.6</f>
        <v>13950</v>
      </c>
      <c r="C1011" s="64">
        <f t="shared" ref="C1011:I1011" si="564">C1009*0.6</f>
        <v>15930</v>
      </c>
      <c r="D1011" s="64">
        <f t="shared" si="564"/>
        <v>17910</v>
      </c>
      <c r="E1011" s="64">
        <f t="shared" si="564"/>
        <v>19890</v>
      </c>
      <c r="F1011" s="64">
        <f t="shared" si="564"/>
        <v>21510</v>
      </c>
      <c r="G1011" s="64">
        <f t="shared" si="564"/>
        <v>23100</v>
      </c>
      <c r="H1011" s="64">
        <f t="shared" si="564"/>
        <v>24690</v>
      </c>
      <c r="I1011" s="64">
        <f t="shared" si="564"/>
        <v>26280</v>
      </c>
      <c r="J1011" s="70"/>
      <c r="K1011" s="70"/>
      <c r="L1011" s="62"/>
      <c r="M1011" s="62"/>
    </row>
    <row r="1012" spans="1:13" x14ac:dyDescent="0.2">
      <c r="A1012" s="74">
        <v>0.2</v>
      </c>
      <c r="B1012" s="64">
        <f t="shared" ref="B1012:I1012" si="565">B1009*0.4</f>
        <v>9300</v>
      </c>
      <c r="C1012" s="64">
        <f t="shared" si="565"/>
        <v>10620</v>
      </c>
      <c r="D1012" s="64">
        <f t="shared" si="565"/>
        <v>11940</v>
      </c>
      <c r="E1012" s="64">
        <f t="shared" si="565"/>
        <v>13260</v>
      </c>
      <c r="F1012" s="64">
        <f t="shared" si="565"/>
        <v>14340</v>
      </c>
      <c r="G1012" s="64">
        <f t="shared" si="565"/>
        <v>15400</v>
      </c>
      <c r="H1012" s="64">
        <f t="shared" si="565"/>
        <v>16460</v>
      </c>
      <c r="I1012" s="64">
        <f t="shared" si="565"/>
        <v>17520</v>
      </c>
      <c r="J1012" s="70"/>
      <c r="K1012" s="70"/>
      <c r="L1012" s="62"/>
      <c r="M1012" s="62"/>
    </row>
    <row r="1013" spans="1:13" x14ac:dyDescent="0.2">
      <c r="A1013" s="74">
        <v>0.1</v>
      </c>
      <c r="B1013" s="64">
        <f t="shared" ref="B1013:I1013" si="566">B1009*0.2</f>
        <v>4650</v>
      </c>
      <c r="C1013" s="64">
        <f t="shared" si="566"/>
        <v>5310</v>
      </c>
      <c r="D1013" s="64">
        <f t="shared" si="566"/>
        <v>5970</v>
      </c>
      <c r="E1013" s="64">
        <f t="shared" si="566"/>
        <v>6630</v>
      </c>
      <c r="F1013" s="64">
        <f t="shared" si="566"/>
        <v>7170</v>
      </c>
      <c r="G1013" s="64">
        <f t="shared" si="566"/>
        <v>7700</v>
      </c>
      <c r="H1013" s="64">
        <f t="shared" si="566"/>
        <v>8230</v>
      </c>
      <c r="I1013" s="64">
        <f t="shared" si="566"/>
        <v>8760</v>
      </c>
      <c r="J1013" s="70"/>
      <c r="K1013" s="70"/>
      <c r="L1013" s="62"/>
      <c r="M1013" s="62"/>
    </row>
    <row r="1014" spans="1:13" x14ac:dyDescent="0.2">
      <c r="A1014" s="74"/>
      <c r="B1014" s="64"/>
      <c r="C1014" s="64"/>
      <c r="D1014" s="64"/>
      <c r="E1014" s="64"/>
      <c r="F1014" s="64"/>
      <c r="G1014" s="64"/>
      <c r="H1014" s="64"/>
      <c r="I1014" s="64"/>
      <c r="J1014" s="89"/>
      <c r="K1014" s="89"/>
    </row>
    <row r="1015" spans="1:13" ht="15.75" x14ac:dyDescent="0.25">
      <c r="A1015" s="75" t="s">
        <v>359</v>
      </c>
      <c r="B1015" s="79"/>
      <c r="C1015" s="69"/>
      <c r="D1015" s="69"/>
      <c r="E1015" s="69"/>
      <c r="F1015" s="69"/>
      <c r="G1015" s="69"/>
      <c r="H1015" s="69"/>
      <c r="I1015" s="64"/>
      <c r="J1015" s="70"/>
      <c r="K1015" s="70"/>
      <c r="L1015" s="62"/>
      <c r="M1015" s="62"/>
    </row>
    <row r="1016" spans="1:13" x14ac:dyDescent="0.2">
      <c r="A1016" s="74">
        <v>0.6</v>
      </c>
      <c r="B1016" s="69">
        <f t="shared" ref="B1016:I1016" si="567">B1017*1.2</f>
        <v>28020.000000000004</v>
      </c>
      <c r="C1016" s="69">
        <f>C1017*1.2</f>
        <v>32040</v>
      </c>
      <c r="D1016" s="69">
        <f t="shared" si="567"/>
        <v>36060.000000000007</v>
      </c>
      <c r="E1016" s="69">
        <f t="shared" si="567"/>
        <v>40020.000000000007</v>
      </c>
      <c r="F1016" s="69">
        <f t="shared" si="567"/>
        <v>43260.000000000007</v>
      </c>
      <c r="G1016" s="69">
        <f t="shared" si="567"/>
        <v>46440.000000000007</v>
      </c>
      <c r="H1016" s="69">
        <f t="shared" si="567"/>
        <v>49680.000000000007</v>
      </c>
      <c r="I1016" s="64">
        <f t="shared" si="567"/>
        <v>52860.000000000007</v>
      </c>
      <c r="J1016" s="70"/>
      <c r="K1016" s="70"/>
      <c r="L1016" s="62"/>
      <c r="M1016" s="62"/>
    </row>
    <row r="1017" spans="1:13" x14ac:dyDescent="0.2">
      <c r="A1017" s="74">
        <v>0.5</v>
      </c>
      <c r="B1017" s="84">
        <v>23350</v>
      </c>
      <c r="C1017" s="84">
        <v>26700</v>
      </c>
      <c r="D1017" s="84">
        <v>30050</v>
      </c>
      <c r="E1017" s="84">
        <v>33350</v>
      </c>
      <c r="F1017" s="84">
        <v>36050</v>
      </c>
      <c r="G1017" s="84">
        <v>38700</v>
      </c>
      <c r="H1017" s="84">
        <v>41400</v>
      </c>
      <c r="I1017" s="84">
        <v>44050</v>
      </c>
      <c r="J1017" s="70"/>
      <c r="K1017" s="70"/>
      <c r="L1017" s="62"/>
      <c r="M1017" s="62"/>
    </row>
    <row r="1018" spans="1:13" x14ac:dyDescent="0.2">
      <c r="A1018" s="74">
        <v>0.4</v>
      </c>
      <c r="B1018" s="69">
        <f t="shared" ref="B1018:I1018" si="568">B1017*0.8</f>
        <v>18680</v>
      </c>
      <c r="C1018" s="69">
        <f t="shared" si="568"/>
        <v>21360</v>
      </c>
      <c r="D1018" s="69">
        <f t="shared" si="568"/>
        <v>24040</v>
      </c>
      <c r="E1018" s="69">
        <f t="shared" si="568"/>
        <v>26680</v>
      </c>
      <c r="F1018" s="69">
        <f t="shared" si="568"/>
        <v>28840</v>
      </c>
      <c r="G1018" s="69">
        <f t="shared" si="568"/>
        <v>30960</v>
      </c>
      <c r="H1018" s="69">
        <f t="shared" si="568"/>
        <v>33120</v>
      </c>
      <c r="I1018" s="64">
        <f t="shared" si="568"/>
        <v>35240</v>
      </c>
      <c r="J1018" s="70"/>
      <c r="K1018" s="70"/>
      <c r="L1018" s="62"/>
      <c r="M1018" s="62"/>
    </row>
    <row r="1019" spans="1:13" x14ac:dyDescent="0.2">
      <c r="A1019" s="74">
        <v>0.3</v>
      </c>
      <c r="B1019" s="69">
        <f>B1017*0.6</f>
        <v>14010</v>
      </c>
      <c r="C1019" s="69">
        <f t="shared" ref="C1019:I1019" si="569">C1017*0.6</f>
        <v>16020</v>
      </c>
      <c r="D1019" s="69">
        <f t="shared" si="569"/>
        <v>18030</v>
      </c>
      <c r="E1019" s="69">
        <f t="shared" si="569"/>
        <v>20010</v>
      </c>
      <c r="F1019" s="69">
        <f t="shared" si="569"/>
        <v>21630</v>
      </c>
      <c r="G1019" s="69">
        <f t="shared" si="569"/>
        <v>23220</v>
      </c>
      <c r="H1019" s="69">
        <f t="shared" si="569"/>
        <v>24840</v>
      </c>
      <c r="I1019" s="64">
        <f t="shared" si="569"/>
        <v>26430</v>
      </c>
      <c r="J1019" s="70"/>
      <c r="K1019" s="70"/>
      <c r="L1019" s="62"/>
      <c r="M1019" s="62"/>
    </row>
    <row r="1020" spans="1:13" x14ac:dyDescent="0.2">
      <c r="A1020" s="74">
        <v>0.2</v>
      </c>
      <c r="B1020" s="69">
        <f t="shared" ref="B1020:I1020" si="570">B1017*0.4</f>
        <v>9340</v>
      </c>
      <c r="C1020" s="69">
        <f t="shared" si="570"/>
        <v>10680</v>
      </c>
      <c r="D1020" s="69">
        <f t="shared" si="570"/>
        <v>12020</v>
      </c>
      <c r="E1020" s="69">
        <f t="shared" si="570"/>
        <v>13340</v>
      </c>
      <c r="F1020" s="69">
        <f t="shared" si="570"/>
        <v>14420</v>
      </c>
      <c r="G1020" s="69">
        <f t="shared" si="570"/>
        <v>15480</v>
      </c>
      <c r="H1020" s="69">
        <f t="shared" si="570"/>
        <v>16560</v>
      </c>
      <c r="I1020" s="64">
        <f t="shared" si="570"/>
        <v>17620</v>
      </c>
      <c r="J1020" s="70"/>
      <c r="K1020" s="70"/>
      <c r="L1020" s="62"/>
      <c r="M1020" s="62"/>
    </row>
    <row r="1021" spans="1:13" x14ac:dyDescent="0.2">
      <c r="A1021" s="74">
        <v>0.1</v>
      </c>
      <c r="B1021" s="69">
        <f t="shared" ref="B1021:I1021" si="571">B1017*0.2</f>
        <v>4670</v>
      </c>
      <c r="C1021" s="69">
        <f t="shared" si="571"/>
        <v>5340</v>
      </c>
      <c r="D1021" s="69">
        <f t="shared" si="571"/>
        <v>6010</v>
      </c>
      <c r="E1021" s="69">
        <f t="shared" si="571"/>
        <v>6670</v>
      </c>
      <c r="F1021" s="69">
        <f t="shared" si="571"/>
        <v>7210</v>
      </c>
      <c r="G1021" s="69">
        <f t="shared" si="571"/>
        <v>7740</v>
      </c>
      <c r="H1021" s="69">
        <f t="shared" si="571"/>
        <v>8280</v>
      </c>
      <c r="I1021" s="64">
        <f t="shared" si="571"/>
        <v>8810</v>
      </c>
      <c r="J1021" s="70"/>
      <c r="K1021" s="70"/>
      <c r="L1021" s="62"/>
      <c r="M1021" s="62"/>
    </row>
    <row r="1022" spans="1:13" x14ac:dyDescent="0.2">
      <c r="A1022" s="74"/>
      <c r="B1022" s="64"/>
      <c r="C1022" s="64"/>
      <c r="D1022" s="64"/>
      <c r="E1022" s="64"/>
      <c r="F1022" s="64"/>
      <c r="G1022" s="64"/>
      <c r="H1022" s="64"/>
      <c r="I1022" s="64"/>
      <c r="J1022" s="70"/>
      <c r="K1022" s="70"/>
    </row>
    <row r="1023" spans="1:13" ht="15.75" x14ac:dyDescent="0.25">
      <c r="A1023" s="86" t="s">
        <v>435</v>
      </c>
      <c r="B1023" s="64"/>
      <c r="C1023" s="64"/>
      <c r="D1023" s="64"/>
      <c r="E1023" s="64"/>
      <c r="F1023" s="64"/>
      <c r="G1023" s="64"/>
      <c r="H1023" s="64"/>
      <c r="I1023" s="64"/>
      <c r="J1023" s="89"/>
      <c r="K1023" s="89"/>
    </row>
    <row r="1024" spans="1:13" x14ac:dyDescent="0.2">
      <c r="A1024" s="62" t="s">
        <v>358</v>
      </c>
      <c r="B1024" s="64"/>
      <c r="C1024" s="64"/>
      <c r="D1024" s="64"/>
      <c r="E1024" s="64"/>
      <c r="F1024" s="64"/>
      <c r="G1024" s="64"/>
      <c r="H1024" s="64"/>
      <c r="I1024" s="64"/>
      <c r="J1024" s="63"/>
      <c r="K1024" s="63"/>
      <c r="L1024" s="62"/>
      <c r="M1024" s="62"/>
    </row>
    <row r="1025" spans="1:13" x14ac:dyDescent="0.2">
      <c r="A1025" s="74" t="s">
        <v>81</v>
      </c>
      <c r="B1025" s="64">
        <f>(B1028*2.4)</f>
        <v>59640</v>
      </c>
      <c r="C1025" s="64">
        <f t="shared" ref="C1025:I1025" si="572">(C1028*2.4)</f>
        <v>68160</v>
      </c>
      <c r="D1025" s="64">
        <f t="shared" si="572"/>
        <v>76680</v>
      </c>
      <c r="E1025" s="64">
        <f t="shared" si="572"/>
        <v>85080</v>
      </c>
      <c r="F1025" s="64">
        <f t="shared" si="572"/>
        <v>91920</v>
      </c>
      <c r="G1025" s="64">
        <f t="shared" si="572"/>
        <v>98760</v>
      </c>
      <c r="H1025" s="64">
        <f t="shared" si="572"/>
        <v>105600</v>
      </c>
      <c r="I1025" s="64">
        <f t="shared" si="572"/>
        <v>112320</v>
      </c>
      <c r="J1025" s="89"/>
      <c r="K1025" s="89"/>
    </row>
    <row r="1026" spans="1:13" x14ac:dyDescent="0.2">
      <c r="A1026" s="71">
        <v>0.8</v>
      </c>
      <c r="B1026" s="72">
        <v>39700</v>
      </c>
      <c r="C1026" s="72">
        <v>45400</v>
      </c>
      <c r="D1026" s="72">
        <v>51050</v>
      </c>
      <c r="E1026" s="72">
        <v>56700</v>
      </c>
      <c r="F1026" s="72">
        <v>61250</v>
      </c>
      <c r="G1026" s="72">
        <v>65800</v>
      </c>
      <c r="H1026" s="72">
        <v>70350</v>
      </c>
      <c r="I1026" s="72">
        <v>74850</v>
      </c>
      <c r="J1026" s="64"/>
      <c r="K1026" s="64"/>
    </row>
    <row r="1027" spans="1:13" x14ac:dyDescent="0.2">
      <c r="A1027" s="91">
        <v>0.6</v>
      </c>
      <c r="B1027" s="64">
        <f t="shared" ref="B1027:I1027" si="573">B1028*1.2</f>
        <v>29820.000000000004</v>
      </c>
      <c r="C1027" s="64">
        <f t="shared" si="573"/>
        <v>34080.000000000007</v>
      </c>
      <c r="D1027" s="64">
        <f t="shared" si="573"/>
        <v>38340.000000000007</v>
      </c>
      <c r="E1027" s="64">
        <f t="shared" si="573"/>
        <v>42540.000000000007</v>
      </c>
      <c r="F1027" s="64">
        <f t="shared" si="573"/>
        <v>45960.000000000007</v>
      </c>
      <c r="G1027" s="64">
        <f t="shared" si="573"/>
        <v>49380.000000000007</v>
      </c>
      <c r="H1027" s="64">
        <f t="shared" si="573"/>
        <v>52800.000000000007</v>
      </c>
      <c r="I1027" s="64">
        <f t="shared" si="573"/>
        <v>56160.000000000007</v>
      </c>
      <c r="J1027" s="89"/>
      <c r="K1027" s="89"/>
    </row>
    <row r="1028" spans="1:13" x14ac:dyDescent="0.2">
      <c r="A1028" s="74">
        <v>0.5</v>
      </c>
      <c r="B1028" s="72">
        <v>24850</v>
      </c>
      <c r="C1028" s="72">
        <v>28400</v>
      </c>
      <c r="D1028" s="72">
        <v>31950</v>
      </c>
      <c r="E1028" s="72">
        <v>35450</v>
      </c>
      <c r="F1028" s="72">
        <v>38300</v>
      </c>
      <c r="G1028" s="72">
        <v>41150</v>
      </c>
      <c r="H1028" s="72">
        <v>44000</v>
      </c>
      <c r="I1028" s="72">
        <v>46800</v>
      </c>
      <c r="J1028" s="64"/>
      <c r="K1028" s="64"/>
    </row>
    <row r="1029" spans="1:13" x14ac:dyDescent="0.2">
      <c r="A1029" s="71">
        <v>0.4</v>
      </c>
      <c r="B1029" s="64">
        <f t="shared" ref="B1029:I1029" si="574">B1028*0.8</f>
        <v>19880</v>
      </c>
      <c r="C1029" s="64">
        <f t="shared" si="574"/>
        <v>22720</v>
      </c>
      <c r="D1029" s="64">
        <f t="shared" si="574"/>
        <v>25560</v>
      </c>
      <c r="E1029" s="64">
        <f t="shared" si="574"/>
        <v>28360</v>
      </c>
      <c r="F1029" s="64">
        <f t="shared" si="574"/>
        <v>30640</v>
      </c>
      <c r="G1029" s="64">
        <f t="shared" si="574"/>
        <v>32920</v>
      </c>
      <c r="H1029" s="64">
        <f t="shared" si="574"/>
        <v>35200</v>
      </c>
      <c r="I1029" s="64">
        <f t="shared" si="574"/>
        <v>37440</v>
      </c>
      <c r="J1029" s="64"/>
      <c r="K1029" s="64"/>
    </row>
    <row r="1030" spans="1:13" x14ac:dyDescent="0.2">
      <c r="A1030" s="74">
        <v>0.3</v>
      </c>
      <c r="B1030" s="64">
        <f>B1028*0.6</f>
        <v>14910</v>
      </c>
      <c r="C1030" s="64">
        <f t="shared" ref="C1030:I1030" si="575">C1028*0.6</f>
        <v>17040</v>
      </c>
      <c r="D1030" s="64">
        <f t="shared" si="575"/>
        <v>19170</v>
      </c>
      <c r="E1030" s="64">
        <f t="shared" si="575"/>
        <v>21270</v>
      </c>
      <c r="F1030" s="64">
        <f t="shared" si="575"/>
        <v>22980</v>
      </c>
      <c r="G1030" s="64">
        <f t="shared" si="575"/>
        <v>24690</v>
      </c>
      <c r="H1030" s="64">
        <f t="shared" si="575"/>
        <v>26400</v>
      </c>
      <c r="I1030" s="64">
        <f t="shared" si="575"/>
        <v>28080</v>
      </c>
      <c r="J1030" s="70"/>
      <c r="K1030" s="70"/>
    </row>
    <row r="1031" spans="1:13" x14ac:dyDescent="0.2">
      <c r="A1031" s="74">
        <v>0.2</v>
      </c>
      <c r="B1031" s="64">
        <f t="shared" ref="B1031:I1031" si="576">B1028*0.4</f>
        <v>9940</v>
      </c>
      <c r="C1031" s="64">
        <f t="shared" si="576"/>
        <v>11360</v>
      </c>
      <c r="D1031" s="64">
        <f t="shared" si="576"/>
        <v>12780</v>
      </c>
      <c r="E1031" s="64">
        <f t="shared" si="576"/>
        <v>14180</v>
      </c>
      <c r="F1031" s="64">
        <f t="shared" si="576"/>
        <v>15320</v>
      </c>
      <c r="G1031" s="64">
        <f t="shared" si="576"/>
        <v>16460</v>
      </c>
      <c r="H1031" s="64">
        <f t="shared" si="576"/>
        <v>17600</v>
      </c>
      <c r="I1031" s="64">
        <f t="shared" si="576"/>
        <v>18720</v>
      </c>
      <c r="J1031" s="64"/>
      <c r="K1031" s="64"/>
    </row>
    <row r="1032" spans="1:13" x14ac:dyDescent="0.2">
      <c r="A1032" s="74">
        <v>0.1</v>
      </c>
      <c r="B1032" s="64">
        <f t="shared" ref="B1032:I1032" si="577">B1028*0.2</f>
        <v>4970</v>
      </c>
      <c r="C1032" s="64">
        <f t="shared" si="577"/>
        <v>5680</v>
      </c>
      <c r="D1032" s="64">
        <f t="shared" si="577"/>
        <v>6390</v>
      </c>
      <c r="E1032" s="64">
        <f t="shared" si="577"/>
        <v>7090</v>
      </c>
      <c r="F1032" s="64">
        <f t="shared" si="577"/>
        <v>7660</v>
      </c>
      <c r="G1032" s="64">
        <f t="shared" si="577"/>
        <v>8230</v>
      </c>
      <c r="H1032" s="64">
        <f t="shared" si="577"/>
        <v>8800</v>
      </c>
      <c r="I1032" s="64">
        <f t="shared" si="577"/>
        <v>9360</v>
      </c>
      <c r="J1032" s="70"/>
      <c r="K1032" s="70"/>
    </row>
    <row r="1033" spans="1:13" x14ac:dyDescent="0.2">
      <c r="A1033" s="74"/>
      <c r="B1033" s="64"/>
      <c r="C1033" s="64"/>
      <c r="D1033" s="64"/>
      <c r="E1033" s="64"/>
      <c r="F1033" s="64"/>
      <c r="G1033" s="64"/>
      <c r="H1033" s="64"/>
      <c r="I1033" s="64"/>
      <c r="J1033" s="64"/>
      <c r="K1033" s="64"/>
    </row>
    <row r="1034" spans="1:13" ht="15.75" x14ac:dyDescent="0.25">
      <c r="A1034" s="75" t="s">
        <v>359</v>
      </c>
      <c r="B1034" s="79" t="s">
        <v>367</v>
      </c>
      <c r="C1034" s="69"/>
      <c r="D1034" s="69"/>
      <c r="E1034" s="69"/>
      <c r="F1034" s="69"/>
      <c r="G1034" s="69"/>
      <c r="H1034" s="69"/>
      <c r="I1034" s="64"/>
      <c r="J1034" s="70"/>
      <c r="K1034" s="70"/>
      <c r="L1034" s="62"/>
      <c r="M1034" s="62"/>
    </row>
    <row r="1035" spans="1:13" x14ac:dyDescent="0.2">
      <c r="A1035" s="74">
        <v>0.6</v>
      </c>
      <c r="B1035" s="69">
        <f t="shared" ref="B1035:I1035" si="578">B1036*1.2</f>
        <v>0</v>
      </c>
      <c r="C1035" s="69">
        <f>C1036*1.2</f>
        <v>0</v>
      </c>
      <c r="D1035" s="69">
        <f t="shared" si="578"/>
        <v>0</v>
      </c>
      <c r="E1035" s="69">
        <f t="shared" si="578"/>
        <v>0</v>
      </c>
      <c r="F1035" s="69">
        <f t="shared" si="578"/>
        <v>0</v>
      </c>
      <c r="G1035" s="69">
        <f t="shared" si="578"/>
        <v>0</v>
      </c>
      <c r="H1035" s="69">
        <f t="shared" si="578"/>
        <v>0</v>
      </c>
      <c r="I1035" s="64">
        <f t="shared" si="578"/>
        <v>0</v>
      </c>
      <c r="J1035" s="70"/>
      <c r="K1035" s="70"/>
      <c r="L1035" s="62"/>
      <c r="M1035" s="62"/>
    </row>
    <row r="1036" spans="1:13" x14ac:dyDescent="0.2">
      <c r="A1036" s="74">
        <v>0.5</v>
      </c>
      <c r="B1036" s="84">
        <v>0</v>
      </c>
      <c r="C1036" s="84">
        <v>0</v>
      </c>
      <c r="D1036" s="84">
        <v>0</v>
      </c>
      <c r="E1036" s="84">
        <v>0</v>
      </c>
      <c r="F1036" s="84">
        <v>0</v>
      </c>
      <c r="G1036" s="84">
        <v>0</v>
      </c>
      <c r="H1036" s="84">
        <v>0</v>
      </c>
      <c r="I1036" s="84">
        <v>0</v>
      </c>
      <c r="J1036" s="70"/>
      <c r="K1036" s="70"/>
      <c r="L1036" s="62"/>
      <c r="M1036" s="62"/>
    </row>
    <row r="1037" spans="1:13" x14ac:dyDescent="0.2">
      <c r="A1037" s="74">
        <v>0.4</v>
      </c>
      <c r="B1037" s="69">
        <f t="shared" ref="B1037:I1037" si="579">B1036*0.8</f>
        <v>0</v>
      </c>
      <c r="C1037" s="69">
        <f t="shared" si="579"/>
        <v>0</v>
      </c>
      <c r="D1037" s="69">
        <f t="shared" si="579"/>
        <v>0</v>
      </c>
      <c r="E1037" s="69">
        <f t="shared" si="579"/>
        <v>0</v>
      </c>
      <c r="F1037" s="69">
        <f t="shared" si="579"/>
        <v>0</v>
      </c>
      <c r="G1037" s="69">
        <f t="shared" si="579"/>
        <v>0</v>
      </c>
      <c r="H1037" s="69">
        <f t="shared" si="579"/>
        <v>0</v>
      </c>
      <c r="I1037" s="64">
        <f t="shared" si="579"/>
        <v>0</v>
      </c>
      <c r="J1037" s="70"/>
      <c r="K1037" s="70"/>
      <c r="L1037" s="62"/>
      <c r="M1037" s="62"/>
    </row>
    <row r="1038" spans="1:13" x14ac:dyDescent="0.2">
      <c r="A1038" s="74">
        <v>0.3</v>
      </c>
      <c r="B1038" s="69">
        <f>B1036*0.6</f>
        <v>0</v>
      </c>
      <c r="C1038" s="69">
        <f t="shared" ref="C1038:I1038" si="580">C1036*0.6</f>
        <v>0</v>
      </c>
      <c r="D1038" s="69">
        <f t="shared" si="580"/>
        <v>0</v>
      </c>
      <c r="E1038" s="69">
        <f t="shared" si="580"/>
        <v>0</v>
      </c>
      <c r="F1038" s="69">
        <f t="shared" si="580"/>
        <v>0</v>
      </c>
      <c r="G1038" s="69">
        <f t="shared" si="580"/>
        <v>0</v>
      </c>
      <c r="H1038" s="69">
        <f t="shared" si="580"/>
        <v>0</v>
      </c>
      <c r="I1038" s="64">
        <f t="shared" si="580"/>
        <v>0</v>
      </c>
      <c r="J1038" s="70"/>
      <c r="K1038" s="70"/>
      <c r="L1038" s="62"/>
      <c r="M1038" s="62"/>
    </row>
    <row r="1039" spans="1:13" x14ac:dyDescent="0.2">
      <c r="A1039" s="74">
        <v>0.2</v>
      </c>
      <c r="B1039" s="69">
        <f t="shared" ref="B1039:I1039" si="581">B1036*0.4</f>
        <v>0</v>
      </c>
      <c r="C1039" s="69">
        <f t="shared" si="581"/>
        <v>0</v>
      </c>
      <c r="D1039" s="69">
        <f t="shared" si="581"/>
        <v>0</v>
      </c>
      <c r="E1039" s="69">
        <f t="shared" si="581"/>
        <v>0</v>
      </c>
      <c r="F1039" s="69">
        <f t="shared" si="581"/>
        <v>0</v>
      </c>
      <c r="G1039" s="69">
        <f t="shared" si="581"/>
        <v>0</v>
      </c>
      <c r="H1039" s="69">
        <f t="shared" si="581"/>
        <v>0</v>
      </c>
      <c r="I1039" s="64">
        <f t="shared" si="581"/>
        <v>0</v>
      </c>
      <c r="J1039" s="70"/>
      <c r="K1039" s="70"/>
      <c r="L1039" s="62"/>
      <c r="M1039" s="62"/>
    </row>
    <row r="1040" spans="1:13" x14ac:dyDescent="0.2">
      <c r="A1040" s="74">
        <v>0.1</v>
      </c>
      <c r="B1040" s="69">
        <f t="shared" ref="B1040:I1040" si="582">B1036*0.2</f>
        <v>0</v>
      </c>
      <c r="C1040" s="69">
        <f t="shared" si="582"/>
        <v>0</v>
      </c>
      <c r="D1040" s="69">
        <f t="shared" si="582"/>
        <v>0</v>
      </c>
      <c r="E1040" s="69">
        <f t="shared" si="582"/>
        <v>0</v>
      </c>
      <c r="F1040" s="69">
        <f t="shared" si="582"/>
        <v>0</v>
      </c>
      <c r="G1040" s="69">
        <f t="shared" si="582"/>
        <v>0</v>
      </c>
      <c r="H1040" s="69">
        <f t="shared" si="582"/>
        <v>0</v>
      </c>
      <c r="I1040" s="64">
        <f t="shared" si="582"/>
        <v>0</v>
      </c>
      <c r="J1040" s="70"/>
      <c r="K1040" s="70"/>
      <c r="L1040" s="62"/>
      <c r="M1040" s="62"/>
    </row>
    <row r="1041" spans="1:13" x14ac:dyDescent="0.2">
      <c r="A1041" s="74"/>
      <c r="B1041" s="64"/>
      <c r="C1041" s="64"/>
      <c r="D1041" s="64"/>
      <c r="E1041" s="64"/>
      <c r="F1041" s="64"/>
      <c r="G1041" s="64"/>
      <c r="H1041" s="64"/>
      <c r="I1041" s="64"/>
      <c r="J1041" s="70"/>
      <c r="K1041" s="70"/>
    </row>
    <row r="1042" spans="1:13" ht="15.75" x14ac:dyDescent="0.25">
      <c r="A1042" s="86" t="s">
        <v>436</v>
      </c>
      <c r="B1042" s="64"/>
      <c r="C1042" s="64"/>
      <c r="D1042" s="64"/>
      <c r="E1042" s="64"/>
      <c r="F1042" s="64"/>
      <c r="G1042" s="64"/>
      <c r="H1042" s="64"/>
      <c r="I1042" s="64"/>
      <c r="J1042" s="70"/>
      <c r="K1042" s="70"/>
    </row>
    <row r="1043" spans="1:13" x14ac:dyDescent="0.2">
      <c r="A1043" s="62" t="s">
        <v>358</v>
      </c>
      <c r="B1043" s="64"/>
      <c r="C1043" s="64"/>
      <c r="D1043" s="64"/>
      <c r="E1043" s="64"/>
      <c r="F1043" s="64"/>
      <c r="G1043" s="64"/>
      <c r="H1043" s="64"/>
      <c r="I1043" s="64"/>
      <c r="J1043" s="63"/>
      <c r="K1043" s="63"/>
      <c r="L1043" s="62"/>
      <c r="M1043" s="62"/>
    </row>
    <row r="1044" spans="1:13" x14ac:dyDescent="0.2">
      <c r="A1044" s="74" t="s">
        <v>81</v>
      </c>
      <c r="B1044" s="64">
        <f>(B1047*2.4)</f>
        <v>61800</v>
      </c>
      <c r="C1044" s="64">
        <f t="shared" ref="C1044:I1044" si="583">(C1047*2.4)</f>
        <v>70560</v>
      </c>
      <c r="D1044" s="64">
        <f t="shared" si="583"/>
        <v>79440</v>
      </c>
      <c r="E1044" s="64">
        <f t="shared" si="583"/>
        <v>88200</v>
      </c>
      <c r="F1044" s="64">
        <f t="shared" si="583"/>
        <v>95280</v>
      </c>
      <c r="G1044" s="64">
        <f t="shared" si="583"/>
        <v>102360</v>
      </c>
      <c r="H1044" s="64">
        <f t="shared" si="583"/>
        <v>109440</v>
      </c>
      <c r="I1044" s="64">
        <f t="shared" si="583"/>
        <v>116520</v>
      </c>
      <c r="J1044" s="70"/>
      <c r="K1044" s="70"/>
    </row>
    <row r="1045" spans="1:13" x14ac:dyDescent="0.2">
      <c r="A1045" s="71">
        <v>0.8</v>
      </c>
      <c r="B1045" s="72">
        <v>41200</v>
      </c>
      <c r="C1045" s="72">
        <v>47050</v>
      </c>
      <c r="D1045" s="72">
        <v>52950</v>
      </c>
      <c r="E1045" s="72">
        <v>58800</v>
      </c>
      <c r="F1045" s="72">
        <v>63550</v>
      </c>
      <c r="G1045" s="72">
        <v>68250</v>
      </c>
      <c r="H1045" s="72">
        <v>72950</v>
      </c>
      <c r="I1045" s="72">
        <v>77650</v>
      </c>
      <c r="J1045" s="64"/>
      <c r="K1045" s="64"/>
    </row>
    <row r="1046" spans="1:13" x14ac:dyDescent="0.2">
      <c r="A1046" s="74">
        <v>0.6</v>
      </c>
      <c r="B1046" s="64">
        <f t="shared" ref="B1046:I1046" si="584">B1047*1.2</f>
        <v>30900.000000000004</v>
      </c>
      <c r="C1046" s="64">
        <f t="shared" si="584"/>
        <v>35280.000000000007</v>
      </c>
      <c r="D1046" s="64">
        <f t="shared" si="584"/>
        <v>39720.000000000007</v>
      </c>
      <c r="E1046" s="64">
        <f t="shared" si="584"/>
        <v>44100.000000000007</v>
      </c>
      <c r="F1046" s="64">
        <f t="shared" si="584"/>
        <v>47640.000000000007</v>
      </c>
      <c r="G1046" s="64">
        <f t="shared" si="584"/>
        <v>51180.000000000007</v>
      </c>
      <c r="H1046" s="64">
        <f t="shared" si="584"/>
        <v>54720.000000000007</v>
      </c>
      <c r="I1046" s="64">
        <f t="shared" si="584"/>
        <v>58260.000000000007</v>
      </c>
      <c r="J1046" s="89"/>
      <c r="K1046" s="89"/>
    </row>
    <row r="1047" spans="1:13" x14ac:dyDescent="0.2">
      <c r="A1047" s="74">
        <v>0.5</v>
      </c>
      <c r="B1047" s="72">
        <v>25750</v>
      </c>
      <c r="C1047" s="72">
        <v>29400</v>
      </c>
      <c r="D1047" s="72">
        <v>33100</v>
      </c>
      <c r="E1047" s="72">
        <v>36750</v>
      </c>
      <c r="F1047" s="72">
        <v>39700</v>
      </c>
      <c r="G1047" s="72">
        <v>42650</v>
      </c>
      <c r="H1047" s="72">
        <v>45600</v>
      </c>
      <c r="I1047" s="72">
        <v>48550</v>
      </c>
      <c r="J1047" s="64"/>
      <c r="K1047" s="64"/>
    </row>
    <row r="1048" spans="1:13" x14ac:dyDescent="0.2">
      <c r="A1048" s="87">
        <v>0.4</v>
      </c>
      <c r="B1048" s="64">
        <f t="shared" ref="B1048:I1048" si="585">B1047*0.8</f>
        <v>20600</v>
      </c>
      <c r="C1048" s="64">
        <f t="shared" si="585"/>
        <v>23520</v>
      </c>
      <c r="D1048" s="64">
        <f t="shared" si="585"/>
        <v>26480</v>
      </c>
      <c r="E1048" s="64">
        <f t="shared" si="585"/>
        <v>29400</v>
      </c>
      <c r="F1048" s="64">
        <f t="shared" si="585"/>
        <v>31760</v>
      </c>
      <c r="G1048" s="64">
        <f t="shared" si="585"/>
        <v>34120</v>
      </c>
      <c r="H1048" s="64">
        <f t="shared" si="585"/>
        <v>36480</v>
      </c>
      <c r="I1048" s="64">
        <f t="shared" si="585"/>
        <v>38840</v>
      </c>
      <c r="J1048" s="70"/>
      <c r="K1048" s="70"/>
    </row>
    <row r="1049" spans="1:13" x14ac:dyDescent="0.2">
      <c r="A1049" s="71">
        <v>0.3</v>
      </c>
      <c r="B1049" s="64">
        <f>B1047*0.6</f>
        <v>15450</v>
      </c>
      <c r="C1049" s="64">
        <f t="shared" ref="C1049:I1049" si="586">C1047*0.6</f>
        <v>17640</v>
      </c>
      <c r="D1049" s="64">
        <f t="shared" si="586"/>
        <v>19860</v>
      </c>
      <c r="E1049" s="64">
        <f t="shared" si="586"/>
        <v>22050</v>
      </c>
      <c r="F1049" s="64">
        <f t="shared" si="586"/>
        <v>23820</v>
      </c>
      <c r="G1049" s="64">
        <f t="shared" si="586"/>
        <v>25590</v>
      </c>
      <c r="H1049" s="64">
        <f t="shared" si="586"/>
        <v>27360</v>
      </c>
      <c r="I1049" s="64">
        <f t="shared" si="586"/>
        <v>29130</v>
      </c>
      <c r="J1049" s="64"/>
      <c r="K1049" s="64"/>
    </row>
    <row r="1050" spans="1:13" x14ac:dyDescent="0.2">
      <c r="A1050" s="74">
        <v>0.2</v>
      </c>
      <c r="B1050" s="64">
        <f t="shared" ref="B1050:I1050" si="587">B1047*0.4</f>
        <v>10300</v>
      </c>
      <c r="C1050" s="64">
        <f t="shared" si="587"/>
        <v>11760</v>
      </c>
      <c r="D1050" s="64">
        <f t="shared" si="587"/>
        <v>13240</v>
      </c>
      <c r="E1050" s="64">
        <f t="shared" si="587"/>
        <v>14700</v>
      </c>
      <c r="F1050" s="64">
        <f t="shared" si="587"/>
        <v>15880</v>
      </c>
      <c r="G1050" s="64">
        <f t="shared" si="587"/>
        <v>17060</v>
      </c>
      <c r="H1050" s="64">
        <f t="shared" si="587"/>
        <v>18240</v>
      </c>
      <c r="I1050" s="64">
        <f t="shared" si="587"/>
        <v>19420</v>
      </c>
      <c r="J1050" s="70"/>
      <c r="K1050" s="70"/>
    </row>
    <row r="1051" spans="1:13" x14ac:dyDescent="0.2">
      <c r="A1051" s="74">
        <v>0.1</v>
      </c>
      <c r="B1051" s="64">
        <f t="shared" ref="B1051:I1051" si="588">B1047*0.2</f>
        <v>5150</v>
      </c>
      <c r="C1051" s="64">
        <f t="shared" si="588"/>
        <v>5880</v>
      </c>
      <c r="D1051" s="64">
        <f t="shared" si="588"/>
        <v>6620</v>
      </c>
      <c r="E1051" s="64">
        <f t="shared" si="588"/>
        <v>7350</v>
      </c>
      <c r="F1051" s="64">
        <f t="shared" si="588"/>
        <v>7940</v>
      </c>
      <c r="G1051" s="64">
        <f t="shared" si="588"/>
        <v>8530</v>
      </c>
      <c r="H1051" s="64">
        <f t="shared" si="588"/>
        <v>9120</v>
      </c>
      <c r="I1051" s="64">
        <f t="shared" si="588"/>
        <v>9710</v>
      </c>
      <c r="J1051" s="64"/>
      <c r="K1051" s="64"/>
    </row>
    <row r="1052" spans="1:13" x14ac:dyDescent="0.2">
      <c r="A1052" s="74"/>
      <c r="B1052" s="64"/>
      <c r="C1052" s="64"/>
      <c r="D1052" s="64"/>
      <c r="E1052" s="64"/>
      <c r="F1052" s="64"/>
      <c r="G1052" s="64"/>
      <c r="H1052" s="64"/>
      <c r="I1052" s="64"/>
      <c r="J1052" s="64"/>
      <c r="K1052" s="64"/>
    </row>
    <row r="1053" spans="1:13" x14ac:dyDescent="0.2">
      <c r="A1053" s="75" t="s">
        <v>359</v>
      </c>
      <c r="B1053" s="69"/>
      <c r="C1053" s="69"/>
      <c r="D1053" s="69"/>
      <c r="E1053" s="69"/>
      <c r="F1053" s="69"/>
      <c r="G1053" s="69"/>
      <c r="H1053" s="69"/>
      <c r="I1053" s="64"/>
      <c r="J1053" s="70"/>
      <c r="K1053" s="70"/>
      <c r="L1053" s="62"/>
      <c r="M1053" s="62"/>
    </row>
    <row r="1054" spans="1:13" x14ac:dyDescent="0.2">
      <c r="A1054" s="74">
        <v>0.6</v>
      </c>
      <c r="B1054" s="69">
        <f t="shared" ref="B1054:I1054" si="589">B1055*1.2</f>
        <v>31260.000000000004</v>
      </c>
      <c r="C1054" s="69">
        <f>C1055*1.2</f>
        <v>35700</v>
      </c>
      <c r="D1054" s="69">
        <f t="shared" si="589"/>
        <v>40140.000000000007</v>
      </c>
      <c r="E1054" s="69">
        <f t="shared" si="589"/>
        <v>44580.000000000007</v>
      </c>
      <c r="F1054" s="69">
        <f t="shared" si="589"/>
        <v>48180.000000000007</v>
      </c>
      <c r="G1054" s="69">
        <f t="shared" si="589"/>
        <v>51720.000000000007</v>
      </c>
      <c r="H1054" s="69">
        <f t="shared" si="589"/>
        <v>55320.000000000007</v>
      </c>
      <c r="I1054" s="64">
        <f t="shared" si="589"/>
        <v>58860.000000000007</v>
      </c>
      <c r="J1054" s="70"/>
      <c r="K1054" s="70"/>
      <c r="L1054" s="62"/>
      <c r="M1054" s="62"/>
    </row>
    <row r="1055" spans="1:13" x14ac:dyDescent="0.2">
      <c r="A1055" s="74">
        <v>0.5</v>
      </c>
      <c r="B1055" s="72">
        <v>26050</v>
      </c>
      <c r="C1055" s="72">
        <v>29750</v>
      </c>
      <c r="D1055" s="72">
        <v>33450</v>
      </c>
      <c r="E1055" s="72">
        <v>37150</v>
      </c>
      <c r="F1055" s="72">
        <v>40150</v>
      </c>
      <c r="G1055" s="72">
        <v>43100</v>
      </c>
      <c r="H1055" s="72">
        <v>46100</v>
      </c>
      <c r="I1055" s="72">
        <v>49050</v>
      </c>
      <c r="J1055" s="70"/>
      <c r="K1055" s="70"/>
      <c r="L1055" s="62"/>
      <c r="M1055" s="62"/>
    </row>
    <row r="1056" spans="1:13" x14ac:dyDescent="0.2">
      <c r="A1056" s="74">
        <v>0.4</v>
      </c>
      <c r="B1056" s="69">
        <f t="shared" ref="B1056:I1056" si="590">B1055*0.8</f>
        <v>20840</v>
      </c>
      <c r="C1056" s="69">
        <f t="shared" si="590"/>
        <v>23800</v>
      </c>
      <c r="D1056" s="69">
        <f t="shared" si="590"/>
        <v>26760</v>
      </c>
      <c r="E1056" s="69">
        <f t="shared" si="590"/>
        <v>29720</v>
      </c>
      <c r="F1056" s="69">
        <f t="shared" si="590"/>
        <v>32120</v>
      </c>
      <c r="G1056" s="69">
        <f t="shared" si="590"/>
        <v>34480</v>
      </c>
      <c r="H1056" s="69">
        <f t="shared" si="590"/>
        <v>36880</v>
      </c>
      <c r="I1056" s="64">
        <f t="shared" si="590"/>
        <v>39240</v>
      </c>
      <c r="J1056" s="70"/>
      <c r="K1056" s="70"/>
      <c r="L1056" s="62"/>
      <c r="M1056" s="62"/>
    </row>
    <row r="1057" spans="1:13" x14ac:dyDescent="0.2">
      <c r="A1057" s="74">
        <v>0.3</v>
      </c>
      <c r="B1057" s="69">
        <f>B1055*0.6</f>
        <v>15630</v>
      </c>
      <c r="C1057" s="69">
        <f t="shared" ref="C1057:I1057" si="591">C1055*0.6</f>
        <v>17850</v>
      </c>
      <c r="D1057" s="69">
        <f t="shared" si="591"/>
        <v>20070</v>
      </c>
      <c r="E1057" s="69">
        <f t="shared" si="591"/>
        <v>22290</v>
      </c>
      <c r="F1057" s="69">
        <f t="shared" si="591"/>
        <v>24090</v>
      </c>
      <c r="G1057" s="69">
        <f t="shared" si="591"/>
        <v>25860</v>
      </c>
      <c r="H1057" s="69">
        <f t="shared" si="591"/>
        <v>27660</v>
      </c>
      <c r="I1057" s="64">
        <f t="shared" si="591"/>
        <v>29430</v>
      </c>
      <c r="J1057" s="70"/>
      <c r="K1057" s="70"/>
      <c r="L1057" s="62"/>
      <c r="M1057" s="62"/>
    </row>
    <row r="1058" spans="1:13" x14ac:dyDescent="0.2">
      <c r="A1058" s="74">
        <v>0.2</v>
      </c>
      <c r="B1058" s="69">
        <f t="shared" ref="B1058:I1058" si="592">B1055*0.4</f>
        <v>10420</v>
      </c>
      <c r="C1058" s="69">
        <f t="shared" si="592"/>
        <v>11900</v>
      </c>
      <c r="D1058" s="69">
        <f t="shared" si="592"/>
        <v>13380</v>
      </c>
      <c r="E1058" s="69">
        <f t="shared" si="592"/>
        <v>14860</v>
      </c>
      <c r="F1058" s="69">
        <f t="shared" si="592"/>
        <v>16060</v>
      </c>
      <c r="G1058" s="69">
        <f t="shared" si="592"/>
        <v>17240</v>
      </c>
      <c r="H1058" s="69">
        <f t="shared" si="592"/>
        <v>18440</v>
      </c>
      <c r="I1058" s="64">
        <f t="shared" si="592"/>
        <v>19620</v>
      </c>
      <c r="J1058" s="70"/>
      <c r="K1058" s="70"/>
      <c r="L1058" s="62"/>
      <c r="M1058" s="62"/>
    </row>
    <row r="1059" spans="1:13" x14ac:dyDescent="0.2">
      <c r="A1059" s="74">
        <v>0.1</v>
      </c>
      <c r="B1059" s="69">
        <f t="shared" ref="B1059:I1059" si="593">B1055*0.2</f>
        <v>5210</v>
      </c>
      <c r="C1059" s="69">
        <f t="shared" si="593"/>
        <v>5950</v>
      </c>
      <c r="D1059" s="69">
        <f t="shared" si="593"/>
        <v>6690</v>
      </c>
      <c r="E1059" s="69">
        <f t="shared" si="593"/>
        <v>7430</v>
      </c>
      <c r="F1059" s="69">
        <f t="shared" si="593"/>
        <v>8030</v>
      </c>
      <c r="G1059" s="69">
        <f t="shared" si="593"/>
        <v>8620</v>
      </c>
      <c r="H1059" s="69">
        <f t="shared" si="593"/>
        <v>9220</v>
      </c>
      <c r="I1059" s="64">
        <f t="shared" si="593"/>
        <v>9810</v>
      </c>
      <c r="J1059" s="70"/>
      <c r="K1059" s="70"/>
      <c r="L1059" s="62"/>
      <c r="M1059" s="62"/>
    </row>
    <row r="1060" spans="1:13" x14ac:dyDescent="0.2">
      <c r="A1060" s="63"/>
      <c r="B1060" s="64"/>
      <c r="C1060" s="64"/>
      <c r="D1060" s="64"/>
      <c r="E1060" s="64"/>
      <c r="F1060" s="64"/>
      <c r="G1060" s="64"/>
      <c r="H1060" s="64"/>
      <c r="I1060" s="64"/>
      <c r="J1060" s="63"/>
      <c r="K1060" s="63"/>
      <c r="L1060" s="62"/>
      <c r="M1060" s="62"/>
    </row>
    <row r="1061" spans="1:13" ht="15.75" x14ac:dyDescent="0.25">
      <c r="A1061" s="39" t="s">
        <v>437</v>
      </c>
      <c r="J1061" s="89"/>
      <c r="K1061" s="89"/>
    </row>
    <row r="1062" spans="1:13" x14ac:dyDescent="0.2">
      <c r="A1062" s="62" t="s">
        <v>358</v>
      </c>
      <c r="B1062" s="64"/>
      <c r="C1062" s="64"/>
      <c r="D1062" s="64"/>
      <c r="E1062" s="64"/>
      <c r="F1062" s="64"/>
      <c r="G1062" s="64"/>
      <c r="H1062" s="64"/>
      <c r="I1062" s="64"/>
      <c r="J1062" s="63"/>
      <c r="K1062" s="63"/>
      <c r="L1062" s="62"/>
      <c r="M1062" s="62"/>
    </row>
    <row r="1063" spans="1:13" x14ac:dyDescent="0.2">
      <c r="A1063" s="68" t="s">
        <v>81</v>
      </c>
      <c r="B1063" s="64">
        <f>(B1066*2.4)</f>
        <v>57840</v>
      </c>
      <c r="C1063" s="64">
        <f t="shared" ref="C1063:I1063" si="594">(C1066*2.4)</f>
        <v>66120</v>
      </c>
      <c r="D1063" s="64">
        <f t="shared" si="594"/>
        <v>74400</v>
      </c>
      <c r="E1063" s="64">
        <f t="shared" si="594"/>
        <v>82560</v>
      </c>
      <c r="F1063" s="64">
        <f t="shared" si="594"/>
        <v>89280</v>
      </c>
      <c r="G1063" s="64">
        <f t="shared" si="594"/>
        <v>95880</v>
      </c>
      <c r="H1063" s="64">
        <f t="shared" si="594"/>
        <v>102480</v>
      </c>
      <c r="I1063" s="64">
        <f t="shared" si="594"/>
        <v>109080</v>
      </c>
      <c r="J1063" s="70"/>
      <c r="K1063" s="70"/>
    </row>
    <row r="1064" spans="1:13" x14ac:dyDescent="0.2">
      <c r="A1064" s="71">
        <v>0.8</v>
      </c>
      <c r="B1064" s="72">
        <v>38550</v>
      </c>
      <c r="C1064" s="72">
        <v>44050</v>
      </c>
      <c r="D1064" s="72">
        <v>49550</v>
      </c>
      <c r="E1064" s="72">
        <v>55050</v>
      </c>
      <c r="F1064" s="72">
        <v>59500</v>
      </c>
      <c r="G1064" s="72">
        <v>63900</v>
      </c>
      <c r="H1064" s="72">
        <v>68300</v>
      </c>
      <c r="I1064" s="72">
        <v>72700</v>
      </c>
      <c r="J1064" s="64"/>
      <c r="K1064" s="64"/>
    </row>
    <row r="1065" spans="1:13" x14ac:dyDescent="0.2">
      <c r="A1065" s="74">
        <v>0.6</v>
      </c>
      <c r="B1065" s="64">
        <f t="shared" ref="B1065:I1065" si="595">B1066*1.2</f>
        <v>28920.000000000004</v>
      </c>
      <c r="C1065" s="64">
        <f t="shared" si="595"/>
        <v>33060.000000000007</v>
      </c>
      <c r="D1065" s="64">
        <f t="shared" si="595"/>
        <v>37200.000000000007</v>
      </c>
      <c r="E1065" s="64">
        <f t="shared" si="595"/>
        <v>41280.000000000007</v>
      </c>
      <c r="F1065" s="64">
        <f t="shared" si="595"/>
        <v>44640.000000000007</v>
      </c>
      <c r="G1065" s="64">
        <f t="shared" si="595"/>
        <v>47940.000000000007</v>
      </c>
      <c r="H1065" s="64">
        <f t="shared" si="595"/>
        <v>51240.000000000007</v>
      </c>
      <c r="I1065" s="64">
        <f t="shared" si="595"/>
        <v>54540.000000000007</v>
      </c>
      <c r="J1065" s="70"/>
      <c r="K1065" s="70"/>
    </row>
    <row r="1066" spans="1:13" x14ac:dyDescent="0.2">
      <c r="A1066" s="74">
        <v>0.5</v>
      </c>
      <c r="B1066" s="72">
        <v>24100</v>
      </c>
      <c r="C1066" s="72">
        <v>27550</v>
      </c>
      <c r="D1066" s="72">
        <v>31000</v>
      </c>
      <c r="E1066" s="72">
        <v>34400</v>
      </c>
      <c r="F1066" s="72">
        <v>37200</v>
      </c>
      <c r="G1066" s="72">
        <v>39950</v>
      </c>
      <c r="H1066" s="72">
        <v>42700</v>
      </c>
      <c r="I1066" s="72">
        <v>45450</v>
      </c>
      <c r="J1066" s="64"/>
      <c r="K1066" s="64"/>
    </row>
    <row r="1067" spans="1:13" x14ac:dyDescent="0.2">
      <c r="A1067" s="74">
        <v>0.4</v>
      </c>
      <c r="B1067" s="64">
        <f t="shared" ref="B1067:I1067" si="596">B1066*0.8</f>
        <v>19280</v>
      </c>
      <c r="C1067" s="64">
        <f t="shared" si="596"/>
        <v>22040</v>
      </c>
      <c r="D1067" s="64">
        <f t="shared" si="596"/>
        <v>24800</v>
      </c>
      <c r="E1067" s="64">
        <f t="shared" si="596"/>
        <v>27520</v>
      </c>
      <c r="F1067" s="64">
        <f t="shared" si="596"/>
        <v>29760</v>
      </c>
      <c r="G1067" s="64">
        <f t="shared" si="596"/>
        <v>31960</v>
      </c>
      <c r="H1067" s="64">
        <f t="shared" si="596"/>
        <v>34160</v>
      </c>
      <c r="I1067" s="64">
        <f t="shared" si="596"/>
        <v>36360</v>
      </c>
      <c r="J1067" s="70"/>
      <c r="K1067" s="70"/>
    </row>
    <row r="1068" spans="1:13" x14ac:dyDescent="0.2">
      <c r="A1068" s="74">
        <v>0.3</v>
      </c>
      <c r="B1068" s="64">
        <f>B1066*0.6</f>
        <v>14460</v>
      </c>
      <c r="C1068" s="64">
        <f t="shared" ref="C1068:I1068" si="597">C1066*0.6</f>
        <v>16530</v>
      </c>
      <c r="D1068" s="64">
        <f t="shared" si="597"/>
        <v>18600</v>
      </c>
      <c r="E1068" s="64">
        <f t="shared" si="597"/>
        <v>20640</v>
      </c>
      <c r="F1068" s="64">
        <f t="shared" si="597"/>
        <v>22320</v>
      </c>
      <c r="G1068" s="64">
        <f t="shared" si="597"/>
        <v>23970</v>
      </c>
      <c r="H1068" s="64">
        <f t="shared" si="597"/>
        <v>25620</v>
      </c>
      <c r="I1068" s="64">
        <f t="shared" si="597"/>
        <v>27270</v>
      </c>
      <c r="J1068" s="70"/>
      <c r="K1068" s="70"/>
    </row>
    <row r="1069" spans="1:13" x14ac:dyDescent="0.2">
      <c r="A1069" s="74">
        <v>0.2</v>
      </c>
      <c r="B1069" s="64">
        <f t="shared" ref="B1069:I1069" si="598">B1066*0.4</f>
        <v>9640</v>
      </c>
      <c r="C1069" s="64">
        <f t="shared" si="598"/>
        <v>11020</v>
      </c>
      <c r="D1069" s="64">
        <f t="shared" si="598"/>
        <v>12400</v>
      </c>
      <c r="E1069" s="64">
        <f t="shared" si="598"/>
        <v>13760</v>
      </c>
      <c r="F1069" s="64">
        <f t="shared" si="598"/>
        <v>14880</v>
      </c>
      <c r="G1069" s="64">
        <f t="shared" si="598"/>
        <v>15980</v>
      </c>
      <c r="H1069" s="64">
        <f t="shared" si="598"/>
        <v>17080</v>
      </c>
      <c r="I1069" s="64">
        <f t="shared" si="598"/>
        <v>18180</v>
      </c>
      <c r="J1069" s="70"/>
      <c r="K1069" s="70"/>
    </row>
    <row r="1070" spans="1:13" x14ac:dyDescent="0.2">
      <c r="A1070" s="74">
        <v>0.1</v>
      </c>
      <c r="B1070" s="64">
        <f t="shared" ref="B1070:I1070" si="599">B1066*0.2</f>
        <v>4820</v>
      </c>
      <c r="C1070" s="64">
        <f t="shared" si="599"/>
        <v>5510</v>
      </c>
      <c r="D1070" s="64">
        <f t="shared" si="599"/>
        <v>6200</v>
      </c>
      <c r="E1070" s="64">
        <f t="shared" si="599"/>
        <v>6880</v>
      </c>
      <c r="F1070" s="64">
        <f t="shared" si="599"/>
        <v>7440</v>
      </c>
      <c r="G1070" s="64">
        <f t="shared" si="599"/>
        <v>7990</v>
      </c>
      <c r="H1070" s="64">
        <f t="shared" si="599"/>
        <v>8540</v>
      </c>
      <c r="I1070" s="64">
        <f t="shared" si="599"/>
        <v>9090</v>
      </c>
      <c r="J1070" s="70"/>
      <c r="K1070" s="70"/>
    </row>
    <row r="1071" spans="1:13" x14ac:dyDescent="0.2">
      <c r="A1071" s="74"/>
      <c r="B1071" s="64"/>
      <c r="C1071" s="64"/>
      <c r="D1071" s="64"/>
      <c r="E1071" s="64"/>
      <c r="F1071" s="64"/>
      <c r="G1071" s="64"/>
      <c r="H1071" s="64"/>
      <c r="I1071" s="64"/>
      <c r="J1071" s="89"/>
      <c r="K1071" s="89"/>
    </row>
    <row r="1072" spans="1:13" x14ac:dyDescent="0.2">
      <c r="A1072" s="75" t="s">
        <v>359</v>
      </c>
      <c r="B1072" s="69"/>
      <c r="C1072" s="69"/>
      <c r="D1072" s="69"/>
      <c r="E1072" s="69"/>
      <c r="F1072" s="69"/>
      <c r="G1072" s="69"/>
      <c r="H1072" s="69"/>
      <c r="I1072" s="64"/>
      <c r="J1072" s="70"/>
      <c r="K1072" s="70"/>
      <c r="L1072" s="62"/>
      <c r="M1072" s="62"/>
    </row>
    <row r="1073" spans="1:13" x14ac:dyDescent="0.2">
      <c r="A1073" s="74">
        <v>0.6</v>
      </c>
      <c r="B1073" s="69">
        <f t="shared" ref="B1073:I1073" si="600">B1074*1.2</f>
        <v>29580.000000000004</v>
      </c>
      <c r="C1073" s="69">
        <f>C1074*1.2</f>
        <v>33780</v>
      </c>
      <c r="D1073" s="69">
        <f t="shared" si="600"/>
        <v>37980.000000000007</v>
      </c>
      <c r="E1073" s="69">
        <f t="shared" si="600"/>
        <v>42180.000000000007</v>
      </c>
      <c r="F1073" s="69">
        <f t="shared" si="600"/>
        <v>45600.000000000007</v>
      </c>
      <c r="G1073" s="69">
        <f t="shared" si="600"/>
        <v>48960.000000000007</v>
      </c>
      <c r="H1073" s="69">
        <f t="shared" si="600"/>
        <v>52320.000000000007</v>
      </c>
      <c r="I1073" s="64">
        <f t="shared" si="600"/>
        <v>55680.000000000007</v>
      </c>
      <c r="J1073" s="70"/>
      <c r="K1073" s="70"/>
      <c r="L1073" s="62"/>
      <c r="M1073" s="62"/>
    </row>
    <row r="1074" spans="1:13" x14ac:dyDescent="0.2">
      <c r="A1074" s="74">
        <v>0.5</v>
      </c>
      <c r="B1074" s="72">
        <v>24650</v>
      </c>
      <c r="C1074" s="72">
        <v>28150</v>
      </c>
      <c r="D1074" s="72">
        <v>31650</v>
      </c>
      <c r="E1074" s="72">
        <v>35150</v>
      </c>
      <c r="F1074" s="72">
        <v>38000</v>
      </c>
      <c r="G1074" s="72">
        <v>40800</v>
      </c>
      <c r="H1074" s="72">
        <v>43600</v>
      </c>
      <c r="I1074" s="72">
        <v>46400</v>
      </c>
      <c r="J1074" s="70"/>
      <c r="K1074" s="70"/>
      <c r="L1074" s="62"/>
      <c r="M1074" s="62"/>
    </row>
    <row r="1075" spans="1:13" x14ac:dyDescent="0.2">
      <c r="A1075" s="74">
        <v>0.4</v>
      </c>
      <c r="B1075" s="69">
        <f t="shared" ref="B1075:I1075" si="601">B1074*0.8</f>
        <v>19720</v>
      </c>
      <c r="C1075" s="69">
        <f t="shared" si="601"/>
        <v>22520</v>
      </c>
      <c r="D1075" s="69">
        <f t="shared" si="601"/>
        <v>25320</v>
      </c>
      <c r="E1075" s="69">
        <f t="shared" si="601"/>
        <v>28120</v>
      </c>
      <c r="F1075" s="69">
        <f t="shared" si="601"/>
        <v>30400</v>
      </c>
      <c r="G1075" s="69">
        <f t="shared" si="601"/>
        <v>32640</v>
      </c>
      <c r="H1075" s="69">
        <f t="shared" si="601"/>
        <v>34880</v>
      </c>
      <c r="I1075" s="64">
        <f t="shared" si="601"/>
        <v>37120</v>
      </c>
      <c r="J1075" s="70"/>
      <c r="K1075" s="70"/>
      <c r="L1075" s="62"/>
      <c r="M1075" s="62"/>
    </row>
    <row r="1076" spans="1:13" x14ac:dyDescent="0.2">
      <c r="A1076" s="74">
        <v>0.3</v>
      </c>
      <c r="B1076" s="69">
        <f>B1074*0.6</f>
        <v>14790</v>
      </c>
      <c r="C1076" s="69">
        <f t="shared" ref="C1076:I1076" si="602">C1074*0.6</f>
        <v>16890</v>
      </c>
      <c r="D1076" s="69">
        <f t="shared" si="602"/>
        <v>18990</v>
      </c>
      <c r="E1076" s="69">
        <f t="shared" si="602"/>
        <v>21090</v>
      </c>
      <c r="F1076" s="69">
        <f t="shared" si="602"/>
        <v>22800</v>
      </c>
      <c r="G1076" s="69">
        <f t="shared" si="602"/>
        <v>24480</v>
      </c>
      <c r="H1076" s="69">
        <f t="shared" si="602"/>
        <v>26160</v>
      </c>
      <c r="I1076" s="64">
        <f t="shared" si="602"/>
        <v>27840</v>
      </c>
      <c r="J1076" s="70"/>
      <c r="K1076" s="70"/>
      <c r="L1076" s="62"/>
      <c r="M1076" s="62"/>
    </row>
    <row r="1077" spans="1:13" x14ac:dyDescent="0.2">
      <c r="A1077" s="74">
        <v>0.2</v>
      </c>
      <c r="B1077" s="69">
        <f t="shared" ref="B1077:I1077" si="603">B1074*0.4</f>
        <v>9860</v>
      </c>
      <c r="C1077" s="69">
        <f t="shared" si="603"/>
        <v>11260</v>
      </c>
      <c r="D1077" s="69">
        <f t="shared" si="603"/>
        <v>12660</v>
      </c>
      <c r="E1077" s="69">
        <f t="shared" si="603"/>
        <v>14060</v>
      </c>
      <c r="F1077" s="69">
        <f t="shared" si="603"/>
        <v>15200</v>
      </c>
      <c r="G1077" s="69">
        <f t="shared" si="603"/>
        <v>16320</v>
      </c>
      <c r="H1077" s="69">
        <f t="shared" si="603"/>
        <v>17440</v>
      </c>
      <c r="I1077" s="64">
        <f t="shared" si="603"/>
        <v>18560</v>
      </c>
      <c r="J1077" s="70"/>
      <c r="K1077" s="70"/>
      <c r="L1077" s="62"/>
      <c r="M1077" s="62"/>
    </row>
    <row r="1078" spans="1:13" x14ac:dyDescent="0.2">
      <c r="A1078" s="74">
        <v>0.1</v>
      </c>
      <c r="B1078" s="69">
        <f t="shared" ref="B1078:I1078" si="604">B1074*0.2</f>
        <v>4930</v>
      </c>
      <c r="C1078" s="69">
        <f t="shared" si="604"/>
        <v>5630</v>
      </c>
      <c r="D1078" s="69">
        <f t="shared" si="604"/>
        <v>6330</v>
      </c>
      <c r="E1078" s="69">
        <f t="shared" si="604"/>
        <v>7030</v>
      </c>
      <c r="F1078" s="69">
        <f t="shared" si="604"/>
        <v>7600</v>
      </c>
      <c r="G1078" s="69">
        <f t="shared" si="604"/>
        <v>8160</v>
      </c>
      <c r="H1078" s="69">
        <f t="shared" si="604"/>
        <v>8720</v>
      </c>
      <c r="I1078" s="64">
        <f t="shared" si="604"/>
        <v>9280</v>
      </c>
      <c r="J1078" s="70"/>
      <c r="K1078" s="70"/>
      <c r="L1078" s="62"/>
      <c r="M1078" s="62"/>
    </row>
    <row r="1079" spans="1:13" x14ac:dyDescent="0.2">
      <c r="A1079" s="63"/>
      <c r="B1079" s="64"/>
      <c r="C1079" s="64"/>
      <c r="D1079" s="64"/>
      <c r="E1079" s="64"/>
      <c r="F1079" s="64"/>
      <c r="G1079" s="64"/>
      <c r="H1079" s="64"/>
      <c r="I1079" s="64"/>
      <c r="J1079" s="63"/>
      <c r="K1079" s="63"/>
      <c r="L1079" s="62"/>
      <c r="M1079" s="62"/>
    </row>
    <row r="1080" spans="1:13" ht="15.75" x14ac:dyDescent="0.25">
      <c r="A1080" s="92" t="s">
        <v>438</v>
      </c>
      <c r="B1080" s="64"/>
      <c r="C1080" s="64"/>
      <c r="D1080" s="64"/>
      <c r="E1080" s="64"/>
      <c r="F1080" s="64"/>
      <c r="G1080" s="64"/>
      <c r="H1080" s="64"/>
      <c r="I1080" s="64"/>
      <c r="J1080" s="89"/>
      <c r="K1080" s="89"/>
    </row>
    <row r="1081" spans="1:13" x14ac:dyDescent="0.2">
      <c r="A1081" s="62" t="s">
        <v>358</v>
      </c>
      <c r="B1081" s="64"/>
      <c r="C1081" s="64"/>
      <c r="D1081" s="64"/>
      <c r="E1081" s="64"/>
      <c r="F1081" s="64"/>
      <c r="G1081" s="64"/>
      <c r="H1081" s="64"/>
      <c r="I1081" s="64"/>
      <c r="J1081" s="63"/>
      <c r="K1081" s="63"/>
      <c r="L1081" s="62"/>
      <c r="M1081" s="62"/>
    </row>
    <row r="1082" spans="1:13" x14ac:dyDescent="0.2">
      <c r="A1082" s="68" t="s">
        <v>81</v>
      </c>
      <c r="B1082" s="64">
        <f>(B1085*2.4)</f>
        <v>55800</v>
      </c>
      <c r="C1082" s="64">
        <f t="shared" ref="C1082:I1082" si="605">(C1085*2.4)</f>
        <v>63720</v>
      </c>
      <c r="D1082" s="64">
        <f t="shared" si="605"/>
        <v>71640</v>
      </c>
      <c r="E1082" s="64">
        <f t="shared" si="605"/>
        <v>79560</v>
      </c>
      <c r="F1082" s="64">
        <f t="shared" si="605"/>
        <v>86040</v>
      </c>
      <c r="G1082" s="64">
        <f t="shared" si="605"/>
        <v>92400</v>
      </c>
      <c r="H1082" s="64">
        <f t="shared" si="605"/>
        <v>98760</v>
      </c>
      <c r="I1082" s="64">
        <f t="shared" si="605"/>
        <v>105120</v>
      </c>
      <c r="J1082" s="70"/>
      <c r="K1082" s="70"/>
      <c r="L1082" s="62"/>
      <c r="M1082" s="62"/>
    </row>
    <row r="1083" spans="1:13" x14ac:dyDescent="0.2">
      <c r="A1083" s="71">
        <v>0.8</v>
      </c>
      <c r="B1083" s="72">
        <v>37150</v>
      </c>
      <c r="C1083" s="72">
        <v>42450</v>
      </c>
      <c r="D1083" s="72">
        <v>47750</v>
      </c>
      <c r="E1083" s="72">
        <v>53050</v>
      </c>
      <c r="F1083" s="72">
        <v>57300</v>
      </c>
      <c r="G1083" s="72">
        <v>61550</v>
      </c>
      <c r="H1083" s="72">
        <v>65800</v>
      </c>
      <c r="I1083" s="72">
        <v>70050</v>
      </c>
      <c r="J1083" s="64"/>
      <c r="K1083" s="64"/>
      <c r="L1083" s="62"/>
      <c r="M1083" s="62"/>
    </row>
    <row r="1084" spans="1:13" x14ac:dyDescent="0.2">
      <c r="A1084" s="74">
        <v>0.6</v>
      </c>
      <c r="B1084" s="64">
        <f t="shared" ref="B1084:I1084" si="606">B1085*1.2</f>
        <v>27900.000000000004</v>
      </c>
      <c r="C1084" s="64">
        <f t="shared" si="606"/>
        <v>31860.000000000004</v>
      </c>
      <c r="D1084" s="64">
        <f t="shared" si="606"/>
        <v>35820.000000000007</v>
      </c>
      <c r="E1084" s="64">
        <f t="shared" si="606"/>
        <v>39780.000000000007</v>
      </c>
      <c r="F1084" s="64">
        <f t="shared" si="606"/>
        <v>43020.000000000007</v>
      </c>
      <c r="G1084" s="64">
        <f t="shared" si="606"/>
        <v>46200.000000000007</v>
      </c>
      <c r="H1084" s="64">
        <f t="shared" si="606"/>
        <v>49380.000000000007</v>
      </c>
      <c r="I1084" s="64">
        <f t="shared" si="606"/>
        <v>52560.000000000007</v>
      </c>
      <c r="J1084" s="70"/>
      <c r="K1084" s="70"/>
      <c r="L1084" s="62"/>
      <c r="M1084" s="62"/>
    </row>
    <row r="1085" spans="1:13" x14ac:dyDescent="0.2">
      <c r="A1085" s="74">
        <v>0.5</v>
      </c>
      <c r="B1085" s="72">
        <v>23250</v>
      </c>
      <c r="C1085" s="72">
        <v>26550</v>
      </c>
      <c r="D1085" s="72">
        <v>29850</v>
      </c>
      <c r="E1085" s="72">
        <v>33150</v>
      </c>
      <c r="F1085" s="72">
        <v>35850</v>
      </c>
      <c r="G1085" s="72">
        <v>38500</v>
      </c>
      <c r="H1085" s="72">
        <v>41150</v>
      </c>
      <c r="I1085" s="72">
        <v>43800</v>
      </c>
      <c r="J1085" s="64"/>
      <c r="K1085" s="64"/>
      <c r="L1085" s="62"/>
      <c r="M1085" s="62"/>
    </row>
    <row r="1086" spans="1:13" x14ac:dyDescent="0.2">
      <c r="A1086" s="74">
        <v>0.4</v>
      </c>
      <c r="B1086" s="64">
        <f t="shared" ref="B1086:I1086" si="607">B1085*0.8</f>
        <v>18600</v>
      </c>
      <c r="C1086" s="64">
        <f t="shared" si="607"/>
        <v>21240</v>
      </c>
      <c r="D1086" s="64">
        <f t="shared" si="607"/>
        <v>23880</v>
      </c>
      <c r="E1086" s="64">
        <f t="shared" si="607"/>
        <v>26520</v>
      </c>
      <c r="F1086" s="64">
        <f t="shared" si="607"/>
        <v>28680</v>
      </c>
      <c r="G1086" s="64">
        <f t="shared" si="607"/>
        <v>30800</v>
      </c>
      <c r="H1086" s="64">
        <f t="shared" si="607"/>
        <v>32920</v>
      </c>
      <c r="I1086" s="64">
        <f t="shared" si="607"/>
        <v>35040</v>
      </c>
      <c r="J1086" s="70"/>
      <c r="K1086" s="70"/>
      <c r="L1086" s="62"/>
      <c r="M1086" s="62"/>
    </row>
    <row r="1087" spans="1:13" x14ac:dyDescent="0.2">
      <c r="A1087" s="74">
        <v>0.3</v>
      </c>
      <c r="B1087" s="64">
        <f>B1085*0.6</f>
        <v>13950</v>
      </c>
      <c r="C1087" s="64">
        <f t="shared" ref="C1087:I1087" si="608">C1085*0.6</f>
        <v>15930</v>
      </c>
      <c r="D1087" s="64">
        <f t="shared" si="608"/>
        <v>17910</v>
      </c>
      <c r="E1087" s="64">
        <f t="shared" si="608"/>
        <v>19890</v>
      </c>
      <c r="F1087" s="64">
        <f t="shared" si="608"/>
        <v>21510</v>
      </c>
      <c r="G1087" s="64">
        <f t="shared" si="608"/>
        <v>23100</v>
      </c>
      <c r="H1087" s="64">
        <f t="shared" si="608"/>
        <v>24690</v>
      </c>
      <c r="I1087" s="64">
        <f t="shared" si="608"/>
        <v>26280</v>
      </c>
      <c r="J1087" s="70"/>
      <c r="K1087" s="70"/>
      <c r="L1087" s="62"/>
      <c r="M1087" s="62"/>
    </row>
    <row r="1088" spans="1:13" x14ac:dyDescent="0.2">
      <c r="A1088" s="74">
        <v>0.2</v>
      </c>
      <c r="B1088" s="64">
        <f t="shared" ref="B1088:I1088" si="609">B1085*0.4</f>
        <v>9300</v>
      </c>
      <c r="C1088" s="64">
        <f t="shared" si="609"/>
        <v>10620</v>
      </c>
      <c r="D1088" s="64">
        <f t="shared" si="609"/>
        <v>11940</v>
      </c>
      <c r="E1088" s="64">
        <f t="shared" si="609"/>
        <v>13260</v>
      </c>
      <c r="F1088" s="64">
        <f t="shared" si="609"/>
        <v>14340</v>
      </c>
      <c r="G1088" s="64">
        <f t="shared" si="609"/>
        <v>15400</v>
      </c>
      <c r="H1088" s="64">
        <f t="shared" si="609"/>
        <v>16460</v>
      </c>
      <c r="I1088" s="64">
        <f t="shared" si="609"/>
        <v>17520</v>
      </c>
      <c r="J1088" s="70"/>
      <c r="K1088" s="70"/>
      <c r="L1088" s="62"/>
      <c r="M1088" s="62"/>
    </row>
    <row r="1089" spans="1:13" x14ac:dyDescent="0.2">
      <c r="A1089" s="74">
        <v>0.1</v>
      </c>
      <c r="B1089" s="64">
        <f t="shared" ref="B1089:I1089" si="610">B1085*0.2</f>
        <v>4650</v>
      </c>
      <c r="C1089" s="64">
        <f t="shared" si="610"/>
        <v>5310</v>
      </c>
      <c r="D1089" s="64">
        <f t="shared" si="610"/>
        <v>5970</v>
      </c>
      <c r="E1089" s="64">
        <f t="shared" si="610"/>
        <v>6630</v>
      </c>
      <c r="F1089" s="64">
        <f t="shared" si="610"/>
        <v>7170</v>
      </c>
      <c r="G1089" s="64">
        <f t="shared" si="610"/>
        <v>7700</v>
      </c>
      <c r="H1089" s="64">
        <f t="shared" si="610"/>
        <v>8230</v>
      </c>
      <c r="I1089" s="64">
        <f t="shared" si="610"/>
        <v>8760</v>
      </c>
      <c r="J1089" s="70"/>
      <c r="K1089" s="70"/>
      <c r="L1089" s="62"/>
      <c r="M1089" s="62"/>
    </row>
    <row r="1090" spans="1:13" x14ac:dyDescent="0.2">
      <c r="A1090" s="89"/>
      <c r="J1090" s="89"/>
      <c r="K1090" s="89"/>
    </row>
    <row r="1091" spans="1:13" ht="15.75" x14ac:dyDescent="0.25">
      <c r="A1091" s="75" t="s">
        <v>359</v>
      </c>
      <c r="B1091" s="79" t="s">
        <v>367</v>
      </c>
      <c r="C1091" s="69"/>
      <c r="D1091" s="69"/>
      <c r="E1091" s="69"/>
      <c r="F1091" s="69"/>
      <c r="G1091" s="69"/>
      <c r="H1091" s="69"/>
      <c r="I1091" s="64"/>
      <c r="J1091" s="70"/>
      <c r="K1091" s="70"/>
      <c r="L1091" s="62"/>
      <c r="M1091" s="62"/>
    </row>
    <row r="1092" spans="1:13" x14ac:dyDescent="0.2">
      <c r="A1092" s="74">
        <v>0.6</v>
      </c>
      <c r="B1092" s="69">
        <f t="shared" ref="B1092:I1092" si="611">B1093*1.2</f>
        <v>0</v>
      </c>
      <c r="C1092" s="69">
        <f>C1093*1.2</f>
        <v>0</v>
      </c>
      <c r="D1092" s="69">
        <f t="shared" si="611"/>
        <v>0</v>
      </c>
      <c r="E1092" s="69">
        <f t="shared" si="611"/>
        <v>0</v>
      </c>
      <c r="F1092" s="69">
        <f t="shared" si="611"/>
        <v>0</v>
      </c>
      <c r="G1092" s="69">
        <f t="shared" si="611"/>
        <v>0</v>
      </c>
      <c r="H1092" s="69">
        <f t="shared" si="611"/>
        <v>0</v>
      </c>
      <c r="I1092" s="64">
        <f t="shared" si="611"/>
        <v>0</v>
      </c>
      <c r="J1092" s="70"/>
      <c r="K1092" s="70"/>
      <c r="L1092" s="62"/>
      <c r="M1092" s="62"/>
    </row>
    <row r="1093" spans="1:13" x14ac:dyDescent="0.2">
      <c r="A1093" s="74">
        <v>0.5</v>
      </c>
      <c r="B1093" s="84">
        <v>0</v>
      </c>
      <c r="C1093" s="84">
        <v>0</v>
      </c>
      <c r="D1093" s="84">
        <v>0</v>
      </c>
      <c r="E1093" s="84">
        <v>0</v>
      </c>
      <c r="F1093" s="84">
        <v>0</v>
      </c>
      <c r="G1093" s="84">
        <v>0</v>
      </c>
      <c r="H1093" s="84">
        <v>0</v>
      </c>
      <c r="I1093" s="84">
        <v>0</v>
      </c>
      <c r="J1093" s="70"/>
      <c r="K1093" s="70"/>
      <c r="L1093" s="62"/>
      <c r="M1093" s="62"/>
    </row>
    <row r="1094" spans="1:13" x14ac:dyDescent="0.2">
      <c r="A1094" s="74">
        <v>0.4</v>
      </c>
      <c r="B1094" s="69">
        <f t="shared" ref="B1094:I1094" si="612">B1093*0.8</f>
        <v>0</v>
      </c>
      <c r="C1094" s="69">
        <f t="shared" si="612"/>
        <v>0</v>
      </c>
      <c r="D1094" s="69">
        <f t="shared" si="612"/>
        <v>0</v>
      </c>
      <c r="E1094" s="69">
        <f t="shared" si="612"/>
        <v>0</v>
      </c>
      <c r="F1094" s="69">
        <f t="shared" si="612"/>
        <v>0</v>
      </c>
      <c r="G1094" s="69">
        <f t="shared" si="612"/>
        <v>0</v>
      </c>
      <c r="H1094" s="69">
        <f t="shared" si="612"/>
        <v>0</v>
      </c>
      <c r="I1094" s="64">
        <f t="shared" si="612"/>
        <v>0</v>
      </c>
      <c r="J1094" s="70"/>
      <c r="K1094" s="70"/>
      <c r="L1094" s="62"/>
      <c r="M1094" s="62"/>
    </row>
    <row r="1095" spans="1:13" x14ac:dyDescent="0.2">
      <c r="A1095" s="74">
        <v>0.3</v>
      </c>
      <c r="B1095" s="69">
        <f>B1093*0.6</f>
        <v>0</v>
      </c>
      <c r="C1095" s="69">
        <f t="shared" ref="C1095:I1095" si="613">C1093*0.6</f>
        <v>0</v>
      </c>
      <c r="D1095" s="69">
        <f t="shared" si="613"/>
        <v>0</v>
      </c>
      <c r="E1095" s="69">
        <f t="shared" si="613"/>
        <v>0</v>
      </c>
      <c r="F1095" s="69">
        <f t="shared" si="613"/>
        <v>0</v>
      </c>
      <c r="G1095" s="69">
        <f t="shared" si="613"/>
        <v>0</v>
      </c>
      <c r="H1095" s="69">
        <f t="shared" si="613"/>
        <v>0</v>
      </c>
      <c r="I1095" s="64">
        <f t="shared" si="613"/>
        <v>0</v>
      </c>
      <c r="J1095" s="70"/>
      <c r="K1095" s="70"/>
      <c r="L1095" s="62"/>
      <c r="M1095" s="62"/>
    </row>
    <row r="1096" spans="1:13" x14ac:dyDescent="0.2">
      <c r="A1096" s="74">
        <v>0.2</v>
      </c>
      <c r="B1096" s="69">
        <f t="shared" ref="B1096:I1096" si="614">B1093*0.4</f>
        <v>0</v>
      </c>
      <c r="C1096" s="69">
        <f t="shared" si="614"/>
        <v>0</v>
      </c>
      <c r="D1096" s="69">
        <f t="shared" si="614"/>
        <v>0</v>
      </c>
      <c r="E1096" s="69">
        <f t="shared" si="614"/>
        <v>0</v>
      </c>
      <c r="F1096" s="69">
        <f t="shared" si="614"/>
        <v>0</v>
      </c>
      <c r="G1096" s="69">
        <f t="shared" si="614"/>
        <v>0</v>
      </c>
      <c r="H1096" s="69">
        <f t="shared" si="614"/>
        <v>0</v>
      </c>
      <c r="I1096" s="64">
        <f t="shared" si="614"/>
        <v>0</v>
      </c>
      <c r="J1096" s="70"/>
      <c r="K1096" s="70"/>
      <c r="L1096" s="62"/>
      <c r="M1096" s="62"/>
    </row>
    <row r="1097" spans="1:13" x14ac:dyDescent="0.2">
      <c r="A1097" s="74">
        <v>0.1</v>
      </c>
      <c r="B1097" s="69">
        <f t="shared" ref="B1097:I1097" si="615">B1093*0.2</f>
        <v>0</v>
      </c>
      <c r="C1097" s="69">
        <f t="shared" si="615"/>
        <v>0</v>
      </c>
      <c r="D1097" s="69">
        <f t="shared" si="615"/>
        <v>0</v>
      </c>
      <c r="E1097" s="69">
        <f t="shared" si="615"/>
        <v>0</v>
      </c>
      <c r="F1097" s="69">
        <f t="shared" si="615"/>
        <v>0</v>
      </c>
      <c r="G1097" s="69">
        <f t="shared" si="615"/>
        <v>0</v>
      </c>
      <c r="H1097" s="69">
        <f t="shared" si="615"/>
        <v>0</v>
      </c>
      <c r="I1097" s="64">
        <f t="shared" si="615"/>
        <v>0</v>
      </c>
      <c r="J1097" s="70"/>
      <c r="K1097" s="70"/>
      <c r="L1097" s="62"/>
      <c r="M1097" s="62"/>
    </row>
    <row r="1098" spans="1:13" x14ac:dyDescent="0.2">
      <c r="A1098" s="63"/>
      <c r="B1098" s="64"/>
      <c r="C1098" s="64"/>
      <c r="D1098" s="64"/>
      <c r="E1098" s="64"/>
      <c r="F1098" s="64"/>
      <c r="G1098" s="64"/>
      <c r="H1098" s="64"/>
      <c r="I1098" s="64"/>
      <c r="J1098" s="63"/>
      <c r="K1098" s="63"/>
      <c r="L1098" s="62"/>
      <c r="M1098" s="62"/>
    </row>
    <row r="1099" spans="1:13" ht="15.75" x14ac:dyDescent="0.25">
      <c r="A1099" s="39" t="s">
        <v>439</v>
      </c>
      <c r="J1099" s="89"/>
      <c r="K1099" s="89"/>
    </row>
    <row r="1100" spans="1:13" x14ac:dyDescent="0.2">
      <c r="A1100" s="62" t="s">
        <v>358</v>
      </c>
      <c r="B1100" s="64"/>
      <c r="C1100" s="64"/>
      <c r="D1100" s="64"/>
      <c r="E1100" s="64"/>
      <c r="F1100" s="64"/>
      <c r="G1100" s="64"/>
      <c r="H1100" s="64"/>
      <c r="I1100" s="64"/>
      <c r="J1100" s="63"/>
      <c r="K1100" s="63"/>
      <c r="L1100" s="62"/>
      <c r="M1100" s="62"/>
    </row>
    <row r="1101" spans="1:13" x14ac:dyDescent="0.2">
      <c r="A1101" s="68" t="s">
        <v>81</v>
      </c>
      <c r="B1101" s="64">
        <f>(B1104*2.4)</f>
        <v>55800</v>
      </c>
      <c r="C1101" s="64">
        <f t="shared" ref="C1101:I1101" si="616">(C1104*2.4)</f>
        <v>63720</v>
      </c>
      <c r="D1101" s="64">
        <f t="shared" si="616"/>
        <v>71640</v>
      </c>
      <c r="E1101" s="64">
        <f t="shared" si="616"/>
        <v>79560</v>
      </c>
      <c r="F1101" s="64">
        <f t="shared" si="616"/>
        <v>86040</v>
      </c>
      <c r="G1101" s="64">
        <f t="shared" si="616"/>
        <v>92400</v>
      </c>
      <c r="H1101" s="64">
        <f t="shared" si="616"/>
        <v>98760</v>
      </c>
      <c r="I1101" s="64">
        <f t="shared" si="616"/>
        <v>105120</v>
      </c>
      <c r="J1101" s="70"/>
      <c r="K1101" s="70"/>
      <c r="L1101" s="62"/>
      <c r="M1101" s="62"/>
    </row>
    <row r="1102" spans="1:13" x14ac:dyDescent="0.2">
      <c r="A1102" s="71">
        <v>0.8</v>
      </c>
      <c r="B1102" s="72">
        <v>37150</v>
      </c>
      <c r="C1102" s="72">
        <v>42450</v>
      </c>
      <c r="D1102" s="72">
        <v>47750</v>
      </c>
      <c r="E1102" s="72">
        <v>53050</v>
      </c>
      <c r="F1102" s="72">
        <v>57300</v>
      </c>
      <c r="G1102" s="72">
        <v>61550</v>
      </c>
      <c r="H1102" s="72">
        <v>65800</v>
      </c>
      <c r="I1102" s="72">
        <v>70050</v>
      </c>
      <c r="J1102" s="64"/>
      <c r="K1102" s="64"/>
      <c r="L1102" s="62"/>
      <c r="M1102" s="62"/>
    </row>
    <row r="1103" spans="1:13" x14ac:dyDescent="0.2">
      <c r="A1103" s="74">
        <v>0.6</v>
      </c>
      <c r="B1103" s="64">
        <f t="shared" ref="B1103:I1103" si="617">B1104*1.2</f>
        <v>27900.000000000004</v>
      </c>
      <c r="C1103" s="64">
        <f t="shared" si="617"/>
        <v>31860.000000000004</v>
      </c>
      <c r="D1103" s="64">
        <f t="shared" si="617"/>
        <v>35820.000000000007</v>
      </c>
      <c r="E1103" s="64">
        <f t="shared" si="617"/>
        <v>39780.000000000007</v>
      </c>
      <c r="F1103" s="64">
        <f t="shared" si="617"/>
        <v>43020.000000000007</v>
      </c>
      <c r="G1103" s="64">
        <f t="shared" si="617"/>
        <v>46200.000000000007</v>
      </c>
      <c r="H1103" s="64">
        <f t="shared" si="617"/>
        <v>49380.000000000007</v>
      </c>
      <c r="I1103" s="64">
        <f t="shared" si="617"/>
        <v>52560.000000000007</v>
      </c>
      <c r="J1103" s="70"/>
      <c r="K1103" s="70"/>
      <c r="L1103" s="62"/>
      <c r="M1103" s="62"/>
    </row>
    <row r="1104" spans="1:13" x14ac:dyDescent="0.2">
      <c r="A1104" s="74">
        <v>0.5</v>
      </c>
      <c r="B1104" s="72">
        <v>23250</v>
      </c>
      <c r="C1104" s="72">
        <v>26550</v>
      </c>
      <c r="D1104" s="72">
        <v>29850</v>
      </c>
      <c r="E1104" s="72">
        <v>33150</v>
      </c>
      <c r="F1104" s="72">
        <v>35850</v>
      </c>
      <c r="G1104" s="72">
        <v>38500</v>
      </c>
      <c r="H1104" s="72">
        <v>41150</v>
      </c>
      <c r="I1104" s="72">
        <v>43800</v>
      </c>
      <c r="J1104" s="64"/>
      <c r="K1104" s="64"/>
      <c r="L1104" s="62"/>
      <c r="M1104" s="62"/>
    </row>
    <row r="1105" spans="1:13" x14ac:dyDescent="0.2">
      <c r="A1105" s="74">
        <v>0.4</v>
      </c>
      <c r="B1105" s="64">
        <f t="shared" ref="B1105:I1105" si="618">B1104*0.8</f>
        <v>18600</v>
      </c>
      <c r="C1105" s="64">
        <f t="shared" si="618"/>
        <v>21240</v>
      </c>
      <c r="D1105" s="64">
        <f t="shared" si="618"/>
        <v>23880</v>
      </c>
      <c r="E1105" s="64">
        <f t="shared" si="618"/>
        <v>26520</v>
      </c>
      <c r="F1105" s="64">
        <f t="shared" si="618"/>
        <v>28680</v>
      </c>
      <c r="G1105" s="64">
        <f t="shared" si="618"/>
        <v>30800</v>
      </c>
      <c r="H1105" s="64">
        <f t="shared" si="618"/>
        <v>32920</v>
      </c>
      <c r="I1105" s="64">
        <f t="shared" si="618"/>
        <v>35040</v>
      </c>
      <c r="J1105" s="70"/>
      <c r="K1105" s="70"/>
      <c r="L1105" s="62"/>
      <c r="M1105" s="62"/>
    </row>
    <row r="1106" spans="1:13" x14ac:dyDescent="0.2">
      <c r="A1106" s="74">
        <v>0.3</v>
      </c>
      <c r="B1106" s="64">
        <f>B1104*0.6</f>
        <v>13950</v>
      </c>
      <c r="C1106" s="64">
        <f t="shared" ref="C1106:I1106" si="619">C1104*0.6</f>
        <v>15930</v>
      </c>
      <c r="D1106" s="64">
        <f t="shared" si="619"/>
        <v>17910</v>
      </c>
      <c r="E1106" s="64">
        <f t="shared" si="619"/>
        <v>19890</v>
      </c>
      <c r="F1106" s="64">
        <f t="shared" si="619"/>
        <v>21510</v>
      </c>
      <c r="G1106" s="64">
        <f t="shared" si="619"/>
        <v>23100</v>
      </c>
      <c r="H1106" s="64">
        <f t="shared" si="619"/>
        <v>24690</v>
      </c>
      <c r="I1106" s="64">
        <f t="shared" si="619"/>
        <v>26280</v>
      </c>
      <c r="J1106" s="70"/>
      <c r="K1106" s="70"/>
      <c r="L1106" s="62"/>
      <c r="M1106" s="62"/>
    </row>
    <row r="1107" spans="1:13" x14ac:dyDescent="0.2">
      <c r="A1107" s="74">
        <v>0.2</v>
      </c>
      <c r="B1107" s="64">
        <f t="shared" ref="B1107:I1107" si="620">B1104*0.4</f>
        <v>9300</v>
      </c>
      <c r="C1107" s="64">
        <f t="shared" si="620"/>
        <v>10620</v>
      </c>
      <c r="D1107" s="64">
        <f t="shared" si="620"/>
        <v>11940</v>
      </c>
      <c r="E1107" s="64">
        <f t="shared" si="620"/>
        <v>13260</v>
      </c>
      <c r="F1107" s="64">
        <f t="shared" si="620"/>
        <v>14340</v>
      </c>
      <c r="G1107" s="64">
        <f t="shared" si="620"/>
        <v>15400</v>
      </c>
      <c r="H1107" s="64">
        <f t="shared" si="620"/>
        <v>16460</v>
      </c>
      <c r="I1107" s="64">
        <f t="shared" si="620"/>
        <v>17520</v>
      </c>
      <c r="J1107" s="70"/>
      <c r="K1107" s="70"/>
      <c r="L1107" s="62"/>
      <c r="M1107" s="62"/>
    </row>
    <row r="1108" spans="1:13" x14ac:dyDescent="0.2">
      <c r="A1108" s="74">
        <v>0.1</v>
      </c>
      <c r="B1108" s="64">
        <f t="shared" ref="B1108:I1108" si="621">B1104*0.2</f>
        <v>4650</v>
      </c>
      <c r="C1108" s="64">
        <f t="shared" si="621"/>
        <v>5310</v>
      </c>
      <c r="D1108" s="64">
        <f t="shared" si="621"/>
        <v>5970</v>
      </c>
      <c r="E1108" s="64">
        <f t="shared" si="621"/>
        <v>6630</v>
      </c>
      <c r="F1108" s="64">
        <f t="shared" si="621"/>
        <v>7170</v>
      </c>
      <c r="G1108" s="64">
        <f t="shared" si="621"/>
        <v>7700</v>
      </c>
      <c r="H1108" s="64">
        <f t="shared" si="621"/>
        <v>8230</v>
      </c>
      <c r="I1108" s="64">
        <f t="shared" si="621"/>
        <v>8760</v>
      </c>
      <c r="J1108" s="70"/>
      <c r="K1108" s="70"/>
      <c r="L1108" s="62"/>
      <c r="M1108" s="62"/>
    </row>
    <row r="1109" spans="1:13" x14ac:dyDescent="0.2">
      <c r="A1109" s="74"/>
      <c r="B1109" s="64"/>
      <c r="C1109" s="64"/>
      <c r="D1109" s="64"/>
      <c r="E1109" s="64"/>
      <c r="F1109" s="64"/>
      <c r="G1109" s="64"/>
      <c r="H1109" s="64"/>
      <c r="I1109" s="64"/>
      <c r="J1109" s="89"/>
      <c r="K1109" s="89"/>
    </row>
    <row r="1110" spans="1:13" ht="15.75" x14ac:dyDescent="0.25">
      <c r="A1110" s="75" t="s">
        <v>359</v>
      </c>
      <c r="B1110" s="79" t="s">
        <v>367</v>
      </c>
      <c r="C1110" s="69"/>
      <c r="D1110" s="69"/>
      <c r="E1110" s="69"/>
      <c r="F1110" s="69"/>
      <c r="G1110" s="69"/>
      <c r="H1110" s="69"/>
      <c r="I1110" s="64"/>
      <c r="J1110" s="70"/>
      <c r="K1110" s="70"/>
      <c r="L1110" s="62"/>
      <c r="M1110" s="62"/>
    </row>
    <row r="1111" spans="1:13" x14ac:dyDescent="0.2">
      <c r="A1111" s="74">
        <v>0.6</v>
      </c>
      <c r="B1111" s="69">
        <f t="shared" ref="B1111:I1111" si="622">B1112*1.2</f>
        <v>0</v>
      </c>
      <c r="C1111" s="69">
        <f>C1112*1.2</f>
        <v>0</v>
      </c>
      <c r="D1111" s="69">
        <f t="shared" si="622"/>
        <v>0</v>
      </c>
      <c r="E1111" s="69">
        <f t="shared" si="622"/>
        <v>0</v>
      </c>
      <c r="F1111" s="69">
        <f t="shared" si="622"/>
        <v>0</v>
      </c>
      <c r="G1111" s="69">
        <f t="shared" si="622"/>
        <v>0</v>
      </c>
      <c r="H1111" s="69">
        <f t="shared" si="622"/>
        <v>0</v>
      </c>
      <c r="I1111" s="64">
        <f t="shared" si="622"/>
        <v>0</v>
      </c>
      <c r="J1111" s="70"/>
      <c r="K1111" s="70"/>
      <c r="L1111" s="62"/>
      <c r="M1111" s="62"/>
    </row>
    <row r="1112" spans="1:13" x14ac:dyDescent="0.2">
      <c r="A1112" s="74">
        <v>0.5</v>
      </c>
      <c r="B1112" s="84">
        <v>0</v>
      </c>
      <c r="C1112" s="84">
        <v>0</v>
      </c>
      <c r="D1112" s="84">
        <v>0</v>
      </c>
      <c r="E1112" s="84">
        <v>0</v>
      </c>
      <c r="F1112" s="84">
        <v>0</v>
      </c>
      <c r="G1112" s="84">
        <v>0</v>
      </c>
      <c r="H1112" s="84">
        <v>0</v>
      </c>
      <c r="I1112" s="84">
        <v>0</v>
      </c>
      <c r="J1112" s="70"/>
      <c r="K1112" s="70"/>
      <c r="L1112" s="62"/>
      <c r="M1112" s="62"/>
    </row>
    <row r="1113" spans="1:13" x14ac:dyDescent="0.2">
      <c r="A1113" s="74">
        <v>0.4</v>
      </c>
      <c r="B1113" s="69">
        <f t="shared" ref="B1113:I1113" si="623">B1112*0.8</f>
        <v>0</v>
      </c>
      <c r="C1113" s="69">
        <f t="shared" si="623"/>
        <v>0</v>
      </c>
      <c r="D1113" s="69">
        <f t="shared" si="623"/>
        <v>0</v>
      </c>
      <c r="E1113" s="69">
        <f t="shared" si="623"/>
        <v>0</v>
      </c>
      <c r="F1113" s="69">
        <f t="shared" si="623"/>
        <v>0</v>
      </c>
      <c r="G1113" s="69">
        <f t="shared" si="623"/>
        <v>0</v>
      </c>
      <c r="H1113" s="69">
        <f t="shared" si="623"/>
        <v>0</v>
      </c>
      <c r="I1113" s="64">
        <f t="shared" si="623"/>
        <v>0</v>
      </c>
      <c r="J1113" s="70"/>
      <c r="K1113" s="70"/>
      <c r="L1113" s="62"/>
      <c r="M1113" s="62"/>
    </row>
    <row r="1114" spans="1:13" x14ac:dyDescent="0.2">
      <c r="A1114" s="74">
        <v>0.3</v>
      </c>
      <c r="B1114" s="69">
        <f>B1112*0.6</f>
        <v>0</v>
      </c>
      <c r="C1114" s="69">
        <f t="shared" ref="C1114:I1114" si="624">C1112*0.6</f>
        <v>0</v>
      </c>
      <c r="D1114" s="69">
        <f t="shared" si="624"/>
        <v>0</v>
      </c>
      <c r="E1114" s="69">
        <f t="shared" si="624"/>
        <v>0</v>
      </c>
      <c r="F1114" s="69">
        <f t="shared" si="624"/>
        <v>0</v>
      </c>
      <c r="G1114" s="69">
        <f t="shared" si="624"/>
        <v>0</v>
      </c>
      <c r="H1114" s="69">
        <f t="shared" si="624"/>
        <v>0</v>
      </c>
      <c r="I1114" s="64">
        <f t="shared" si="624"/>
        <v>0</v>
      </c>
      <c r="J1114" s="70"/>
      <c r="K1114" s="70"/>
      <c r="L1114" s="62"/>
      <c r="M1114" s="62"/>
    </row>
    <row r="1115" spans="1:13" x14ac:dyDescent="0.2">
      <c r="A1115" s="74">
        <v>0.2</v>
      </c>
      <c r="B1115" s="69">
        <f t="shared" ref="B1115:I1115" si="625">B1112*0.4</f>
        <v>0</v>
      </c>
      <c r="C1115" s="69">
        <f t="shared" si="625"/>
        <v>0</v>
      </c>
      <c r="D1115" s="69">
        <f t="shared" si="625"/>
        <v>0</v>
      </c>
      <c r="E1115" s="69">
        <f t="shared" si="625"/>
        <v>0</v>
      </c>
      <c r="F1115" s="69">
        <f t="shared" si="625"/>
        <v>0</v>
      </c>
      <c r="G1115" s="69">
        <f t="shared" si="625"/>
        <v>0</v>
      </c>
      <c r="H1115" s="69">
        <f t="shared" si="625"/>
        <v>0</v>
      </c>
      <c r="I1115" s="64">
        <f t="shared" si="625"/>
        <v>0</v>
      </c>
      <c r="J1115" s="70"/>
      <c r="K1115" s="70"/>
      <c r="L1115" s="62"/>
      <c r="M1115" s="62"/>
    </row>
    <row r="1116" spans="1:13" x14ac:dyDescent="0.2">
      <c r="A1116" s="74">
        <v>0.1</v>
      </c>
      <c r="B1116" s="69">
        <f t="shared" ref="B1116:I1116" si="626">B1112*0.2</f>
        <v>0</v>
      </c>
      <c r="C1116" s="69">
        <f t="shared" si="626"/>
        <v>0</v>
      </c>
      <c r="D1116" s="69">
        <f t="shared" si="626"/>
        <v>0</v>
      </c>
      <c r="E1116" s="69">
        <f t="shared" si="626"/>
        <v>0</v>
      </c>
      <c r="F1116" s="69">
        <f t="shared" si="626"/>
        <v>0</v>
      </c>
      <c r="G1116" s="69">
        <f t="shared" si="626"/>
        <v>0</v>
      </c>
      <c r="H1116" s="69">
        <f t="shared" si="626"/>
        <v>0</v>
      </c>
      <c r="I1116" s="64">
        <f t="shared" si="626"/>
        <v>0</v>
      </c>
      <c r="J1116" s="70"/>
      <c r="K1116" s="70"/>
      <c r="L1116" s="62"/>
      <c r="M1116" s="62"/>
    </row>
    <row r="1117" spans="1:13" x14ac:dyDescent="0.2">
      <c r="A1117" s="63"/>
      <c r="B1117" s="64"/>
      <c r="C1117" s="64"/>
      <c r="D1117" s="64"/>
      <c r="E1117" s="64"/>
      <c r="F1117" s="64"/>
      <c r="G1117" s="64"/>
      <c r="H1117" s="64"/>
      <c r="I1117" s="64"/>
      <c r="J1117" s="63"/>
      <c r="K1117" s="63"/>
      <c r="L1117" s="62"/>
      <c r="M1117" s="62"/>
    </row>
    <row r="1118" spans="1:13" ht="15.75" x14ac:dyDescent="0.25">
      <c r="A1118" s="39" t="s">
        <v>440</v>
      </c>
      <c r="J1118" s="89"/>
      <c r="K1118" s="89"/>
    </row>
    <row r="1119" spans="1:13" x14ac:dyDescent="0.2">
      <c r="A1119" s="62" t="s">
        <v>358</v>
      </c>
      <c r="B1119" s="64"/>
      <c r="C1119" s="64"/>
      <c r="D1119" s="64"/>
      <c r="E1119" s="64"/>
      <c r="F1119" s="64"/>
      <c r="G1119" s="64"/>
      <c r="H1119" s="64"/>
      <c r="I1119" s="64"/>
      <c r="J1119" s="63"/>
      <c r="K1119" s="63"/>
      <c r="L1119" s="62"/>
      <c r="M1119" s="62"/>
    </row>
    <row r="1120" spans="1:13" x14ac:dyDescent="0.2">
      <c r="A1120" s="68" t="s">
        <v>81</v>
      </c>
      <c r="B1120" s="64">
        <f>(B1123*2.4)</f>
        <v>55800</v>
      </c>
      <c r="C1120" s="64">
        <f t="shared" ref="C1120:I1120" si="627">(C1123*2.4)</f>
        <v>63720</v>
      </c>
      <c r="D1120" s="64">
        <f t="shared" si="627"/>
        <v>71640</v>
      </c>
      <c r="E1120" s="64">
        <f t="shared" si="627"/>
        <v>79560</v>
      </c>
      <c r="F1120" s="64">
        <f t="shared" si="627"/>
        <v>86040</v>
      </c>
      <c r="G1120" s="64">
        <f t="shared" si="627"/>
        <v>92400</v>
      </c>
      <c r="H1120" s="64">
        <f t="shared" si="627"/>
        <v>98760</v>
      </c>
      <c r="I1120" s="64">
        <f t="shared" si="627"/>
        <v>105120</v>
      </c>
      <c r="J1120" s="70"/>
      <c r="K1120" s="70"/>
      <c r="L1120" s="62"/>
      <c r="M1120" s="62"/>
    </row>
    <row r="1121" spans="1:13" x14ac:dyDescent="0.2">
      <c r="A1121" s="71">
        <v>0.8</v>
      </c>
      <c r="B1121" s="72">
        <v>37150</v>
      </c>
      <c r="C1121" s="72">
        <v>42450</v>
      </c>
      <c r="D1121" s="72">
        <v>47750</v>
      </c>
      <c r="E1121" s="72">
        <v>53050</v>
      </c>
      <c r="F1121" s="72">
        <v>57300</v>
      </c>
      <c r="G1121" s="72">
        <v>61550</v>
      </c>
      <c r="H1121" s="72">
        <v>65800</v>
      </c>
      <c r="I1121" s="72">
        <v>70050</v>
      </c>
      <c r="J1121" s="64"/>
      <c r="K1121" s="64"/>
      <c r="L1121" s="62"/>
      <c r="M1121" s="62"/>
    </row>
    <row r="1122" spans="1:13" x14ac:dyDescent="0.2">
      <c r="A1122" s="74">
        <v>0.6</v>
      </c>
      <c r="B1122" s="64">
        <f t="shared" ref="B1122:I1122" si="628">B1123*1.2</f>
        <v>27900.000000000004</v>
      </c>
      <c r="C1122" s="64">
        <f t="shared" si="628"/>
        <v>31860.000000000004</v>
      </c>
      <c r="D1122" s="64">
        <f t="shared" si="628"/>
        <v>35820.000000000007</v>
      </c>
      <c r="E1122" s="64">
        <f t="shared" si="628"/>
        <v>39780.000000000007</v>
      </c>
      <c r="F1122" s="64">
        <f t="shared" si="628"/>
        <v>43020.000000000007</v>
      </c>
      <c r="G1122" s="64">
        <f t="shared" si="628"/>
        <v>46200.000000000007</v>
      </c>
      <c r="H1122" s="64">
        <f t="shared" si="628"/>
        <v>49380.000000000007</v>
      </c>
      <c r="I1122" s="64">
        <f t="shared" si="628"/>
        <v>52560.000000000007</v>
      </c>
      <c r="J1122" s="70"/>
      <c r="K1122" s="70"/>
      <c r="L1122" s="62"/>
      <c r="M1122" s="62"/>
    </row>
    <row r="1123" spans="1:13" x14ac:dyDescent="0.2">
      <c r="A1123" s="74">
        <v>0.5</v>
      </c>
      <c r="B1123" s="72">
        <v>23250</v>
      </c>
      <c r="C1123" s="72">
        <v>26550</v>
      </c>
      <c r="D1123" s="72">
        <v>29850</v>
      </c>
      <c r="E1123" s="72">
        <v>33150</v>
      </c>
      <c r="F1123" s="72">
        <v>35850</v>
      </c>
      <c r="G1123" s="72">
        <v>38500</v>
      </c>
      <c r="H1123" s="72">
        <v>41150</v>
      </c>
      <c r="I1123" s="72">
        <v>43800</v>
      </c>
      <c r="J1123" s="64"/>
      <c r="K1123" s="64"/>
      <c r="L1123" s="62"/>
      <c r="M1123" s="62"/>
    </row>
    <row r="1124" spans="1:13" x14ac:dyDescent="0.2">
      <c r="A1124" s="74">
        <v>0.4</v>
      </c>
      <c r="B1124" s="64">
        <f t="shared" ref="B1124:I1124" si="629">B1123*0.8</f>
        <v>18600</v>
      </c>
      <c r="C1124" s="64">
        <f t="shared" si="629"/>
        <v>21240</v>
      </c>
      <c r="D1124" s="64">
        <f t="shared" si="629"/>
        <v>23880</v>
      </c>
      <c r="E1124" s="64">
        <f t="shared" si="629"/>
        <v>26520</v>
      </c>
      <c r="F1124" s="64">
        <f t="shared" si="629"/>
        <v>28680</v>
      </c>
      <c r="G1124" s="64">
        <f t="shared" si="629"/>
        <v>30800</v>
      </c>
      <c r="H1124" s="64">
        <f t="shared" si="629"/>
        <v>32920</v>
      </c>
      <c r="I1124" s="64">
        <f t="shared" si="629"/>
        <v>35040</v>
      </c>
      <c r="J1124" s="70"/>
      <c r="K1124" s="70"/>
      <c r="L1124" s="62"/>
      <c r="M1124" s="62"/>
    </row>
    <row r="1125" spans="1:13" x14ac:dyDescent="0.2">
      <c r="A1125" s="74">
        <v>0.3</v>
      </c>
      <c r="B1125" s="64">
        <f>B1123*0.6</f>
        <v>13950</v>
      </c>
      <c r="C1125" s="64">
        <f t="shared" ref="C1125:I1125" si="630">C1123*0.6</f>
        <v>15930</v>
      </c>
      <c r="D1125" s="64">
        <f t="shared" si="630"/>
        <v>17910</v>
      </c>
      <c r="E1125" s="64">
        <f t="shared" si="630"/>
        <v>19890</v>
      </c>
      <c r="F1125" s="64">
        <f t="shared" si="630"/>
        <v>21510</v>
      </c>
      <c r="G1125" s="64">
        <f t="shared" si="630"/>
        <v>23100</v>
      </c>
      <c r="H1125" s="64">
        <f t="shared" si="630"/>
        <v>24690</v>
      </c>
      <c r="I1125" s="64">
        <f t="shared" si="630"/>
        <v>26280</v>
      </c>
      <c r="J1125" s="70"/>
      <c r="K1125" s="70"/>
      <c r="L1125" s="62"/>
      <c r="M1125" s="62"/>
    </row>
    <row r="1126" spans="1:13" x14ac:dyDescent="0.2">
      <c r="A1126" s="74">
        <v>0.2</v>
      </c>
      <c r="B1126" s="64">
        <f t="shared" ref="B1126:I1126" si="631">B1123*0.4</f>
        <v>9300</v>
      </c>
      <c r="C1126" s="64">
        <f t="shared" si="631"/>
        <v>10620</v>
      </c>
      <c r="D1126" s="64">
        <f t="shared" si="631"/>
        <v>11940</v>
      </c>
      <c r="E1126" s="64">
        <f t="shared" si="631"/>
        <v>13260</v>
      </c>
      <c r="F1126" s="64">
        <f t="shared" si="631"/>
        <v>14340</v>
      </c>
      <c r="G1126" s="64">
        <f t="shared" si="631"/>
        <v>15400</v>
      </c>
      <c r="H1126" s="64">
        <f t="shared" si="631"/>
        <v>16460</v>
      </c>
      <c r="I1126" s="64">
        <f t="shared" si="631"/>
        <v>17520</v>
      </c>
      <c r="J1126" s="70"/>
      <c r="K1126" s="70"/>
      <c r="L1126" s="62"/>
      <c r="M1126" s="62"/>
    </row>
    <row r="1127" spans="1:13" x14ac:dyDescent="0.2">
      <c r="A1127" s="74">
        <v>0.1</v>
      </c>
      <c r="B1127" s="64">
        <f t="shared" ref="B1127:I1127" si="632">B1123*0.2</f>
        <v>4650</v>
      </c>
      <c r="C1127" s="64">
        <f t="shared" si="632"/>
        <v>5310</v>
      </c>
      <c r="D1127" s="64">
        <f t="shared" si="632"/>
        <v>5970</v>
      </c>
      <c r="E1127" s="64">
        <f t="shared" si="632"/>
        <v>6630</v>
      </c>
      <c r="F1127" s="64">
        <f t="shared" si="632"/>
        <v>7170</v>
      </c>
      <c r="G1127" s="64">
        <f t="shared" si="632"/>
        <v>7700</v>
      </c>
      <c r="H1127" s="64">
        <f t="shared" si="632"/>
        <v>8230</v>
      </c>
      <c r="I1127" s="64">
        <f t="shared" si="632"/>
        <v>8760</v>
      </c>
      <c r="J1127" s="70"/>
      <c r="K1127" s="70"/>
      <c r="L1127" s="62"/>
      <c r="M1127" s="62"/>
    </row>
    <row r="1128" spans="1:13" x14ac:dyDescent="0.2">
      <c r="A1128" s="74"/>
      <c r="B1128" s="64"/>
      <c r="C1128" s="64"/>
      <c r="D1128" s="64"/>
      <c r="E1128" s="64"/>
      <c r="F1128" s="64"/>
      <c r="G1128" s="64"/>
      <c r="H1128" s="64"/>
      <c r="I1128" s="64"/>
      <c r="J1128" s="89"/>
      <c r="K1128" s="89"/>
    </row>
    <row r="1129" spans="1:13" ht="15.75" x14ac:dyDescent="0.25">
      <c r="A1129" s="75" t="s">
        <v>359</v>
      </c>
      <c r="B1129" s="79" t="s">
        <v>367</v>
      </c>
      <c r="C1129" s="69"/>
      <c r="D1129" s="69"/>
      <c r="E1129" s="69"/>
      <c r="F1129" s="69"/>
      <c r="G1129" s="69"/>
      <c r="H1129" s="69"/>
      <c r="I1129" s="64"/>
      <c r="J1129" s="70"/>
      <c r="K1129" s="70"/>
      <c r="L1129" s="62"/>
      <c r="M1129" s="62"/>
    </row>
    <row r="1130" spans="1:13" x14ac:dyDescent="0.2">
      <c r="A1130" s="74">
        <v>0.6</v>
      </c>
      <c r="B1130" s="69">
        <f t="shared" ref="B1130:I1130" si="633">B1131*1.2</f>
        <v>0</v>
      </c>
      <c r="C1130" s="69">
        <f>C1131*1.2</f>
        <v>0</v>
      </c>
      <c r="D1130" s="69">
        <f t="shared" si="633"/>
        <v>0</v>
      </c>
      <c r="E1130" s="69">
        <f t="shared" si="633"/>
        <v>0</v>
      </c>
      <c r="F1130" s="69">
        <f t="shared" si="633"/>
        <v>0</v>
      </c>
      <c r="G1130" s="69">
        <f t="shared" si="633"/>
        <v>0</v>
      </c>
      <c r="H1130" s="69">
        <f t="shared" si="633"/>
        <v>0</v>
      </c>
      <c r="I1130" s="64">
        <f t="shared" si="633"/>
        <v>0</v>
      </c>
      <c r="J1130" s="70"/>
      <c r="K1130" s="70"/>
      <c r="L1130" s="62"/>
      <c r="M1130" s="62"/>
    </row>
    <row r="1131" spans="1:13" x14ac:dyDescent="0.2">
      <c r="A1131" s="74">
        <v>0.5</v>
      </c>
      <c r="B1131" s="72">
        <v>0</v>
      </c>
      <c r="C1131" s="72">
        <v>0</v>
      </c>
      <c r="D1131" s="72">
        <v>0</v>
      </c>
      <c r="E1131" s="72">
        <v>0</v>
      </c>
      <c r="F1131" s="72">
        <v>0</v>
      </c>
      <c r="G1131" s="72">
        <v>0</v>
      </c>
      <c r="H1131" s="72">
        <v>0</v>
      </c>
      <c r="I1131" s="72">
        <v>0</v>
      </c>
      <c r="J1131" s="70"/>
      <c r="K1131" s="70"/>
      <c r="L1131" s="62"/>
      <c r="M1131" s="62"/>
    </row>
    <row r="1132" spans="1:13" x14ac:dyDescent="0.2">
      <c r="A1132" s="74">
        <v>0.4</v>
      </c>
      <c r="B1132" s="69">
        <f t="shared" ref="B1132:I1132" si="634">B1131*0.8</f>
        <v>0</v>
      </c>
      <c r="C1132" s="69">
        <f t="shared" si="634"/>
        <v>0</v>
      </c>
      <c r="D1132" s="69">
        <f t="shared" si="634"/>
        <v>0</v>
      </c>
      <c r="E1132" s="69">
        <f t="shared" si="634"/>
        <v>0</v>
      </c>
      <c r="F1132" s="69">
        <f t="shared" si="634"/>
        <v>0</v>
      </c>
      <c r="G1132" s="69">
        <f t="shared" si="634"/>
        <v>0</v>
      </c>
      <c r="H1132" s="69">
        <f t="shared" si="634"/>
        <v>0</v>
      </c>
      <c r="I1132" s="64">
        <f t="shared" si="634"/>
        <v>0</v>
      </c>
      <c r="J1132" s="70"/>
      <c r="K1132" s="70"/>
      <c r="L1132" s="62"/>
      <c r="M1132" s="62"/>
    </row>
    <row r="1133" spans="1:13" x14ac:dyDescent="0.2">
      <c r="A1133" s="74">
        <v>0.3</v>
      </c>
      <c r="B1133" s="69">
        <f>B1131*0.6</f>
        <v>0</v>
      </c>
      <c r="C1133" s="69">
        <f t="shared" ref="C1133:I1133" si="635">C1131*0.6</f>
        <v>0</v>
      </c>
      <c r="D1133" s="69">
        <f t="shared" si="635"/>
        <v>0</v>
      </c>
      <c r="E1133" s="69">
        <f t="shared" si="635"/>
        <v>0</v>
      </c>
      <c r="F1133" s="69">
        <f t="shared" si="635"/>
        <v>0</v>
      </c>
      <c r="G1133" s="69">
        <f t="shared" si="635"/>
        <v>0</v>
      </c>
      <c r="H1133" s="69">
        <f t="shared" si="635"/>
        <v>0</v>
      </c>
      <c r="I1133" s="64">
        <f t="shared" si="635"/>
        <v>0</v>
      </c>
      <c r="J1133" s="70"/>
      <c r="K1133" s="70"/>
      <c r="L1133" s="62"/>
      <c r="M1133" s="62"/>
    </row>
    <row r="1134" spans="1:13" x14ac:dyDescent="0.2">
      <c r="A1134" s="74">
        <v>0.2</v>
      </c>
      <c r="B1134" s="69">
        <f t="shared" ref="B1134:I1134" si="636">B1131*0.4</f>
        <v>0</v>
      </c>
      <c r="C1134" s="69">
        <f t="shared" si="636"/>
        <v>0</v>
      </c>
      <c r="D1134" s="69">
        <f t="shared" si="636"/>
        <v>0</v>
      </c>
      <c r="E1134" s="69">
        <f t="shared" si="636"/>
        <v>0</v>
      </c>
      <c r="F1134" s="69">
        <f t="shared" si="636"/>
        <v>0</v>
      </c>
      <c r="G1134" s="69">
        <f t="shared" si="636"/>
        <v>0</v>
      </c>
      <c r="H1134" s="69">
        <f t="shared" si="636"/>
        <v>0</v>
      </c>
      <c r="I1134" s="64">
        <f t="shared" si="636"/>
        <v>0</v>
      </c>
      <c r="J1134" s="70"/>
      <c r="K1134" s="70"/>
      <c r="L1134" s="62"/>
      <c r="M1134" s="62"/>
    </row>
    <row r="1135" spans="1:13" x14ac:dyDescent="0.2">
      <c r="A1135" s="74">
        <v>0.1</v>
      </c>
      <c r="B1135" s="69">
        <f t="shared" ref="B1135:I1135" si="637">B1131*0.2</f>
        <v>0</v>
      </c>
      <c r="C1135" s="69">
        <f t="shared" si="637"/>
        <v>0</v>
      </c>
      <c r="D1135" s="69">
        <f t="shared" si="637"/>
        <v>0</v>
      </c>
      <c r="E1135" s="69">
        <f t="shared" si="637"/>
        <v>0</v>
      </c>
      <c r="F1135" s="69">
        <f t="shared" si="637"/>
        <v>0</v>
      </c>
      <c r="G1135" s="69">
        <f t="shared" si="637"/>
        <v>0</v>
      </c>
      <c r="H1135" s="69">
        <f t="shared" si="637"/>
        <v>0</v>
      </c>
      <c r="I1135" s="64">
        <f t="shared" si="637"/>
        <v>0</v>
      </c>
      <c r="J1135" s="70"/>
      <c r="K1135" s="70"/>
      <c r="L1135" s="62"/>
      <c r="M1135" s="62"/>
    </row>
    <row r="1136" spans="1:13" x14ac:dyDescent="0.2">
      <c r="A1136" s="63"/>
      <c r="B1136" s="64"/>
      <c r="C1136" s="64"/>
      <c r="D1136" s="64"/>
      <c r="E1136" s="64"/>
      <c r="F1136" s="64"/>
      <c r="G1136" s="64"/>
      <c r="H1136" s="64"/>
      <c r="I1136" s="64"/>
      <c r="J1136" s="63"/>
      <c r="K1136" s="63"/>
      <c r="L1136" s="62"/>
      <c r="M1136" s="62"/>
    </row>
    <row r="1137" spans="1:13" ht="15.75" x14ac:dyDescent="0.25">
      <c r="A1137" s="92" t="s">
        <v>441</v>
      </c>
      <c r="B1137" s="64"/>
      <c r="C1137" s="64"/>
      <c r="D1137" s="64"/>
      <c r="E1137" s="64"/>
      <c r="F1137" s="64"/>
      <c r="G1137" s="64"/>
      <c r="H1137" s="64"/>
      <c r="I1137" s="64"/>
      <c r="J1137" s="89"/>
      <c r="K1137" s="89"/>
    </row>
    <row r="1138" spans="1:13" x14ac:dyDescent="0.2">
      <c r="A1138" s="62" t="s">
        <v>358</v>
      </c>
      <c r="B1138" s="64"/>
      <c r="C1138" s="64"/>
      <c r="D1138" s="64"/>
      <c r="E1138" s="64"/>
      <c r="F1138" s="64"/>
      <c r="G1138" s="64"/>
      <c r="H1138" s="64"/>
      <c r="I1138" s="64"/>
      <c r="J1138" s="63"/>
      <c r="K1138" s="63"/>
      <c r="L1138" s="62"/>
      <c r="M1138" s="62"/>
    </row>
    <row r="1139" spans="1:13" x14ac:dyDescent="0.2">
      <c r="A1139" s="68" t="s">
        <v>81</v>
      </c>
      <c r="B1139" s="64">
        <f>(B1142*2.4)</f>
        <v>58200</v>
      </c>
      <c r="C1139" s="64">
        <f t="shared" ref="C1139:I1139" si="638">(C1142*2.4)</f>
        <v>66480</v>
      </c>
      <c r="D1139" s="64">
        <f t="shared" si="638"/>
        <v>74760</v>
      </c>
      <c r="E1139" s="64">
        <f t="shared" si="638"/>
        <v>83040</v>
      </c>
      <c r="F1139" s="64">
        <f t="shared" si="638"/>
        <v>89760</v>
      </c>
      <c r="G1139" s="64">
        <f t="shared" si="638"/>
        <v>96360</v>
      </c>
      <c r="H1139" s="64">
        <f t="shared" si="638"/>
        <v>103080</v>
      </c>
      <c r="I1139" s="64">
        <f t="shared" si="638"/>
        <v>109680</v>
      </c>
      <c r="J1139" s="70"/>
      <c r="K1139" s="70"/>
      <c r="L1139" s="62"/>
      <c r="M1139" s="62"/>
    </row>
    <row r="1140" spans="1:13" x14ac:dyDescent="0.2">
      <c r="A1140" s="71">
        <v>0.8</v>
      </c>
      <c r="B1140" s="72">
        <v>38750</v>
      </c>
      <c r="C1140" s="72">
        <v>44300</v>
      </c>
      <c r="D1140" s="72">
        <v>49850</v>
      </c>
      <c r="E1140" s="72">
        <v>55350</v>
      </c>
      <c r="F1140" s="72">
        <v>59800</v>
      </c>
      <c r="G1140" s="72">
        <v>64250</v>
      </c>
      <c r="H1140" s="72">
        <v>68650</v>
      </c>
      <c r="I1140" s="72">
        <v>73100</v>
      </c>
      <c r="J1140" s="64"/>
      <c r="K1140" s="64"/>
      <c r="L1140" s="62"/>
      <c r="M1140" s="62"/>
    </row>
    <row r="1141" spans="1:13" x14ac:dyDescent="0.2">
      <c r="A1141" s="74">
        <v>0.6</v>
      </c>
      <c r="B1141" s="64">
        <f t="shared" ref="B1141:I1141" si="639">B1142*1.2</f>
        <v>29100.000000000004</v>
      </c>
      <c r="C1141" s="64">
        <f t="shared" si="639"/>
        <v>33240.000000000007</v>
      </c>
      <c r="D1141" s="64">
        <f t="shared" si="639"/>
        <v>37380.000000000007</v>
      </c>
      <c r="E1141" s="64">
        <f t="shared" si="639"/>
        <v>41520.000000000007</v>
      </c>
      <c r="F1141" s="64">
        <f t="shared" si="639"/>
        <v>44880.000000000007</v>
      </c>
      <c r="G1141" s="64">
        <f t="shared" si="639"/>
        <v>48180.000000000007</v>
      </c>
      <c r="H1141" s="64">
        <f t="shared" si="639"/>
        <v>51540.000000000007</v>
      </c>
      <c r="I1141" s="64">
        <f t="shared" si="639"/>
        <v>54840.000000000007</v>
      </c>
      <c r="J1141" s="70"/>
      <c r="K1141" s="70"/>
      <c r="L1141" s="62"/>
      <c r="M1141" s="62"/>
    </row>
    <row r="1142" spans="1:13" x14ac:dyDescent="0.2">
      <c r="A1142" s="74">
        <v>0.5</v>
      </c>
      <c r="B1142" s="72">
        <v>24250</v>
      </c>
      <c r="C1142" s="72">
        <v>27700</v>
      </c>
      <c r="D1142" s="72">
        <v>31150</v>
      </c>
      <c r="E1142" s="72">
        <v>34600</v>
      </c>
      <c r="F1142" s="72">
        <v>37400</v>
      </c>
      <c r="G1142" s="72">
        <v>40150</v>
      </c>
      <c r="H1142" s="72">
        <v>42950</v>
      </c>
      <c r="I1142" s="72">
        <v>45700</v>
      </c>
      <c r="J1142" s="64"/>
      <c r="K1142" s="64"/>
      <c r="L1142" s="62"/>
      <c r="M1142" s="62"/>
    </row>
    <row r="1143" spans="1:13" x14ac:dyDescent="0.2">
      <c r="A1143" s="74">
        <v>0.4</v>
      </c>
      <c r="B1143" s="64">
        <f t="shared" ref="B1143:I1143" si="640">B1142*0.8</f>
        <v>19400</v>
      </c>
      <c r="C1143" s="64">
        <f t="shared" si="640"/>
        <v>22160</v>
      </c>
      <c r="D1143" s="64">
        <f t="shared" si="640"/>
        <v>24920</v>
      </c>
      <c r="E1143" s="64">
        <f t="shared" si="640"/>
        <v>27680</v>
      </c>
      <c r="F1143" s="64">
        <f t="shared" si="640"/>
        <v>29920</v>
      </c>
      <c r="G1143" s="64">
        <f t="shared" si="640"/>
        <v>32120</v>
      </c>
      <c r="H1143" s="64">
        <f t="shared" si="640"/>
        <v>34360</v>
      </c>
      <c r="I1143" s="64">
        <f t="shared" si="640"/>
        <v>36560</v>
      </c>
      <c r="J1143" s="70"/>
      <c r="K1143" s="70"/>
      <c r="L1143" s="62"/>
      <c r="M1143" s="62"/>
    </row>
    <row r="1144" spans="1:13" x14ac:dyDescent="0.2">
      <c r="A1144" s="74">
        <v>0.3</v>
      </c>
      <c r="B1144" s="64">
        <f>B1142*0.6</f>
        <v>14550</v>
      </c>
      <c r="C1144" s="64">
        <f t="shared" ref="C1144:I1144" si="641">C1142*0.6</f>
        <v>16620</v>
      </c>
      <c r="D1144" s="64">
        <f t="shared" si="641"/>
        <v>18690</v>
      </c>
      <c r="E1144" s="64">
        <f t="shared" si="641"/>
        <v>20760</v>
      </c>
      <c r="F1144" s="64">
        <f t="shared" si="641"/>
        <v>22440</v>
      </c>
      <c r="G1144" s="64">
        <f t="shared" si="641"/>
        <v>24090</v>
      </c>
      <c r="H1144" s="64">
        <f t="shared" si="641"/>
        <v>25770</v>
      </c>
      <c r="I1144" s="64">
        <f t="shared" si="641"/>
        <v>27420</v>
      </c>
      <c r="J1144" s="70"/>
      <c r="K1144" s="70"/>
      <c r="L1144" s="62"/>
      <c r="M1144" s="62"/>
    </row>
    <row r="1145" spans="1:13" x14ac:dyDescent="0.2">
      <c r="A1145" s="74">
        <v>0.2</v>
      </c>
      <c r="B1145" s="64">
        <f t="shared" ref="B1145:I1145" si="642">B1142*0.4</f>
        <v>9700</v>
      </c>
      <c r="C1145" s="64">
        <f t="shared" si="642"/>
        <v>11080</v>
      </c>
      <c r="D1145" s="64">
        <f t="shared" si="642"/>
        <v>12460</v>
      </c>
      <c r="E1145" s="64">
        <f t="shared" si="642"/>
        <v>13840</v>
      </c>
      <c r="F1145" s="64">
        <f t="shared" si="642"/>
        <v>14960</v>
      </c>
      <c r="G1145" s="64">
        <f t="shared" si="642"/>
        <v>16060</v>
      </c>
      <c r="H1145" s="64">
        <f t="shared" si="642"/>
        <v>17180</v>
      </c>
      <c r="I1145" s="64">
        <f t="shared" si="642"/>
        <v>18280</v>
      </c>
      <c r="J1145" s="70"/>
      <c r="K1145" s="70"/>
      <c r="L1145" s="62"/>
      <c r="M1145" s="62"/>
    </row>
    <row r="1146" spans="1:13" x14ac:dyDescent="0.2">
      <c r="A1146" s="74">
        <v>0.1</v>
      </c>
      <c r="B1146" s="64">
        <f t="shared" ref="B1146:I1146" si="643">B1142*0.2</f>
        <v>4850</v>
      </c>
      <c r="C1146" s="64">
        <f t="shared" si="643"/>
        <v>5540</v>
      </c>
      <c r="D1146" s="64">
        <f t="shared" si="643"/>
        <v>6230</v>
      </c>
      <c r="E1146" s="64">
        <f t="shared" si="643"/>
        <v>6920</v>
      </c>
      <c r="F1146" s="64">
        <f t="shared" si="643"/>
        <v>7480</v>
      </c>
      <c r="G1146" s="64">
        <f t="shared" si="643"/>
        <v>8030</v>
      </c>
      <c r="H1146" s="64">
        <f t="shared" si="643"/>
        <v>8590</v>
      </c>
      <c r="I1146" s="64">
        <f t="shared" si="643"/>
        <v>9140</v>
      </c>
      <c r="J1146" s="70"/>
      <c r="K1146" s="70"/>
      <c r="L1146" s="62"/>
      <c r="M1146" s="62"/>
    </row>
    <row r="1147" spans="1:13" x14ac:dyDescent="0.2">
      <c r="A1147" s="89"/>
      <c r="J1147" s="89"/>
      <c r="K1147" s="89"/>
    </row>
    <row r="1148" spans="1:13" ht="15.75" x14ac:dyDescent="0.25">
      <c r="A1148" s="75" t="s">
        <v>359</v>
      </c>
      <c r="B1148" s="79"/>
      <c r="C1148" s="69"/>
      <c r="D1148" s="69"/>
      <c r="E1148" s="69"/>
      <c r="F1148" s="69"/>
      <c r="G1148" s="69"/>
      <c r="H1148" s="69"/>
      <c r="I1148" s="64"/>
      <c r="J1148" s="70"/>
      <c r="K1148" s="70"/>
      <c r="L1148" s="62"/>
      <c r="M1148" s="62"/>
    </row>
    <row r="1149" spans="1:13" x14ac:dyDescent="0.2">
      <c r="A1149" s="74">
        <v>0.6</v>
      </c>
      <c r="B1149" s="69">
        <f t="shared" ref="B1149:I1149" si="644">B1150*1.2</f>
        <v>29400.000000000004</v>
      </c>
      <c r="C1149" s="69">
        <f>C1150*1.2</f>
        <v>33600</v>
      </c>
      <c r="D1149" s="69">
        <f t="shared" si="644"/>
        <v>37800.000000000007</v>
      </c>
      <c r="E1149" s="69">
        <f t="shared" si="644"/>
        <v>41940.000000000007</v>
      </c>
      <c r="F1149" s="69">
        <f t="shared" si="644"/>
        <v>45300.000000000007</v>
      </c>
      <c r="G1149" s="69">
        <f t="shared" si="644"/>
        <v>48660.000000000007</v>
      </c>
      <c r="H1149" s="69">
        <f t="shared" si="644"/>
        <v>52020.000000000007</v>
      </c>
      <c r="I1149" s="64">
        <f t="shared" si="644"/>
        <v>55380.000000000007</v>
      </c>
      <c r="J1149" s="70"/>
      <c r="K1149" s="70"/>
      <c r="L1149" s="62"/>
      <c r="M1149" s="62"/>
    </row>
    <row r="1150" spans="1:13" x14ac:dyDescent="0.2">
      <c r="A1150" s="74">
        <v>0.5</v>
      </c>
      <c r="B1150" s="84">
        <v>24500</v>
      </c>
      <c r="C1150" s="84">
        <v>28000</v>
      </c>
      <c r="D1150" s="84">
        <v>31500</v>
      </c>
      <c r="E1150" s="84">
        <v>34950</v>
      </c>
      <c r="F1150" s="84">
        <v>37750</v>
      </c>
      <c r="G1150" s="84">
        <v>40550</v>
      </c>
      <c r="H1150" s="84">
        <v>43350</v>
      </c>
      <c r="I1150" s="84">
        <v>46150</v>
      </c>
      <c r="J1150" s="70"/>
      <c r="K1150" s="70"/>
      <c r="L1150" s="62"/>
      <c r="M1150" s="62"/>
    </row>
    <row r="1151" spans="1:13" x14ac:dyDescent="0.2">
      <c r="A1151" s="74">
        <v>0.4</v>
      </c>
      <c r="B1151" s="69">
        <f t="shared" ref="B1151:I1151" si="645">B1150*0.8</f>
        <v>19600</v>
      </c>
      <c r="C1151" s="69">
        <f t="shared" si="645"/>
        <v>22400</v>
      </c>
      <c r="D1151" s="69">
        <f t="shared" si="645"/>
        <v>25200</v>
      </c>
      <c r="E1151" s="69">
        <f t="shared" si="645"/>
        <v>27960</v>
      </c>
      <c r="F1151" s="69">
        <f t="shared" si="645"/>
        <v>30200</v>
      </c>
      <c r="G1151" s="69">
        <f t="shared" si="645"/>
        <v>32440</v>
      </c>
      <c r="H1151" s="69">
        <f t="shared" si="645"/>
        <v>34680</v>
      </c>
      <c r="I1151" s="64">
        <f t="shared" si="645"/>
        <v>36920</v>
      </c>
      <c r="J1151" s="70"/>
      <c r="K1151" s="70"/>
      <c r="L1151" s="62"/>
      <c r="M1151" s="62"/>
    </row>
    <row r="1152" spans="1:13" x14ac:dyDescent="0.2">
      <c r="A1152" s="74">
        <v>0.3</v>
      </c>
      <c r="B1152" s="69">
        <f>B1150*0.6</f>
        <v>14700</v>
      </c>
      <c r="C1152" s="69">
        <f t="shared" ref="C1152:I1152" si="646">C1150*0.6</f>
        <v>16800</v>
      </c>
      <c r="D1152" s="69">
        <f t="shared" si="646"/>
        <v>18900</v>
      </c>
      <c r="E1152" s="69">
        <f t="shared" si="646"/>
        <v>20970</v>
      </c>
      <c r="F1152" s="69">
        <f t="shared" si="646"/>
        <v>22650</v>
      </c>
      <c r="G1152" s="69">
        <f t="shared" si="646"/>
        <v>24330</v>
      </c>
      <c r="H1152" s="69">
        <f t="shared" si="646"/>
        <v>26010</v>
      </c>
      <c r="I1152" s="64">
        <f t="shared" si="646"/>
        <v>27690</v>
      </c>
      <c r="J1152" s="70"/>
      <c r="K1152" s="70"/>
      <c r="L1152" s="62"/>
      <c r="M1152" s="62"/>
    </row>
    <row r="1153" spans="1:13" x14ac:dyDescent="0.2">
      <c r="A1153" s="74">
        <v>0.2</v>
      </c>
      <c r="B1153" s="69">
        <f t="shared" ref="B1153:I1153" si="647">B1150*0.4</f>
        <v>9800</v>
      </c>
      <c r="C1153" s="69">
        <f t="shared" si="647"/>
        <v>11200</v>
      </c>
      <c r="D1153" s="69">
        <f t="shared" si="647"/>
        <v>12600</v>
      </c>
      <c r="E1153" s="69">
        <f t="shared" si="647"/>
        <v>13980</v>
      </c>
      <c r="F1153" s="69">
        <f t="shared" si="647"/>
        <v>15100</v>
      </c>
      <c r="G1153" s="69">
        <f t="shared" si="647"/>
        <v>16220</v>
      </c>
      <c r="H1153" s="69">
        <f t="shared" si="647"/>
        <v>17340</v>
      </c>
      <c r="I1153" s="64">
        <f t="shared" si="647"/>
        <v>18460</v>
      </c>
      <c r="J1153" s="70"/>
      <c r="K1153" s="70"/>
      <c r="L1153" s="62"/>
      <c r="M1153" s="62"/>
    </row>
    <row r="1154" spans="1:13" x14ac:dyDescent="0.2">
      <c r="A1154" s="74">
        <v>0.1</v>
      </c>
      <c r="B1154" s="69">
        <f t="shared" ref="B1154:I1154" si="648">B1150*0.2</f>
        <v>4900</v>
      </c>
      <c r="C1154" s="69">
        <f t="shared" si="648"/>
        <v>5600</v>
      </c>
      <c r="D1154" s="69">
        <f t="shared" si="648"/>
        <v>6300</v>
      </c>
      <c r="E1154" s="69">
        <f t="shared" si="648"/>
        <v>6990</v>
      </c>
      <c r="F1154" s="69">
        <f t="shared" si="648"/>
        <v>7550</v>
      </c>
      <c r="G1154" s="69">
        <f t="shared" si="648"/>
        <v>8110</v>
      </c>
      <c r="H1154" s="69">
        <f t="shared" si="648"/>
        <v>8670</v>
      </c>
      <c r="I1154" s="64">
        <f t="shared" si="648"/>
        <v>9230</v>
      </c>
      <c r="J1154" s="70"/>
      <c r="K1154" s="70"/>
      <c r="L1154" s="62"/>
      <c r="M1154" s="62"/>
    </row>
    <row r="1155" spans="1:13" x14ac:dyDescent="0.2">
      <c r="A1155" s="63"/>
      <c r="B1155" s="64"/>
      <c r="C1155" s="64"/>
      <c r="D1155" s="64"/>
      <c r="E1155" s="64"/>
      <c r="F1155" s="64"/>
      <c r="G1155" s="64"/>
      <c r="H1155" s="64"/>
      <c r="I1155" s="64"/>
      <c r="J1155" s="63"/>
      <c r="K1155" s="63"/>
      <c r="L1155" s="62"/>
      <c r="M1155" s="62"/>
    </row>
    <row r="1156" spans="1:13" ht="15.75" x14ac:dyDescent="0.25">
      <c r="A1156" s="92" t="s">
        <v>442</v>
      </c>
      <c r="B1156" s="64"/>
      <c r="C1156" s="64"/>
      <c r="D1156" s="64"/>
      <c r="E1156" s="64"/>
      <c r="F1156" s="64"/>
      <c r="G1156" s="64"/>
      <c r="H1156" s="64"/>
      <c r="I1156" s="64"/>
      <c r="J1156" s="89"/>
      <c r="K1156" s="89"/>
    </row>
    <row r="1157" spans="1:13" x14ac:dyDescent="0.2">
      <c r="A1157" s="62" t="s">
        <v>358</v>
      </c>
      <c r="B1157" s="64"/>
      <c r="C1157" s="64"/>
      <c r="D1157" s="64"/>
      <c r="E1157" s="64"/>
      <c r="F1157" s="64"/>
      <c r="G1157" s="64"/>
      <c r="H1157" s="64"/>
      <c r="I1157" s="64"/>
      <c r="J1157" s="63"/>
      <c r="K1157" s="63"/>
      <c r="L1157" s="62"/>
      <c r="M1157" s="62"/>
    </row>
    <row r="1158" spans="1:13" x14ac:dyDescent="0.2">
      <c r="A1158" s="68" t="s">
        <v>81</v>
      </c>
      <c r="B1158" s="64">
        <f>(B1161*2.4)</f>
        <v>55800</v>
      </c>
      <c r="C1158" s="64">
        <f t="shared" ref="C1158:I1158" si="649">(C1161*2.4)</f>
        <v>63720</v>
      </c>
      <c r="D1158" s="64">
        <f t="shared" si="649"/>
        <v>71640</v>
      </c>
      <c r="E1158" s="64">
        <f t="shared" si="649"/>
        <v>79560</v>
      </c>
      <c r="F1158" s="64">
        <f t="shared" si="649"/>
        <v>86040</v>
      </c>
      <c r="G1158" s="64">
        <f t="shared" si="649"/>
        <v>92400</v>
      </c>
      <c r="H1158" s="64">
        <f t="shared" si="649"/>
        <v>98760</v>
      </c>
      <c r="I1158" s="64">
        <f t="shared" si="649"/>
        <v>105120</v>
      </c>
      <c r="J1158" s="70"/>
      <c r="K1158" s="70"/>
      <c r="L1158" s="62"/>
      <c r="M1158" s="62"/>
    </row>
    <row r="1159" spans="1:13" x14ac:dyDescent="0.2">
      <c r="A1159" s="71">
        <v>0.8</v>
      </c>
      <c r="B1159" s="72">
        <v>37150</v>
      </c>
      <c r="C1159" s="72">
        <v>42450</v>
      </c>
      <c r="D1159" s="72">
        <v>47750</v>
      </c>
      <c r="E1159" s="72">
        <v>53050</v>
      </c>
      <c r="F1159" s="72">
        <v>57300</v>
      </c>
      <c r="G1159" s="72">
        <v>61550</v>
      </c>
      <c r="H1159" s="72">
        <v>65800</v>
      </c>
      <c r="I1159" s="72">
        <v>70050</v>
      </c>
      <c r="J1159" s="64"/>
      <c r="K1159" s="64"/>
      <c r="L1159" s="62"/>
      <c r="M1159" s="62"/>
    </row>
    <row r="1160" spans="1:13" x14ac:dyDescent="0.2">
      <c r="A1160" s="74">
        <v>0.6</v>
      </c>
      <c r="B1160" s="64">
        <f t="shared" ref="B1160:I1160" si="650">B1161*1.2</f>
        <v>27900.000000000004</v>
      </c>
      <c r="C1160" s="64">
        <f t="shared" si="650"/>
        <v>31860.000000000004</v>
      </c>
      <c r="D1160" s="64">
        <f t="shared" si="650"/>
        <v>35820.000000000007</v>
      </c>
      <c r="E1160" s="64">
        <f t="shared" si="650"/>
        <v>39780.000000000007</v>
      </c>
      <c r="F1160" s="64">
        <f t="shared" si="650"/>
        <v>43020.000000000007</v>
      </c>
      <c r="G1160" s="64">
        <f t="shared" si="650"/>
        <v>46200.000000000007</v>
      </c>
      <c r="H1160" s="64">
        <f t="shared" si="650"/>
        <v>49380.000000000007</v>
      </c>
      <c r="I1160" s="64">
        <f t="shared" si="650"/>
        <v>52560.000000000007</v>
      </c>
      <c r="J1160" s="70"/>
      <c r="K1160" s="70"/>
      <c r="L1160" s="62"/>
      <c r="M1160" s="62"/>
    </row>
    <row r="1161" spans="1:13" x14ac:dyDescent="0.2">
      <c r="A1161" s="74">
        <v>0.5</v>
      </c>
      <c r="B1161" s="72">
        <v>23250</v>
      </c>
      <c r="C1161" s="72">
        <v>26550</v>
      </c>
      <c r="D1161" s="72">
        <v>29850</v>
      </c>
      <c r="E1161" s="72">
        <v>33150</v>
      </c>
      <c r="F1161" s="72">
        <v>35850</v>
      </c>
      <c r="G1161" s="72">
        <v>38500</v>
      </c>
      <c r="H1161" s="72">
        <v>41150</v>
      </c>
      <c r="I1161" s="72">
        <v>43800</v>
      </c>
      <c r="J1161" s="64"/>
      <c r="K1161" s="64"/>
      <c r="L1161" s="62"/>
      <c r="M1161" s="62"/>
    </row>
    <row r="1162" spans="1:13" x14ac:dyDescent="0.2">
      <c r="A1162" s="74">
        <v>0.4</v>
      </c>
      <c r="B1162" s="64">
        <f t="shared" ref="B1162:I1162" si="651">B1161*0.8</f>
        <v>18600</v>
      </c>
      <c r="C1162" s="64">
        <f t="shared" si="651"/>
        <v>21240</v>
      </c>
      <c r="D1162" s="64">
        <f t="shared" si="651"/>
        <v>23880</v>
      </c>
      <c r="E1162" s="64">
        <f t="shared" si="651"/>
        <v>26520</v>
      </c>
      <c r="F1162" s="64">
        <f t="shared" si="651"/>
        <v>28680</v>
      </c>
      <c r="G1162" s="64">
        <f t="shared" si="651"/>
        <v>30800</v>
      </c>
      <c r="H1162" s="64">
        <f t="shared" si="651"/>
        <v>32920</v>
      </c>
      <c r="I1162" s="64">
        <f t="shared" si="651"/>
        <v>35040</v>
      </c>
      <c r="J1162" s="70"/>
      <c r="K1162" s="70"/>
      <c r="L1162" s="62"/>
      <c r="M1162" s="62"/>
    </row>
    <row r="1163" spans="1:13" x14ac:dyDescent="0.2">
      <c r="A1163" s="74">
        <v>0.3</v>
      </c>
      <c r="B1163" s="64">
        <f>B1161*0.6</f>
        <v>13950</v>
      </c>
      <c r="C1163" s="64">
        <f t="shared" ref="C1163:I1163" si="652">C1161*0.6</f>
        <v>15930</v>
      </c>
      <c r="D1163" s="64">
        <f t="shared" si="652"/>
        <v>17910</v>
      </c>
      <c r="E1163" s="64">
        <f t="shared" si="652"/>
        <v>19890</v>
      </c>
      <c r="F1163" s="64">
        <f t="shared" si="652"/>
        <v>21510</v>
      </c>
      <c r="G1163" s="64">
        <f t="shared" si="652"/>
        <v>23100</v>
      </c>
      <c r="H1163" s="64">
        <f t="shared" si="652"/>
        <v>24690</v>
      </c>
      <c r="I1163" s="64">
        <f t="shared" si="652"/>
        <v>26280</v>
      </c>
      <c r="J1163" s="70"/>
      <c r="K1163" s="70"/>
      <c r="L1163" s="62"/>
      <c r="M1163" s="62"/>
    </row>
    <row r="1164" spans="1:13" x14ac:dyDescent="0.2">
      <c r="A1164" s="74">
        <v>0.2</v>
      </c>
      <c r="B1164" s="64">
        <f t="shared" ref="B1164:I1164" si="653">B1161*0.4</f>
        <v>9300</v>
      </c>
      <c r="C1164" s="64">
        <f t="shared" si="653"/>
        <v>10620</v>
      </c>
      <c r="D1164" s="64">
        <f t="shared" si="653"/>
        <v>11940</v>
      </c>
      <c r="E1164" s="64">
        <f t="shared" si="653"/>
        <v>13260</v>
      </c>
      <c r="F1164" s="64">
        <f t="shared" si="653"/>
        <v>14340</v>
      </c>
      <c r="G1164" s="64">
        <f t="shared" si="653"/>
        <v>15400</v>
      </c>
      <c r="H1164" s="64">
        <f t="shared" si="653"/>
        <v>16460</v>
      </c>
      <c r="I1164" s="64">
        <f t="shared" si="653"/>
        <v>17520</v>
      </c>
      <c r="J1164" s="70"/>
      <c r="K1164" s="70"/>
      <c r="L1164" s="62"/>
      <c r="M1164" s="62"/>
    </row>
    <row r="1165" spans="1:13" x14ac:dyDescent="0.2">
      <c r="A1165" s="74">
        <v>0.1</v>
      </c>
      <c r="B1165" s="64">
        <f t="shared" ref="B1165:I1165" si="654">B1161*0.2</f>
        <v>4650</v>
      </c>
      <c r="C1165" s="64">
        <f t="shared" si="654"/>
        <v>5310</v>
      </c>
      <c r="D1165" s="64">
        <f t="shared" si="654"/>
        <v>5970</v>
      </c>
      <c r="E1165" s="64">
        <f t="shared" si="654"/>
        <v>6630</v>
      </c>
      <c r="F1165" s="64">
        <f t="shared" si="654"/>
        <v>7170</v>
      </c>
      <c r="G1165" s="64">
        <f t="shared" si="654"/>
        <v>7700</v>
      </c>
      <c r="H1165" s="64">
        <f t="shared" si="654"/>
        <v>8230</v>
      </c>
      <c r="I1165" s="64">
        <f t="shared" si="654"/>
        <v>8760</v>
      </c>
      <c r="J1165" s="70"/>
      <c r="K1165" s="70"/>
      <c r="L1165" s="62"/>
      <c r="M1165" s="62"/>
    </row>
    <row r="1166" spans="1:13" x14ac:dyDescent="0.2">
      <c r="A1166" s="89"/>
      <c r="J1166" s="89"/>
      <c r="K1166" s="89"/>
    </row>
    <row r="1167" spans="1:13" x14ac:dyDescent="0.2">
      <c r="A1167" s="75" t="s">
        <v>359</v>
      </c>
      <c r="B1167" s="69"/>
      <c r="C1167" s="69"/>
      <c r="D1167" s="69"/>
      <c r="E1167" s="69"/>
      <c r="F1167" s="69"/>
      <c r="G1167" s="69"/>
      <c r="H1167" s="69"/>
      <c r="I1167" s="64"/>
      <c r="J1167" s="70"/>
      <c r="K1167" s="70"/>
      <c r="L1167" s="62"/>
      <c r="M1167" s="62"/>
    </row>
    <row r="1168" spans="1:13" x14ac:dyDescent="0.2">
      <c r="A1168" s="74">
        <v>0.6</v>
      </c>
      <c r="B1168" s="69">
        <f t="shared" ref="B1168:I1168" si="655">B1169*1.2</f>
        <v>28440.000000000004</v>
      </c>
      <c r="C1168" s="69">
        <f>C1169*1.2</f>
        <v>32520</v>
      </c>
      <c r="D1168" s="69">
        <f t="shared" si="655"/>
        <v>36600.000000000007</v>
      </c>
      <c r="E1168" s="69">
        <f t="shared" si="655"/>
        <v>40620.000000000007</v>
      </c>
      <c r="F1168" s="69">
        <f t="shared" si="655"/>
        <v>43920.000000000007</v>
      </c>
      <c r="G1168" s="69">
        <f t="shared" si="655"/>
        <v>47160.000000000007</v>
      </c>
      <c r="H1168" s="69">
        <f t="shared" si="655"/>
        <v>50400.000000000007</v>
      </c>
      <c r="I1168" s="64">
        <f t="shared" si="655"/>
        <v>53640.000000000007</v>
      </c>
      <c r="J1168" s="70"/>
      <c r="K1168" s="70"/>
      <c r="L1168" s="62"/>
      <c r="M1168" s="62"/>
    </row>
    <row r="1169" spans="1:13" x14ac:dyDescent="0.2">
      <c r="A1169" s="74">
        <v>0.5</v>
      </c>
      <c r="B1169" s="72">
        <v>23700</v>
      </c>
      <c r="C1169" s="72">
        <v>27100</v>
      </c>
      <c r="D1169" s="72">
        <v>30500</v>
      </c>
      <c r="E1169" s="72">
        <v>33850</v>
      </c>
      <c r="F1169" s="72">
        <v>36600</v>
      </c>
      <c r="G1169" s="72">
        <v>39300</v>
      </c>
      <c r="H1169" s="72">
        <v>42000</v>
      </c>
      <c r="I1169" s="72">
        <v>44700</v>
      </c>
      <c r="J1169" s="70"/>
      <c r="K1169" s="70"/>
      <c r="L1169" s="62"/>
      <c r="M1169" s="62"/>
    </row>
    <row r="1170" spans="1:13" x14ac:dyDescent="0.2">
      <c r="A1170" s="74">
        <v>0.4</v>
      </c>
      <c r="B1170" s="69">
        <f t="shared" ref="B1170:I1170" si="656">B1169*0.8</f>
        <v>18960</v>
      </c>
      <c r="C1170" s="69">
        <f t="shared" si="656"/>
        <v>21680</v>
      </c>
      <c r="D1170" s="69">
        <f t="shared" si="656"/>
        <v>24400</v>
      </c>
      <c r="E1170" s="69">
        <f t="shared" si="656"/>
        <v>27080</v>
      </c>
      <c r="F1170" s="69">
        <f t="shared" si="656"/>
        <v>29280</v>
      </c>
      <c r="G1170" s="69">
        <f t="shared" si="656"/>
        <v>31440</v>
      </c>
      <c r="H1170" s="69">
        <f t="shared" si="656"/>
        <v>33600</v>
      </c>
      <c r="I1170" s="64">
        <f t="shared" si="656"/>
        <v>35760</v>
      </c>
      <c r="J1170" s="70"/>
      <c r="K1170" s="70"/>
      <c r="L1170" s="62"/>
      <c r="M1170" s="62"/>
    </row>
    <row r="1171" spans="1:13" x14ac:dyDescent="0.2">
      <c r="A1171" s="74">
        <v>0.3</v>
      </c>
      <c r="B1171" s="69">
        <f>B1169*0.6</f>
        <v>14220</v>
      </c>
      <c r="C1171" s="69">
        <f t="shared" ref="C1171:I1171" si="657">C1169*0.6</f>
        <v>16260</v>
      </c>
      <c r="D1171" s="69">
        <f t="shared" si="657"/>
        <v>18300</v>
      </c>
      <c r="E1171" s="69">
        <f t="shared" si="657"/>
        <v>20310</v>
      </c>
      <c r="F1171" s="69">
        <f t="shared" si="657"/>
        <v>21960</v>
      </c>
      <c r="G1171" s="69">
        <f t="shared" si="657"/>
        <v>23580</v>
      </c>
      <c r="H1171" s="69">
        <f t="shared" si="657"/>
        <v>25200</v>
      </c>
      <c r="I1171" s="64">
        <f t="shared" si="657"/>
        <v>26820</v>
      </c>
      <c r="J1171" s="70"/>
      <c r="K1171" s="70"/>
      <c r="L1171" s="62"/>
      <c r="M1171" s="62"/>
    </row>
    <row r="1172" spans="1:13" x14ac:dyDescent="0.2">
      <c r="A1172" s="74">
        <v>0.2</v>
      </c>
      <c r="B1172" s="69">
        <f t="shared" ref="B1172:I1172" si="658">B1169*0.4</f>
        <v>9480</v>
      </c>
      <c r="C1172" s="69">
        <f t="shared" si="658"/>
        <v>10840</v>
      </c>
      <c r="D1172" s="69">
        <f t="shared" si="658"/>
        <v>12200</v>
      </c>
      <c r="E1172" s="69">
        <f t="shared" si="658"/>
        <v>13540</v>
      </c>
      <c r="F1172" s="69">
        <f t="shared" si="658"/>
        <v>14640</v>
      </c>
      <c r="G1172" s="69">
        <f t="shared" si="658"/>
        <v>15720</v>
      </c>
      <c r="H1172" s="69">
        <f t="shared" si="658"/>
        <v>16800</v>
      </c>
      <c r="I1172" s="64">
        <f t="shared" si="658"/>
        <v>17880</v>
      </c>
      <c r="J1172" s="70"/>
      <c r="K1172" s="70"/>
      <c r="L1172" s="62"/>
      <c r="M1172" s="62"/>
    </row>
    <row r="1173" spans="1:13" x14ac:dyDescent="0.2">
      <c r="A1173" s="74">
        <v>0.1</v>
      </c>
      <c r="B1173" s="69">
        <f t="shared" ref="B1173:I1173" si="659">B1169*0.2</f>
        <v>4740</v>
      </c>
      <c r="C1173" s="69">
        <f t="shared" si="659"/>
        <v>5420</v>
      </c>
      <c r="D1173" s="69">
        <f t="shared" si="659"/>
        <v>6100</v>
      </c>
      <c r="E1173" s="69">
        <f t="shared" si="659"/>
        <v>6770</v>
      </c>
      <c r="F1173" s="69">
        <f t="shared" si="659"/>
        <v>7320</v>
      </c>
      <c r="G1173" s="69">
        <f t="shared" si="659"/>
        <v>7860</v>
      </c>
      <c r="H1173" s="69">
        <f t="shared" si="659"/>
        <v>8400</v>
      </c>
      <c r="I1173" s="64">
        <f t="shared" si="659"/>
        <v>8940</v>
      </c>
      <c r="J1173" s="70"/>
      <c r="K1173" s="70"/>
      <c r="L1173" s="62"/>
      <c r="M1173" s="62"/>
    </row>
    <row r="1174" spans="1:13" x14ac:dyDescent="0.2">
      <c r="A1174" s="63"/>
      <c r="B1174" s="64"/>
      <c r="C1174" s="64"/>
      <c r="D1174" s="64"/>
      <c r="E1174" s="64"/>
      <c r="F1174" s="64"/>
      <c r="G1174" s="64"/>
      <c r="H1174" s="64"/>
      <c r="I1174" s="64"/>
      <c r="J1174" s="63"/>
      <c r="K1174" s="63"/>
      <c r="L1174" s="62"/>
      <c r="M1174" s="62"/>
    </row>
    <row r="1175" spans="1:13" ht="15.75" x14ac:dyDescent="0.25">
      <c r="A1175" s="39" t="s">
        <v>443</v>
      </c>
      <c r="J1175" s="89"/>
      <c r="K1175" s="89"/>
    </row>
    <row r="1176" spans="1:13" x14ac:dyDescent="0.2">
      <c r="A1176" s="62" t="s">
        <v>358</v>
      </c>
      <c r="B1176" s="64"/>
      <c r="C1176" s="64"/>
      <c r="D1176" s="64"/>
      <c r="E1176" s="64"/>
      <c r="F1176" s="64"/>
      <c r="G1176" s="64"/>
      <c r="H1176" s="64"/>
      <c r="I1176" s="64"/>
      <c r="J1176" s="63"/>
      <c r="K1176" s="63"/>
      <c r="L1176" s="62"/>
      <c r="M1176" s="62"/>
    </row>
    <row r="1177" spans="1:13" x14ac:dyDescent="0.2">
      <c r="A1177" s="89" t="s">
        <v>81</v>
      </c>
      <c r="B1177" s="64">
        <f>(B1180*2.4)</f>
        <v>55800</v>
      </c>
      <c r="C1177" s="64">
        <f t="shared" ref="C1177:I1177" si="660">(C1180*2.4)</f>
        <v>63720</v>
      </c>
      <c r="D1177" s="64">
        <f t="shared" si="660"/>
        <v>71640</v>
      </c>
      <c r="E1177" s="64">
        <f t="shared" si="660"/>
        <v>79560</v>
      </c>
      <c r="F1177" s="64">
        <f t="shared" si="660"/>
        <v>86040</v>
      </c>
      <c r="G1177" s="64">
        <f t="shared" si="660"/>
        <v>92400</v>
      </c>
      <c r="H1177" s="64">
        <f t="shared" si="660"/>
        <v>98760</v>
      </c>
      <c r="I1177" s="64">
        <f t="shared" si="660"/>
        <v>105120</v>
      </c>
      <c r="J1177" s="89"/>
      <c r="K1177" s="89"/>
    </row>
    <row r="1178" spans="1:13" x14ac:dyDescent="0.2">
      <c r="A1178" s="71">
        <v>0.8</v>
      </c>
      <c r="B1178" s="72">
        <v>37150</v>
      </c>
      <c r="C1178" s="72">
        <v>42450</v>
      </c>
      <c r="D1178" s="72">
        <v>47750</v>
      </c>
      <c r="E1178" s="72">
        <v>53050</v>
      </c>
      <c r="F1178" s="72">
        <v>57300</v>
      </c>
      <c r="G1178" s="72">
        <v>61550</v>
      </c>
      <c r="H1178" s="72">
        <v>65800</v>
      </c>
      <c r="I1178" s="72">
        <v>70050</v>
      </c>
      <c r="J1178" s="64"/>
      <c r="K1178" s="64"/>
    </row>
    <row r="1179" spans="1:13" x14ac:dyDescent="0.2">
      <c r="A1179" s="91">
        <v>0.6</v>
      </c>
      <c r="B1179" s="64">
        <f t="shared" ref="B1179:I1179" si="661">B1180*1.2</f>
        <v>27900.000000000004</v>
      </c>
      <c r="C1179" s="64">
        <f t="shared" si="661"/>
        <v>31860.000000000004</v>
      </c>
      <c r="D1179" s="64">
        <f t="shared" si="661"/>
        <v>35820.000000000007</v>
      </c>
      <c r="E1179" s="64">
        <f t="shared" si="661"/>
        <v>39780.000000000007</v>
      </c>
      <c r="F1179" s="64">
        <f t="shared" si="661"/>
        <v>43020.000000000007</v>
      </c>
      <c r="G1179" s="64">
        <f t="shared" si="661"/>
        <v>46200.000000000007</v>
      </c>
      <c r="H1179" s="64">
        <f t="shared" si="661"/>
        <v>49380.000000000007</v>
      </c>
      <c r="I1179" s="64">
        <f t="shared" si="661"/>
        <v>52560.000000000007</v>
      </c>
      <c r="J1179" s="64"/>
      <c r="K1179" s="64"/>
    </row>
    <row r="1180" spans="1:13" x14ac:dyDescent="0.2">
      <c r="A1180" s="74">
        <v>0.5</v>
      </c>
      <c r="B1180" s="72">
        <v>23250</v>
      </c>
      <c r="C1180" s="72">
        <v>26550</v>
      </c>
      <c r="D1180" s="72">
        <v>29850</v>
      </c>
      <c r="E1180" s="72">
        <v>33150</v>
      </c>
      <c r="F1180" s="72">
        <v>35850</v>
      </c>
      <c r="G1180" s="72">
        <v>38500</v>
      </c>
      <c r="H1180" s="72">
        <v>41150</v>
      </c>
      <c r="I1180" s="72">
        <v>43800</v>
      </c>
      <c r="J1180" s="64"/>
      <c r="K1180" s="64"/>
    </row>
    <row r="1181" spans="1:13" x14ac:dyDescent="0.2">
      <c r="A1181" s="71">
        <v>0.4</v>
      </c>
      <c r="B1181" s="64">
        <f t="shared" ref="B1181:I1181" si="662">B1180*0.8</f>
        <v>18600</v>
      </c>
      <c r="C1181" s="64">
        <f t="shared" si="662"/>
        <v>21240</v>
      </c>
      <c r="D1181" s="64">
        <f t="shared" si="662"/>
        <v>23880</v>
      </c>
      <c r="E1181" s="64">
        <f t="shared" si="662"/>
        <v>26520</v>
      </c>
      <c r="F1181" s="64">
        <f t="shared" si="662"/>
        <v>28680</v>
      </c>
      <c r="G1181" s="64">
        <f t="shared" si="662"/>
        <v>30800</v>
      </c>
      <c r="H1181" s="64">
        <f t="shared" si="662"/>
        <v>32920</v>
      </c>
      <c r="I1181" s="64">
        <f t="shared" si="662"/>
        <v>35040</v>
      </c>
      <c r="J1181" s="64"/>
      <c r="K1181" s="64"/>
    </row>
    <row r="1182" spans="1:13" x14ac:dyDescent="0.2">
      <c r="A1182" s="74">
        <v>0.3</v>
      </c>
      <c r="B1182" s="64">
        <f>B1180*0.6</f>
        <v>13950</v>
      </c>
      <c r="C1182" s="64">
        <f t="shared" ref="C1182:I1182" si="663">C1180*0.6</f>
        <v>15930</v>
      </c>
      <c r="D1182" s="64">
        <f t="shared" si="663"/>
        <v>17910</v>
      </c>
      <c r="E1182" s="64">
        <f t="shared" si="663"/>
        <v>19890</v>
      </c>
      <c r="F1182" s="64">
        <f t="shared" si="663"/>
        <v>21510</v>
      </c>
      <c r="G1182" s="64">
        <f t="shared" si="663"/>
        <v>23100</v>
      </c>
      <c r="H1182" s="64">
        <f t="shared" si="663"/>
        <v>24690</v>
      </c>
      <c r="I1182" s="64">
        <f t="shared" si="663"/>
        <v>26280</v>
      </c>
      <c r="J1182" s="70"/>
      <c r="K1182" s="70"/>
    </row>
    <row r="1183" spans="1:13" x14ac:dyDescent="0.2">
      <c r="A1183" s="74">
        <v>0.2</v>
      </c>
      <c r="B1183" s="64">
        <f t="shared" ref="B1183:I1183" si="664">B1180*0.4</f>
        <v>9300</v>
      </c>
      <c r="C1183" s="64">
        <f t="shared" si="664"/>
        <v>10620</v>
      </c>
      <c r="D1183" s="64">
        <f t="shared" si="664"/>
        <v>11940</v>
      </c>
      <c r="E1183" s="64">
        <f t="shared" si="664"/>
        <v>13260</v>
      </c>
      <c r="F1183" s="64">
        <f t="shared" si="664"/>
        <v>14340</v>
      </c>
      <c r="G1183" s="64">
        <f t="shared" si="664"/>
        <v>15400</v>
      </c>
      <c r="H1183" s="64">
        <f t="shared" si="664"/>
        <v>16460</v>
      </c>
      <c r="I1183" s="64">
        <f t="shared" si="664"/>
        <v>17520</v>
      </c>
      <c r="J1183" s="70"/>
      <c r="K1183" s="70"/>
    </row>
    <row r="1184" spans="1:13" x14ac:dyDescent="0.2">
      <c r="A1184" s="74">
        <v>0.1</v>
      </c>
      <c r="B1184" s="64">
        <f t="shared" ref="B1184:I1184" si="665">B1180*0.2</f>
        <v>4650</v>
      </c>
      <c r="C1184" s="64">
        <f t="shared" si="665"/>
        <v>5310</v>
      </c>
      <c r="D1184" s="64">
        <f t="shared" si="665"/>
        <v>5970</v>
      </c>
      <c r="E1184" s="64">
        <f t="shared" si="665"/>
        <v>6630</v>
      </c>
      <c r="F1184" s="64">
        <f t="shared" si="665"/>
        <v>7170</v>
      </c>
      <c r="G1184" s="64">
        <f t="shared" si="665"/>
        <v>7700</v>
      </c>
      <c r="H1184" s="64">
        <f t="shared" si="665"/>
        <v>8230</v>
      </c>
      <c r="I1184" s="64">
        <f t="shared" si="665"/>
        <v>8760</v>
      </c>
      <c r="J1184" s="70"/>
      <c r="K1184" s="70"/>
    </row>
    <row r="1185" spans="1:13" ht="15" customHeight="1" x14ac:dyDescent="0.2">
      <c r="A1185" s="74"/>
      <c r="B1185" s="64"/>
      <c r="C1185" s="64"/>
      <c r="D1185" s="64"/>
      <c r="E1185" s="64"/>
      <c r="F1185" s="64"/>
      <c r="G1185" s="64"/>
      <c r="H1185" s="64"/>
      <c r="I1185" s="64"/>
      <c r="J1185" s="89"/>
      <c r="K1185" s="89"/>
    </row>
    <row r="1186" spans="1:13" x14ac:dyDescent="0.2">
      <c r="A1186" s="75" t="s">
        <v>359</v>
      </c>
      <c r="B1186" s="69"/>
      <c r="C1186" s="69"/>
      <c r="D1186" s="69"/>
      <c r="E1186" s="69"/>
      <c r="F1186" s="69"/>
      <c r="G1186" s="69"/>
      <c r="H1186" s="69"/>
      <c r="I1186" s="64"/>
      <c r="J1186" s="70"/>
      <c r="K1186" s="70"/>
      <c r="L1186" s="62"/>
      <c r="M1186" s="62"/>
    </row>
    <row r="1187" spans="1:13" x14ac:dyDescent="0.2">
      <c r="A1187" s="74">
        <v>0.6</v>
      </c>
      <c r="B1187" s="69">
        <f t="shared" ref="B1187:I1187" si="666">B1188*1.2</f>
        <v>28020.000000000004</v>
      </c>
      <c r="C1187" s="69">
        <f>C1188*1.2</f>
        <v>32040</v>
      </c>
      <c r="D1187" s="69">
        <f t="shared" si="666"/>
        <v>36060.000000000007</v>
      </c>
      <c r="E1187" s="69">
        <f t="shared" si="666"/>
        <v>40020.000000000007</v>
      </c>
      <c r="F1187" s="69">
        <f t="shared" si="666"/>
        <v>43260.000000000007</v>
      </c>
      <c r="G1187" s="69">
        <f t="shared" si="666"/>
        <v>46440.000000000007</v>
      </c>
      <c r="H1187" s="69">
        <f t="shared" si="666"/>
        <v>49680.000000000007</v>
      </c>
      <c r="I1187" s="64">
        <f t="shared" si="666"/>
        <v>52860.000000000007</v>
      </c>
      <c r="J1187" s="70"/>
      <c r="K1187" s="70"/>
      <c r="L1187" s="62"/>
      <c r="M1187" s="62"/>
    </row>
    <row r="1188" spans="1:13" x14ac:dyDescent="0.2">
      <c r="A1188" s="74">
        <v>0.5</v>
      </c>
      <c r="B1188" s="72">
        <v>23350</v>
      </c>
      <c r="C1188" s="72">
        <v>26700</v>
      </c>
      <c r="D1188" s="72">
        <v>30050</v>
      </c>
      <c r="E1188" s="72">
        <v>33350</v>
      </c>
      <c r="F1188" s="72">
        <v>36050</v>
      </c>
      <c r="G1188" s="72">
        <v>38700</v>
      </c>
      <c r="H1188" s="72">
        <v>41400</v>
      </c>
      <c r="I1188" s="72">
        <v>44050</v>
      </c>
      <c r="J1188" s="70"/>
      <c r="K1188" s="70"/>
      <c r="L1188" s="62"/>
      <c r="M1188" s="62"/>
    </row>
    <row r="1189" spans="1:13" x14ac:dyDescent="0.2">
      <c r="A1189" s="74">
        <v>0.4</v>
      </c>
      <c r="B1189" s="69">
        <f t="shared" ref="B1189:I1189" si="667">B1188*0.8</f>
        <v>18680</v>
      </c>
      <c r="C1189" s="69">
        <f t="shared" si="667"/>
        <v>21360</v>
      </c>
      <c r="D1189" s="69">
        <f t="shared" si="667"/>
        <v>24040</v>
      </c>
      <c r="E1189" s="69">
        <f t="shared" si="667"/>
        <v>26680</v>
      </c>
      <c r="F1189" s="69">
        <f t="shared" si="667"/>
        <v>28840</v>
      </c>
      <c r="G1189" s="69">
        <f t="shared" si="667"/>
        <v>30960</v>
      </c>
      <c r="H1189" s="69">
        <f t="shared" si="667"/>
        <v>33120</v>
      </c>
      <c r="I1189" s="64">
        <f t="shared" si="667"/>
        <v>35240</v>
      </c>
      <c r="J1189" s="70"/>
      <c r="K1189" s="70"/>
      <c r="L1189" s="62"/>
      <c r="M1189" s="62"/>
    </row>
    <row r="1190" spans="1:13" x14ac:dyDescent="0.2">
      <c r="A1190" s="74">
        <v>0.3</v>
      </c>
      <c r="B1190" s="69">
        <f>B1188*0.6</f>
        <v>14010</v>
      </c>
      <c r="C1190" s="69">
        <f t="shared" ref="C1190:I1190" si="668">C1188*0.6</f>
        <v>16020</v>
      </c>
      <c r="D1190" s="69">
        <f t="shared" si="668"/>
        <v>18030</v>
      </c>
      <c r="E1190" s="69">
        <f t="shared" si="668"/>
        <v>20010</v>
      </c>
      <c r="F1190" s="69">
        <f t="shared" si="668"/>
        <v>21630</v>
      </c>
      <c r="G1190" s="69">
        <f t="shared" si="668"/>
        <v>23220</v>
      </c>
      <c r="H1190" s="69">
        <f t="shared" si="668"/>
        <v>24840</v>
      </c>
      <c r="I1190" s="64">
        <f t="shared" si="668"/>
        <v>26430</v>
      </c>
      <c r="J1190" s="70"/>
      <c r="K1190" s="70"/>
      <c r="L1190" s="62"/>
      <c r="M1190" s="62"/>
    </row>
    <row r="1191" spans="1:13" x14ac:dyDescent="0.2">
      <c r="A1191" s="74">
        <v>0.2</v>
      </c>
      <c r="B1191" s="69">
        <f t="shared" ref="B1191:I1191" si="669">B1188*0.4</f>
        <v>9340</v>
      </c>
      <c r="C1191" s="69">
        <f t="shared" si="669"/>
        <v>10680</v>
      </c>
      <c r="D1191" s="69">
        <f t="shared" si="669"/>
        <v>12020</v>
      </c>
      <c r="E1191" s="69">
        <f t="shared" si="669"/>
        <v>13340</v>
      </c>
      <c r="F1191" s="69">
        <f t="shared" si="669"/>
        <v>14420</v>
      </c>
      <c r="G1191" s="69">
        <f t="shared" si="669"/>
        <v>15480</v>
      </c>
      <c r="H1191" s="69">
        <f t="shared" si="669"/>
        <v>16560</v>
      </c>
      <c r="I1191" s="64">
        <f t="shared" si="669"/>
        <v>17620</v>
      </c>
      <c r="J1191" s="70"/>
      <c r="K1191" s="70"/>
      <c r="L1191" s="62"/>
      <c r="M1191" s="62"/>
    </row>
    <row r="1192" spans="1:13" x14ac:dyDescent="0.2">
      <c r="A1192" s="74">
        <v>0.1</v>
      </c>
      <c r="B1192" s="69">
        <f t="shared" ref="B1192:I1192" si="670">B1188*0.2</f>
        <v>4670</v>
      </c>
      <c r="C1192" s="69">
        <f t="shared" si="670"/>
        <v>5340</v>
      </c>
      <c r="D1192" s="69">
        <f t="shared" si="670"/>
        <v>6010</v>
      </c>
      <c r="E1192" s="69">
        <f t="shared" si="670"/>
        <v>6670</v>
      </c>
      <c r="F1192" s="69">
        <f t="shared" si="670"/>
        <v>7210</v>
      </c>
      <c r="G1192" s="69">
        <f t="shared" si="670"/>
        <v>7740</v>
      </c>
      <c r="H1192" s="69">
        <f t="shared" si="670"/>
        <v>8280</v>
      </c>
      <c r="I1192" s="64">
        <f t="shared" si="670"/>
        <v>8810</v>
      </c>
      <c r="J1192" s="70"/>
      <c r="K1192" s="70"/>
      <c r="L1192" s="62"/>
      <c r="M1192" s="62"/>
    </row>
    <row r="1193" spans="1:13" x14ac:dyDescent="0.2">
      <c r="A1193" s="63"/>
      <c r="B1193" s="64"/>
      <c r="C1193" s="64"/>
      <c r="D1193" s="64"/>
      <c r="E1193" s="64"/>
      <c r="F1193" s="64"/>
      <c r="G1193" s="64"/>
      <c r="H1193" s="64"/>
      <c r="I1193" s="64"/>
      <c r="J1193" s="63"/>
      <c r="K1193" s="63"/>
      <c r="L1193" s="62"/>
      <c r="M1193" s="62"/>
    </row>
    <row r="1194" spans="1:13" ht="15.75" x14ac:dyDescent="0.25">
      <c r="A1194" s="39" t="s">
        <v>444</v>
      </c>
      <c r="J1194" s="89"/>
      <c r="K1194" s="89"/>
    </row>
    <row r="1195" spans="1:13" x14ac:dyDescent="0.2">
      <c r="A1195" s="62" t="s">
        <v>358</v>
      </c>
      <c r="B1195" s="64"/>
      <c r="C1195" s="64"/>
      <c r="D1195" s="64"/>
      <c r="E1195" s="64"/>
      <c r="F1195" s="64"/>
      <c r="G1195" s="64"/>
      <c r="H1195" s="64"/>
      <c r="I1195" s="64"/>
      <c r="J1195" s="63"/>
      <c r="K1195" s="63"/>
      <c r="L1195" s="62"/>
      <c r="M1195" s="62"/>
    </row>
    <row r="1196" spans="1:13" x14ac:dyDescent="0.2">
      <c r="A1196" s="68" t="s">
        <v>81</v>
      </c>
      <c r="B1196" s="64">
        <f>(B1199*2.4)</f>
        <v>55800</v>
      </c>
      <c r="C1196" s="64">
        <f t="shared" ref="C1196:I1196" si="671">(C1199*2.4)</f>
        <v>63720</v>
      </c>
      <c r="D1196" s="64">
        <f t="shared" si="671"/>
        <v>71640</v>
      </c>
      <c r="E1196" s="64">
        <f t="shared" si="671"/>
        <v>79560</v>
      </c>
      <c r="F1196" s="64">
        <f t="shared" si="671"/>
        <v>86040</v>
      </c>
      <c r="G1196" s="64">
        <f t="shared" si="671"/>
        <v>92400</v>
      </c>
      <c r="H1196" s="64">
        <f t="shared" si="671"/>
        <v>98760</v>
      </c>
      <c r="I1196" s="64">
        <f t="shared" si="671"/>
        <v>105120</v>
      </c>
      <c r="J1196" s="70"/>
      <c r="K1196" s="70"/>
    </row>
    <row r="1197" spans="1:13" x14ac:dyDescent="0.2">
      <c r="A1197" s="71">
        <v>0.8</v>
      </c>
      <c r="B1197" s="72">
        <v>37150</v>
      </c>
      <c r="C1197" s="72">
        <v>42450</v>
      </c>
      <c r="D1197" s="72">
        <v>47750</v>
      </c>
      <c r="E1197" s="72">
        <v>53050</v>
      </c>
      <c r="F1197" s="72">
        <v>57300</v>
      </c>
      <c r="G1197" s="72">
        <v>61550</v>
      </c>
      <c r="H1197" s="72">
        <v>65800</v>
      </c>
      <c r="I1197" s="72">
        <v>70050</v>
      </c>
      <c r="J1197" s="64"/>
      <c r="K1197" s="64"/>
    </row>
    <row r="1198" spans="1:13" x14ac:dyDescent="0.2">
      <c r="A1198" s="74">
        <v>0.6</v>
      </c>
      <c r="B1198" s="64">
        <f t="shared" ref="B1198:I1198" si="672">B1199*1.2</f>
        <v>27900.000000000004</v>
      </c>
      <c r="C1198" s="64">
        <f t="shared" si="672"/>
        <v>31860.000000000004</v>
      </c>
      <c r="D1198" s="64">
        <f t="shared" si="672"/>
        <v>35820.000000000007</v>
      </c>
      <c r="E1198" s="64">
        <f t="shared" si="672"/>
        <v>39780.000000000007</v>
      </c>
      <c r="F1198" s="64">
        <f t="shared" si="672"/>
        <v>43020.000000000007</v>
      </c>
      <c r="G1198" s="64">
        <f t="shared" si="672"/>
        <v>46200.000000000007</v>
      </c>
      <c r="H1198" s="64">
        <f t="shared" si="672"/>
        <v>49380.000000000007</v>
      </c>
      <c r="I1198" s="64">
        <f t="shared" si="672"/>
        <v>52560.000000000007</v>
      </c>
      <c r="J1198" s="70"/>
      <c r="K1198" s="70"/>
    </row>
    <row r="1199" spans="1:13" x14ac:dyDescent="0.2">
      <c r="A1199" s="74">
        <v>0.5</v>
      </c>
      <c r="B1199" s="72">
        <v>23250</v>
      </c>
      <c r="C1199" s="72">
        <v>26550</v>
      </c>
      <c r="D1199" s="72">
        <v>29850</v>
      </c>
      <c r="E1199" s="72">
        <v>33150</v>
      </c>
      <c r="F1199" s="72">
        <v>35850</v>
      </c>
      <c r="G1199" s="72">
        <v>38500</v>
      </c>
      <c r="H1199" s="72">
        <v>41150</v>
      </c>
      <c r="I1199" s="72">
        <v>43800</v>
      </c>
      <c r="J1199" s="64"/>
      <c r="K1199" s="64"/>
    </row>
    <row r="1200" spans="1:13" x14ac:dyDescent="0.2">
      <c r="A1200" s="74">
        <v>0.4</v>
      </c>
      <c r="B1200" s="64">
        <f t="shared" ref="B1200:I1200" si="673">B1199*0.8</f>
        <v>18600</v>
      </c>
      <c r="C1200" s="64">
        <f t="shared" si="673"/>
        <v>21240</v>
      </c>
      <c r="D1200" s="64">
        <f t="shared" si="673"/>
        <v>23880</v>
      </c>
      <c r="E1200" s="64">
        <f t="shared" si="673"/>
        <v>26520</v>
      </c>
      <c r="F1200" s="64">
        <f t="shared" si="673"/>
        <v>28680</v>
      </c>
      <c r="G1200" s="64">
        <f t="shared" si="673"/>
        <v>30800</v>
      </c>
      <c r="H1200" s="64">
        <f t="shared" si="673"/>
        <v>32920</v>
      </c>
      <c r="I1200" s="64">
        <f t="shared" si="673"/>
        <v>35040</v>
      </c>
      <c r="J1200" s="70"/>
      <c r="K1200" s="70"/>
    </row>
    <row r="1201" spans="1:13" x14ac:dyDescent="0.2">
      <c r="A1201" s="74">
        <v>0.3</v>
      </c>
      <c r="B1201" s="64">
        <f>B1199*0.6</f>
        <v>13950</v>
      </c>
      <c r="C1201" s="64">
        <f t="shared" ref="C1201:I1201" si="674">C1199*0.6</f>
        <v>15930</v>
      </c>
      <c r="D1201" s="64">
        <f t="shared" si="674"/>
        <v>17910</v>
      </c>
      <c r="E1201" s="64">
        <f t="shared" si="674"/>
        <v>19890</v>
      </c>
      <c r="F1201" s="64">
        <f t="shared" si="674"/>
        <v>21510</v>
      </c>
      <c r="G1201" s="64">
        <f t="shared" si="674"/>
        <v>23100</v>
      </c>
      <c r="H1201" s="64">
        <f t="shared" si="674"/>
        <v>24690</v>
      </c>
      <c r="I1201" s="64">
        <f t="shared" si="674"/>
        <v>26280</v>
      </c>
      <c r="J1201" s="70"/>
      <c r="K1201" s="70"/>
    </row>
    <row r="1202" spans="1:13" x14ac:dyDescent="0.2">
      <c r="A1202" s="74">
        <v>0.2</v>
      </c>
      <c r="B1202" s="64">
        <f t="shared" ref="B1202:I1202" si="675">B1199*0.4</f>
        <v>9300</v>
      </c>
      <c r="C1202" s="64">
        <f t="shared" si="675"/>
        <v>10620</v>
      </c>
      <c r="D1202" s="64">
        <f t="shared" si="675"/>
        <v>11940</v>
      </c>
      <c r="E1202" s="64">
        <f t="shared" si="675"/>
        <v>13260</v>
      </c>
      <c r="F1202" s="64">
        <f t="shared" si="675"/>
        <v>14340</v>
      </c>
      <c r="G1202" s="64">
        <f t="shared" si="675"/>
        <v>15400</v>
      </c>
      <c r="H1202" s="64">
        <f t="shared" si="675"/>
        <v>16460</v>
      </c>
      <c r="I1202" s="64">
        <f t="shared" si="675"/>
        <v>17520</v>
      </c>
      <c r="J1202" s="70"/>
      <c r="K1202" s="70"/>
    </row>
    <row r="1203" spans="1:13" x14ac:dyDescent="0.2">
      <c r="A1203" s="74">
        <v>0.1</v>
      </c>
      <c r="B1203" s="64">
        <f t="shared" ref="B1203:I1203" si="676">B1199*0.2</f>
        <v>4650</v>
      </c>
      <c r="C1203" s="64">
        <f t="shared" si="676"/>
        <v>5310</v>
      </c>
      <c r="D1203" s="64">
        <f t="shared" si="676"/>
        <v>5970</v>
      </c>
      <c r="E1203" s="64">
        <f t="shared" si="676"/>
        <v>6630</v>
      </c>
      <c r="F1203" s="64">
        <f t="shared" si="676"/>
        <v>7170</v>
      </c>
      <c r="G1203" s="64">
        <f t="shared" si="676"/>
        <v>7700</v>
      </c>
      <c r="H1203" s="64">
        <f t="shared" si="676"/>
        <v>8230</v>
      </c>
      <c r="I1203" s="64">
        <f t="shared" si="676"/>
        <v>8760</v>
      </c>
      <c r="J1203" s="70"/>
      <c r="K1203" s="70"/>
    </row>
    <row r="1204" spans="1:13" x14ac:dyDescent="0.2">
      <c r="A1204" s="74"/>
      <c r="B1204" s="64"/>
      <c r="C1204" s="64"/>
      <c r="D1204" s="64"/>
      <c r="E1204" s="64"/>
      <c r="F1204" s="64"/>
      <c r="G1204" s="64"/>
      <c r="H1204" s="64"/>
      <c r="I1204" s="64"/>
      <c r="J1204" s="89"/>
      <c r="K1204" s="89"/>
    </row>
    <row r="1205" spans="1:13" ht="15.75" x14ac:dyDescent="0.25">
      <c r="A1205" s="75" t="s">
        <v>359</v>
      </c>
      <c r="B1205" s="79" t="s">
        <v>367</v>
      </c>
      <c r="C1205" s="69"/>
      <c r="D1205" s="69"/>
      <c r="E1205" s="69"/>
      <c r="F1205" s="69"/>
      <c r="G1205" s="69"/>
      <c r="H1205" s="69"/>
      <c r="I1205" s="64"/>
      <c r="J1205" s="70"/>
      <c r="K1205" s="70"/>
      <c r="L1205" s="62"/>
      <c r="M1205" s="62"/>
    </row>
    <row r="1206" spans="1:13" x14ac:dyDescent="0.2">
      <c r="A1206" s="74">
        <v>0.6</v>
      </c>
      <c r="B1206" s="69">
        <f t="shared" ref="B1206:I1206" si="677">B1207*1.2</f>
        <v>0</v>
      </c>
      <c r="C1206" s="69">
        <f>C1207*1.2</f>
        <v>0</v>
      </c>
      <c r="D1206" s="69">
        <f t="shared" si="677"/>
        <v>0</v>
      </c>
      <c r="E1206" s="69">
        <f t="shared" si="677"/>
        <v>0</v>
      </c>
      <c r="F1206" s="69">
        <f t="shared" si="677"/>
        <v>0</v>
      </c>
      <c r="G1206" s="69">
        <f t="shared" si="677"/>
        <v>0</v>
      </c>
      <c r="H1206" s="69">
        <f t="shared" si="677"/>
        <v>0</v>
      </c>
      <c r="I1206" s="64">
        <f t="shared" si="677"/>
        <v>0</v>
      </c>
      <c r="J1206" s="70"/>
      <c r="K1206" s="70"/>
      <c r="L1206" s="62"/>
      <c r="M1206" s="62"/>
    </row>
    <row r="1207" spans="1:13" x14ac:dyDescent="0.2">
      <c r="A1207" s="74">
        <v>0.5</v>
      </c>
      <c r="B1207" s="72">
        <v>0</v>
      </c>
      <c r="C1207" s="72">
        <v>0</v>
      </c>
      <c r="D1207" s="72">
        <v>0</v>
      </c>
      <c r="E1207" s="72">
        <v>0</v>
      </c>
      <c r="F1207" s="72">
        <v>0</v>
      </c>
      <c r="G1207" s="72">
        <v>0</v>
      </c>
      <c r="H1207" s="72">
        <v>0</v>
      </c>
      <c r="I1207" s="72">
        <v>0</v>
      </c>
      <c r="J1207" s="70"/>
      <c r="K1207" s="70"/>
      <c r="L1207" s="62"/>
      <c r="M1207" s="62"/>
    </row>
    <row r="1208" spans="1:13" x14ac:dyDescent="0.2">
      <c r="A1208" s="74">
        <v>0.4</v>
      </c>
      <c r="B1208" s="69">
        <f t="shared" ref="B1208:I1208" si="678">B1207*0.8</f>
        <v>0</v>
      </c>
      <c r="C1208" s="69">
        <f t="shared" si="678"/>
        <v>0</v>
      </c>
      <c r="D1208" s="69">
        <f t="shared" si="678"/>
        <v>0</v>
      </c>
      <c r="E1208" s="69">
        <f t="shared" si="678"/>
        <v>0</v>
      </c>
      <c r="F1208" s="69">
        <f t="shared" si="678"/>
        <v>0</v>
      </c>
      <c r="G1208" s="69">
        <f t="shared" si="678"/>
        <v>0</v>
      </c>
      <c r="H1208" s="69">
        <f t="shared" si="678"/>
        <v>0</v>
      </c>
      <c r="I1208" s="64">
        <f t="shared" si="678"/>
        <v>0</v>
      </c>
      <c r="J1208" s="70"/>
      <c r="K1208" s="70"/>
      <c r="L1208" s="62"/>
      <c r="M1208" s="62"/>
    </row>
    <row r="1209" spans="1:13" x14ac:dyDescent="0.2">
      <c r="A1209" s="74">
        <v>0.3</v>
      </c>
      <c r="B1209" s="69">
        <f>B1207*0.6</f>
        <v>0</v>
      </c>
      <c r="C1209" s="69">
        <f t="shared" ref="C1209:I1209" si="679">C1207*0.6</f>
        <v>0</v>
      </c>
      <c r="D1209" s="69">
        <f t="shared" si="679"/>
        <v>0</v>
      </c>
      <c r="E1209" s="69">
        <f t="shared" si="679"/>
        <v>0</v>
      </c>
      <c r="F1209" s="69">
        <f t="shared" si="679"/>
        <v>0</v>
      </c>
      <c r="G1209" s="69">
        <f t="shared" si="679"/>
        <v>0</v>
      </c>
      <c r="H1209" s="69">
        <f t="shared" si="679"/>
        <v>0</v>
      </c>
      <c r="I1209" s="64">
        <f t="shared" si="679"/>
        <v>0</v>
      </c>
      <c r="J1209" s="70"/>
      <c r="K1209" s="70"/>
      <c r="L1209" s="62"/>
      <c r="M1209" s="62"/>
    </row>
    <row r="1210" spans="1:13" x14ac:dyDescent="0.2">
      <c r="A1210" s="74">
        <v>0.2</v>
      </c>
      <c r="B1210" s="69">
        <f t="shared" ref="B1210:I1210" si="680">B1207*0.4</f>
        <v>0</v>
      </c>
      <c r="C1210" s="69">
        <f t="shared" si="680"/>
        <v>0</v>
      </c>
      <c r="D1210" s="69">
        <f t="shared" si="680"/>
        <v>0</v>
      </c>
      <c r="E1210" s="69">
        <f t="shared" si="680"/>
        <v>0</v>
      </c>
      <c r="F1210" s="69">
        <f t="shared" si="680"/>
        <v>0</v>
      </c>
      <c r="G1210" s="69">
        <f t="shared" si="680"/>
        <v>0</v>
      </c>
      <c r="H1210" s="69">
        <f t="shared" si="680"/>
        <v>0</v>
      </c>
      <c r="I1210" s="64">
        <f t="shared" si="680"/>
        <v>0</v>
      </c>
      <c r="J1210" s="70"/>
      <c r="K1210" s="70"/>
      <c r="L1210" s="62"/>
      <c r="M1210" s="62"/>
    </row>
    <row r="1211" spans="1:13" x14ac:dyDescent="0.2">
      <c r="A1211" s="74">
        <v>0.1</v>
      </c>
      <c r="B1211" s="69">
        <f t="shared" ref="B1211:I1211" si="681">B1207*0.2</f>
        <v>0</v>
      </c>
      <c r="C1211" s="69">
        <f t="shared" si="681"/>
        <v>0</v>
      </c>
      <c r="D1211" s="69">
        <f t="shared" si="681"/>
        <v>0</v>
      </c>
      <c r="E1211" s="69">
        <f t="shared" si="681"/>
        <v>0</v>
      </c>
      <c r="F1211" s="69">
        <f t="shared" si="681"/>
        <v>0</v>
      </c>
      <c r="G1211" s="69">
        <f t="shared" si="681"/>
        <v>0</v>
      </c>
      <c r="H1211" s="69">
        <f t="shared" si="681"/>
        <v>0</v>
      </c>
      <c r="I1211" s="64">
        <f t="shared" si="681"/>
        <v>0</v>
      </c>
      <c r="J1211" s="70"/>
      <c r="K1211" s="70"/>
      <c r="L1211" s="62"/>
      <c r="M1211" s="62"/>
    </row>
    <row r="1212" spans="1:13" x14ac:dyDescent="0.2">
      <c r="A1212" s="63"/>
      <c r="B1212" s="64"/>
      <c r="C1212" s="64"/>
      <c r="D1212" s="64"/>
      <c r="E1212" s="64"/>
      <c r="F1212" s="64"/>
      <c r="G1212" s="64"/>
      <c r="H1212" s="64"/>
      <c r="I1212" s="64"/>
      <c r="J1212" s="63"/>
      <c r="K1212" s="63"/>
      <c r="L1212" s="62"/>
      <c r="M1212" s="62"/>
    </row>
    <row r="1213" spans="1:13" ht="15.75" x14ac:dyDescent="0.25">
      <c r="A1213" s="39" t="s">
        <v>445</v>
      </c>
      <c r="J1213" s="89"/>
      <c r="K1213" s="89"/>
    </row>
    <row r="1214" spans="1:13" x14ac:dyDescent="0.2">
      <c r="A1214" s="62" t="s">
        <v>358</v>
      </c>
      <c r="B1214" s="64"/>
      <c r="C1214" s="64"/>
      <c r="D1214" s="64"/>
      <c r="E1214" s="64"/>
      <c r="F1214" s="64"/>
      <c r="G1214" s="64"/>
      <c r="H1214" s="64"/>
      <c r="I1214" s="64"/>
      <c r="J1214" s="63"/>
      <c r="K1214" s="63"/>
      <c r="L1214" s="62"/>
      <c r="M1214" s="62"/>
    </row>
    <row r="1215" spans="1:13" x14ac:dyDescent="0.2">
      <c r="A1215" s="89" t="s">
        <v>81</v>
      </c>
      <c r="B1215" s="64">
        <f>(B1218*2.4)</f>
        <v>61680</v>
      </c>
      <c r="C1215" s="64">
        <f t="shared" ref="C1215:I1215" si="682">(C1218*2.4)</f>
        <v>70560</v>
      </c>
      <c r="D1215" s="64">
        <f t="shared" si="682"/>
        <v>79320</v>
      </c>
      <c r="E1215" s="64">
        <f t="shared" si="682"/>
        <v>88080</v>
      </c>
      <c r="F1215" s="64">
        <f t="shared" si="682"/>
        <v>95160</v>
      </c>
      <c r="G1215" s="64">
        <f t="shared" si="682"/>
        <v>102240</v>
      </c>
      <c r="H1215" s="64">
        <f t="shared" si="682"/>
        <v>109320</v>
      </c>
      <c r="I1215" s="64">
        <f t="shared" si="682"/>
        <v>116280</v>
      </c>
      <c r="J1215" s="89"/>
      <c r="K1215" s="89"/>
    </row>
    <row r="1216" spans="1:13" x14ac:dyDescent="0.2">
      <c r="A1216" s="71">
        <v>0.8</v>
      </c>
      <c r="B1216" s="72">
        <v>41100</v>
      </c>
      <c r="C1216" s="72">
        <v>47000</v>
      </c>
      <c r="D1216" s="72">
        <v>52850</v>
      </c>
      <c r="E1216" s="72">
        <v>58700</v>
      </c>
      <c r="F1216" s="72">
        <v>63400</v>
      </c>
      <c r="G1216" s="72">
        <v>68100</v>
      </c>
      <c r="H1216" s="72">
        <v>72800</v>
      </c>
      <c r="I1216" s="72">
        <v>77500</v>
      </c>
      <c r="J1216" s="64"/>
      <c r="K1216" s="64"/>
    </row>
    <row r="1217" spans="1:13" x14ac:dyDescent="0.2">
      <c r="A1217" s="91">
        <v>0.6</v>
      </c>
      <c r="B1217" s="64">
        <f t="shared" ref="B1217:I1217" si="683">B1218*1.2</f>
        <v>30840.000000000004</v>
      </c>
      <c r="C1217" s="64">
        <f t="shared" si="683"/>
        <v>35280.000000000007</v>
      </c>
      <c r="D1217" s="64">
        <f t="shared" si="683"/>
        <v>39660.000000000007</v>
      </c>
      <c r="E1217" s="64">
        <f t="shared" si="683"/>
        <v>44040.000000000007</v>
      </c>
      <c r="F1217" s="64">
        <f t="shared" si="683"/>
        <v>47580.000000000007</v>
      </c>
      <c r="G1217" s="64">
        <f t="shared" si="683"/>
        <v>51120.000000000007</v>
      </c>
      <c r="H1217" s="64">
        <f t="shared" si="683"/>
        <v>54660.000000000007</v>
      </c>
      <c r="I1217" s="64">
        <f t="shared" si="683"/>
        <v>58140.000000000007</v>
      </c>
      <c r="J1217" s="64"/>
      <c r="K1217" s="64"/>
    </row>
    <row r="1218" spans="1:13" x14ac:dyDescent="0.2">
      <c r="A1218" s="74">
        <v>0.5</v>
      </c>
      <c r="B1218" s="72">
        <v>25700</v>
      </c>
      <c r="C1218" s="72">
        <v>29400</v>
      </c>
      <c r="D1218" s="72">
        <v>33050</v>
      </c>
      <c r="E1218" s="72">
        <v>36700</v>
      </c>
      <c r="F1218" s="72">
        <v>39650</v>
      </c>
      <c r="G1218" s="72">
        <v>42600</v>
      </c>
      <c r="H1218" s="72">
        <v>45550</v>
      </c>
      <c r="I1218" s="72">
        <v>48450</v>
      </c>
      <c r="J1218" s="64"/>
      <c r="K1218" s="64"/>
    </row>
    <row r="1219" spans="1:13" x14ac:dyDescent="0.2">
      <c r="A1219" s="71">
        <v>0.4</v>
      </c>
      <c r="B1219" s="64">
        <f t="shared" ref="B1219:I1219" si="684">B1218*0.8</f>
        <v>20560</v>
      </c>
      <c r="C1219" s="64">
        <f t="shared" si="684"/>
        <v>23520</v>
      </c>
      <c r="D1219" s="64">
        <f t="shared" si="684"/>
        <v>26440</v>
      </c>
      <c r="E1219" s="64">
        <f t="shared" si="684"/>
        <v>29360</v>
      </c>
      <c r="F1219" s="64">
        <f t="shared" si="684"/>
        <v>31720</v>
      </c>
      <c r="G1219" s="64">
        <f t="shared" si="684"/>
        <v>34080</v>
      </c>
      <c r="H1219" s="64">
        <f t="shared" si="684"/>
        <v>36440</v>
      </c>
      <c r="I1219" s="64">
        <f t="shared" si="684"/>
        <v>38760</v>
      </c>
      <c r="J1219" s="64"/>
      <c r="K1219" s="64"/>
    </row>
    <row r="1220" spans="1:13" x14ac:dyDescent="0.2">
      <c r="A1220" s="74">
        <v>0.3</v>
      </c>
      <c r="B1220" s="64">
        <f>B1218*0.6</f>
        <v>15420</v>
      </c>
      <c r="C1220" s="64">
        <f t="shared" ref="C1220:I1220" si="685">C1218*0.6</f>
        <v>17640</v>
      </c>
      <c r="D1220" s="64">
        <f t="shared" si="685"/>
        <v>19830</v>
      </c>
      <c r="E1220" s="64">
        <f t="shared" si="685"/>
        <v>22020</v>
      </c>
      <c r="F1220" s="64">
        <f t="shared" si="685"/>
        <v>23790</v>
      </c>
      <c r="G1220" s="64">
        <f t="shared" si="685"/>
        <v>25560</v>
      </c>
      <c r="H1220" s="64">
        <f t="shared" si="685"/>
        <v>27330</v>
      </c>
      <c r="I1220" s="64">
        <f t="shared" si="685"/>
        <v>29070</v>
      </c>
      <c r="J1220" s="70"/>
      <c r="K1220" s="70"/>
    </row>
    <row r="1221" spans="1:13" x14ac:dyDescent="0.2">
      <c r="A1221" s="74">
        <v>0.2</v>
      </c>
      <c r="B1221" s="64">
        <f t="shared" ref="B1221:I1221" si="686">B1218*0.4</f>
        <v>10280</v>
      </c>
      <c r="C1221" s="64">
        <f t="shared" si="686"/>
        <v>11760</v>
      </c>
      <c r="D1221" s="64">
        <f t="shared" si="686"/>
        <v>13220</v>
      </c>
      <c r="E1221" s="64">
        <f t="shared" si="686"/>
        <v>14680</v>
      </c>
      <c r="F1221" s="64">
        <f t="shared" si="686"/>
        <v>15860</v>
      </c>
      <c r="G1221" s="64">
        <f t="shared" si="686"/>
        <v>17040</v>
      </c>
      <c r="H1221" s="64">
        <f t="shared" si="686"/>
        <v>18220</v>
      </c>
      <c r="I1221" s="64">
        <f t="shared" si="686"/>
        <v>19380</v>
      </c>
      <c r="J1221" s="70"/>
      <c r="K1221" s="70"/>
    </row>
    <row r="1222" spans="1:13" x14ac:dyDescent="0.2">
      <c r="A1222" s="74">
        <v>0.1</v>
      </c>
      <c r="B1222" s="64">
        <f t="shared" ref="B1222:I1222" si="687">B1218*0.2</f>
        <v>5140</v>
      </c>
      <c r="C1222" s="64">
        <f t="shared" si="687"/>
        <v>5880</v>
      </c>
      <c r="D1222" s="64">
        <f t="shared" si="687"/>
        <v>6610</v>
      </c>
      <c r="E1222" s="64">
        <f t="shared" si="687"/>
        <v>7340</v>
      </c>
      <c r="F1222" s="64">
        <f t="shared" si="687"/>
        <v>7930</v>
      </c>
      <c r="G1222" s="64">
        <f t="shared" si="687"/>
        <v>8520</v>
      </c>
      <c r="H1222" s="64">
        <f t="shared" si="687"/>
        <v>9110</v>
      </c>
      <c r="I1222" s="64">
        <f t="shared" si="687"/>
        <v>9690</v>
      </c>
      <c r="J1222" s="70"/>
      <c r="K1222" s="70"/>
    </row>
    <row r="1223" spans="1:13" ht="15" customHeight="1" x14ac:dyDescent="0.2">
      <c r="A1223" s="74"/>
      <c r="B1223" s="64"/>
      <c r="C1223" s="64"/>
      <c r="D1223" s="64"/>
      <c r="E1223" s="64"/>
      <c r="F1223" s="64"/>
      <c r="G1223" s="64"/>
      <c r="H1223" s="64"/>
      <c r="I1223" s="64"/>
      <c r="J1223" s="89"/>
      <c r="K1223" s="89"/>
    </row>
    <row r="1224" spans="1:13" x14ac:dyDescent="0.2">
      <c r="A1224" s="75" t="s">
        <v>359</v>
      </c>
      <c r="B1224" s="69"/>
      <c r="C1224" s="69"/>
      <c r="D1224" s="69"/>
      <c r="E1224" s="69"/>
      <c r="F1224" s="69"/>
      <c r="G1224" s="69"/>
      <c r="H1224" s="69"/>
      <c r="I1224" s="64"/>
      <c r="J1224" s="70"/>
      <c r="K1224" s="70"/>
      <c r="L1224" s="62"/>
      <c r="M1224" s="62"/>
    </row>
    <row r="1225" spans="1:13" x14ac:dyDescent="0.2">
      <c r="A1225" s="74">
        <v>0.6</v>
      </c>
      <c r="B1225" s="69">
        <f t="shared" ref="B1225:I1225" si="688">B1226*1.2</f>
        <v>31140.000000000004</v>
      </c>
      <c r="C1225" s="69">
        <f>C1226*1.2</f>
        <v>35580</v>
      </c>
      <c r="D1225" s="69">
        <f t="shared" si="688"/>
        <v>40020.000000000007</v>
      </c>
      <c r="E1225" s="69">
        <f t="shared" si="688"/>
        <v>44460.000000000007</v>
      </c>
      <c r="F1225" s="69">
        <f t="shared" si="688"/>
        <v>48060.000000000007</v>
      </c>
      <c r="G1225" s="69">
        <f t="shared" si="688"/>
        <v>51600.000000000007</v>
      </c>
      <c r="H1225" s="69">
        <f t="shared" si="688"/>
        <v>55140.000000000007</v>
      </c>
      <c r="I1225" s="64">
        <f t="shared" si="688"/>
        <v>58740.000000000007</v>
      </c>
      <c r="J1225" s="70"/>
      <c r="K1225" s="70"/>
      <c r="L1225" s="62"/>
      <c r="M1225" s="62"/>
    </row>
    <row r="1226" spans="1:13" x14ac:dyDescent="0.2">
      <c r="A1226" s="74">
        <v>0.5</v>
      </c>
      <c r="B1226" s="72">
        <v>25950</v>
      </c>
      <c r="C1226" s="72">
        <v>29650</v>
      </c>
      <c r="D1226" s="72">
        <v>33350</v>
      </c>
      <c r="E1226" s="72">
        <v>37050</v>
      </c>
      <c r="F1226" s="72">
        <v>40050</v>
      </c>
      <c r="G1226" s="72">
        <v>43000</v>
      </c>
      <c r="H1226" s="72">
        <v>45950</v>
      </c>
      <c r="I1226" s="72">
        <v>48950</v>
      </c>
      <c r="J1226" s="70"/>
      <c r="K1226" s="70"/>
      <c r="L1226" s="62"/>
      <c r="M1226" s="62"/>
    </row>
    <row r="1227" spans="1:13" x14ac:dyDescent="0.2">
      <c r="A1227" s="74">
        <v>0.4</v>
      </c>
      <c r="B1227" s="69">
        <f t="shared" ref="B1227:I1227" si="689">B1226*0.8</f>
        <v>20760</v>
      </c>
      <c r="C1227" s="69">
        <f t="shared" si="689"/>
        <v>23720</v>
      </c>
      <c r="D1227" s="69">
        <f t="shared" si="689"/>
        <v>26680</v>
      </c>
      <c r="E1227" s="69">
        <f t="shared" si="689"/>
        <v>29640</v>
      </c>
      <c r="F1227" s="69">
        <f t="shared" si="689"/>
        <v>32040</v>
      </c>
      <c r="G1227" s="69">
        <f t="shared" si="689"/>
        <v>34400</v>
      </c>
      <c r="H1227" s="69">
        <f t="shared" si="689"/>
        <v>36760</v>
      </c>
      <c r="I1227" s="64">
        <f t="shared" si="689"/>
        <v>39160</v>
      </c>
      <c r="J1227" s="70"/>
      <c r="K1227" s="70"/>
      <c r="L1227" s="62"/>
      <c r="M1227" s="62"/>
    </row>
    <row r="1228" spans="1:13" x14ac:dyDescent="0.2">
      <c r="A1228" s="74">
        <v>0.3</v>
      </c>
      <c r="B1228" s="69">
        <f>B1226*0.6</f>
        <v>15570</v>
      </c>
      <c r="C1228" s="69">
        <f t="shared" ref="C1228:I1228" si="690">C1226*0.6</f>
        <v>17790</v>
      </c>
      <c r="D1228" s="69">
        <f t="shared" si="690"/>
        <v>20010</v>
      </c>
      <c r="E1228" s="69">
        <f t="shared" si="690"/>
        <v>22230</v>
      </c>
      <c r="F1228" s="69">
        <f t="shared" si="690"/>
        <v>24030</v>
      </c>
      <c r="G1228" s="69">
        <f t="shared" si="690"/>
        <v>25800</v>
      </c>
      <c r="H1228" s="69">
        <f t="shared" si="690"/>
        <v>27570</v>
      </c>
      <c r="I1228" s="64">
        <f t="shared" si="690"/>
        <v>29370</v>
      </c>
      <c r="J1228" s="70"/>
      <c r="K1228" s="70"/>
      <c r="L1228" s="62"/>
      <c r="M1228" s="62"/>
    </row>
    <row r="1229" spans="1:13" x14ac:dyDescent="0.2">
      <c r="A1229" s="74">
        <v>0.2</v>
      </c>
      <c r="B1229" s="69">
        <f t="shared" ref="B1229:I1229" si="691">B1226*0.4</f>
        <v>10380</v>
      </c>
      <c r="C1229" s="69">
        <f t="shared" si="691"/>
        <v>11860</v>
      </c>
      <c r="D1229" s="69">
        <f t="shared" si="691"/>
        <v>13340</v>
      </c>
      <c r="E1229" s="69">
        <f t="shared" si="691"/>
        <v>14820</v>
      </c>
      <c r="F1229" s="69">
        <f t="shared" si="691"/>
        <v>16020</v>
      </c>
      <c r="G1229" s="69">
        <f t="shared" si="691"/>
        <v>17200</v>
      </c>
      <c r="H1229" s="69">
        <f t="shared" si="691"/>
        <v>18380</v>
      </c>
      <c r="I1229" s="64">
        <f t="shared" si="691"/>
        <v>19580</v>
      </c>
      <c r="J1229" s="70"/>
      <c r="K1229" s="70"/>
      <c r="L1229" s="62"/>
      <c r="M1229" s="62"/>
    </row>
    <row r="1230" spans="1:13" x14ac:dyDescent="0.2">
      <c r="A1230" s="74">
        <v>0.1</v>
      </c>
      <c r="B1230" s="69">
        <f t="shared" ref="B1230:I1230" si="692">B1226*0.2</f>
        <v>5190</v>
      </c>
      <c r="C1230" s="69">
        <f t="shared" si="692"/>
        <v>5930</v>
      </c>
      <c r="D1230" s="69">
        <f t="shared" si="692"/>
        <v>6670</v>
      </c>
      <c r="E1230" s="69">
        <f t="shared" si="692"/>
        <v>7410</v>
      </c>
      <c r="F1230" s="69">
        <f t="shared" si="692"/>
        <v>8010</v>
      </c>
      <c r="G1230" s="69">
        <f t="shared" si="692"/>
        <v>8600</v>
      </c>
      <c r="H1230" s="69">
        <f t="shared" si="692"/>
        <v>9190</v>
      </c>
      <c r="I1230" s="64">
        <f t="shared" si="692"/>
        <v>9790</v>
      </c>
      <c r="J1230" s="70"/>
      <c r="K1230" s="70"/>
      <c r="L1230" s="62"/>
      <c r="M1230" s="62"/>
    </row>
    <row r="1231" spans="1:13" x14ac:dyDescent="0.2">
      <c r="A1231" s="63"/>
      <c r="B1231" s="64"/>
      <c r="C1231" s="64"/>
      <c r="D1231" s="64"/>
      <c r="E1231" s="64"/>
      <c r="F1231" s="64"/>
      <c r="G1231" s="64"/>
      <c r="H1231" s="64"/>
      <c r="I1231" s="64"/>
      <c r="J1231" s="63"/>
      <c r="K1231" s="63"/>
      <c r="L1231" s="62"/>
      <c r="M1231" s="62"/>
    </row>
    <row r="1232" spans="1:13" ht="15.75" x14ac:dyDescent="0.25">
      <c r="A1232" s="39" t="s">
        <v>446</v>
      </c>
      <c r="J1232" s="89"/>
      <c r="K1232" s="89"/>
    </row>
    <row r="1233" spans="1:13" x14ac:dyDescent="0.2">
      <c r="A1233" s="62" t="s">
        <v>358</v>
      </c>
      <c r="B1233" s="64"/>
      <c r="C1233" s="64"/>
      <c r="D1233" s="64"/>
      <c r="E1233" s="64"/>
      <c r="F1233" s="64"/>
      <c r="G1233" s="64"/>
      <c r="H1233" s="64"/>
      <c r="I1233" s="64"/>
      <c r="J1233" s="63"/>
      <c r="K1233" s="63"/>
      <c r="L1233" s="62"/>
      <c r="M1233" s="62"/>
    </row>
    <row r="1234" spans="1:13" x14ac:dyDescent="0.2">
      <c r="A1234" s="68" t="s">
        <v>81</v>
      </c>
      <c r="B1234" s="64">
        <f>(B1237*2.4)</f>
        <v>55800</v>
      </c>
      <c r="C1234" s="64">
        <f t="shared" ref="C1234:I1234" si="693">(C1237*2.4)</f>
        <v>63720</v>
      </c>
      <c r="D1234" s="64">
        <f t="shared" si="693"/>
        <v>71640</v>
      </c>
      <c r="E1234" s="64">
        <f t="shared" si="693"/>
        <v>79560</v>
      </c>
      <c r="F1234" s="64">
        <f t="shared" si="693"/>
        <v>86040</v>
      </c>
      <c r="G1234" s="64">
        <f t="shared" si="693"/>
        <v>92400</v>
      </c>
      <c r="H1234" s="64">
        <f t="shared" si="693"/>
        <v>98760</v>
      </c>
      <c r="I1234" s="64">
        <f t="shared" si="693"/>
        <v>105120</v>
      </c>
      <c r="J1234" s="70"/>
      <c r="K1234" s="70"/>
      <c r="L1234" s="62"/>
      <c r="M1234" s="62"/>
    </row>
    <row r="1235" spans="1:13" x14ac:dyDescent="0.2">
      <c r="A1235" s="71">
        <v>0.8</v>
      </c>
      <c r="B1235" s="72">
        <v>37150</v>
      </c>
      <c r="C1235" s="72">
        <v>42450</v>
      </c>
      <c r="D1235" s="72">
        <v>47750</v>
      </c>
      <c r="E1235" s="72">
        <v>53050</v>
      </c>
      <c r="F1235" s="72">
        <v>57300</v>
      </c>
      <c r="G1235" s="72">
        <v>61550</v>
      </c>
      <c r="H1235" s="72">
        <v>65800</v>
      </c>
      <c r="I1235" s="72">
        <v>70050</v>
      </c>
      <c r="J1235" s="64"/>
      <c r="K1235" s="64"/>
      <c r="L1235" s="62"/>
      <c r="M1235" s="62"/>
    </row>
    <row r="1236" spans="1:13" x14ac:dyDescent="0.2">
      <c r="A1236" s="74">
        <v>0.6</v>
      </c>
      <c r="B1236" s="64">
        <f t="shared" ref="B1236:I1236" si="694">B1237*1.2</f>
        <v>27900.000000000004</v>
      </c>
      <c r="C1236" s="64">
        <f t="shared" si="694"/>
        <v>31860.000000000004</v>
      </c>
      <c r="D1236" s="64">
        <f t="shared" si="694"/>
        <v>35820.000000000007</v>
      </c>
      <c r="E1236" s="64">
        <f t="shared" si="694"/>
        <v>39780.000000000007</v>
      </c>
      <c r="F1236" s="64">
        <f t="shared" si="694"/>
        <v>43020.000000000007</v>
      </c>
      <c r="G1236" s="64">
        <f t="shared" si="694"/>
        <v>46200.000000000007</v>
      </c>
      <c r="H1236" s="64">
        <f t="shared" si="694"/>
        <v>49380.000000000007</v>
      </c>
      <c r="I1236" s="64">
        <f t="shared" si="694"/>
        <v>52560.000000000007</v>
      </c>
      <c r="J1236" s="70"/>
      <c r="K1236" s="70"/>
      <c r="L1236" s="62"/>
      <c r="M1236" s="62"/>
    </row>
    <row r="1237" spans="1:13" x14ac:dyDescent="0.2">
      <c r="A1237" s="74">
        <v>0.5</v>
      </c>
      <c r="B1237" s="72">
        <v>23250</v>
      </c>
      <c r="C1237" s="72">
        <v>26550</v>
      </c>
      <c r="D1237" s="72">
        <v>29850</v>
      </c>
      <c r="E1237" s="72">
        <v>33150</v>
      </c>
      <c r="F1237" s="72">
        <v>35850</v>
      </c>
      <c r="G1237" s="72">
        <v>38500</v>
      </c>
      <c r="H1237" s="72">
        <v>41150</v>
      </c>
      <c r="I1237" s="72">
        <v>43800</v>
      </c>
      <c r="J1237" s="64"/>
      <c r="K1237" s="64"/>
      <c r="L1237" s="62"/>
      <c r="M1237" s="62"/>
    </row>
    <row r="1238" spans="1:13" x14ac:dyDescent="0.2">
      <c r="A1238" s="74">
        <v>0.4</v>
      </c>
      <c r="B1238" s="64">
        <f t="shared" ref="B1238:I1238" si="695">B1237*0.8</f>
        <v>18600</v>
      </c>
      <c r="C1238" s="64">
        <f t="shared" si="695"/>
        <v>21240</v>
      </c>
      <c r="D1238" s="64">
        <f t="shared" si="695"/>
        <v>23880</v>
      </c>
      <c r="E1238" s="64">
        <f t="shared" si="695"/>
        <v>26520</v>
      </c>
      <c r="F1238" s="64">
        <f t="shared" si="695"/>
        <v>28680</v>
      </c>
      <c r="G1238" s="64">
        <f t="shared" si="695"/>
        <v>30800</v>
      </c>
      <c r="H1238" s="64">
        <f t="shared" si="695"/>
        <v>32920</v>
      </c>
      <c r="I1238" s="64">
        <f t="shared" si="695"/>
        <v>35040</v>
      </c>
      <c r="J1238" s="70"/>
      <c r="K1238" s="70"/>
      <c r="L1238" s="62"/>
      <c r="M1238" s="62"/>
    </row>
    <row r="1239" spans="1:13" x14ac:dyDescent="0.2">
      <c r="A1239" s="74">
        <v>0.3</v>
      </c>
      <c r="B1239" s="64">
        <f>B1237*0.6</f>
        <v>13950</v>
      </c>
      <c r="C1239" s="64">
        <f t="shared" ref="C1239:I1239" si="696">C1237*0.6</f>
        <v>15930</v>
      </c>
      <c r="D1239" s="64">
        <f t="shared" si="696"/>
        <v>17910</v>
      </c>
      <c r="E1239" s="64">
        <f t="shared" si="696"/>
        <v>19890</v>
      </c>
      <c r="F1239" s="64">
        <f t="shared" si="696"/>
        <v>21510</v>
      </c>
      <c r="G1239" s="64">
        <f t="shared" si="696"/>
        <v>23100</v>
      </c>
      <c r="H1239" s="64">
        <f t="shared" si="696"/>
        <v>24690</v>
      </c>
      <c r="I1239" s="64">
        <f t="shared" si="696"/>
        <v>26280</v>
      </c>
      <c r="J1239" s="70"/>
      <c r="K1239" s="70"/>
      <c r="L1239" s="62"/>
      <c r="M1239" s="62"/>
    </row>
    <row r="1240" spans="1:13" x14ac:dyDescent="0.2">
      <c r="A1240" s="74">
        <v>0.2</v>
      </c>
      <c r="B1240" s="64">
        <f t="shared" ref="B1240:I1240" si="697">B1237*0.4</f>
        <v>9300</v>
      </c>
      <c r="C1240" s="64">
        <f t="shared" si="697"/>
        <v>10620</v>
      </c>
      <c r="D1240" s="64">
        <f t="shared" si="697"/>
        <v>11940</v>
      </c>
      <c r="E1240" s="64">
        <f t="shared" si="697"/>
        <v>13260</v>
      </c>
      <c r="F1240" s="64">
        <f t="shared" si="697"/>
        <v>14340</v>
      </c>
      <c r="G1240" s="64">
        <f t="shared" si="697"/>
        <v>15400</v>
      </c>
      <c r="H1240" s="64">
        <f t="shared" si="697"/>
        <v>16460</v>
      </c>
      <c r="I1240" s="64">
        <f t="shared" si="697"/>
        <v>17520</v>
      </c>
      <c r="J1240" s="70"/>
      <c r="K1240" s="70"/>
      <c r="L1240" s="62"/>
      <c r="M1240" s="62"/>
    </row>
    <row r="1241" spans="1:13" x14ac:dyDescent="0.2">
      <c r="A1241" s="74">
        <v>0.1</v>
      </c>
      <c r="B1241" s="64">
        <f t="shared" ref="B1241:I1241" si="698">B1237*0.2</f>
        <v>4650</v>
      </c>
      <c r="C1241" s="64">
        <f t="shared" si="698"/>
        <v>5310</v>
      </c>
      <c r="D1241" s="64">
        <f t="shared" si="698"/>
        <v>5970</v>
      </c>
      <c r="E1241" s="64">
        <f t="shared" si="698"/>
        <v>6630</v>
      </c>
      <c r="F1241" s="64">
        <f t="shared" si="698"/>
        <v>7170</v>
      </c>
      <c r="G1241" s="64">
        <f t="shared" si="698"/>
        <v>7700</v>
      </c>
      <c r="H1241" s="64">
        <f t="shared" si="698"/>
        <v>8230</v>
      </c>
      <c r="I1241" s="64">
        <f t="shared" si="698"/>
        <v>8760</v>
      </c>
      <c r="J1241" s="70"/>
      <c r="K1241" s="70"/>
      <c r="L1241" s="62"/>
      <c r="M1241" s="62"/>
    </row>
    <row r="1242" spans="1:13" ht="15" customHeight="1" x14ac:dyDescent="0.2">
      <c r="A1242" s="74"/>
      <c r="B1242" s="64"/>
      <c r="C1242" s="64"/>
      <c r="D1242" s="64"/>
      <c r="E1242" s="64"/>
      <c r="F1242" s="64"/>
      <c r="G1242" s="64"/>
      <c r="H1242" s="64"/>
      <c r="I1242" s="64"/>
      <c r="J1242" s="89"/>
      <c r="K1242" s="89"/>
    </row>
    <row r="1243" spans="1:13" ht="15.75" x14ac:dyDescent="0.25">
      <c r="A1243" s="75" t="s">
        <v>359</v>
      </c>
      <c r="B1243" s="79"/>
      <c r="C1243" s="69"/>
      <c r="D1243" s="69"/>
      <c r="E1243" s="69"/>
      <c r="F1243" s="69"/>
      <c r="G1243" s="69"/>
      <c r="H1243" s="69"/>
      <c r="I1243" s="64"/>
      <c r="J1243" s="70"/>
      <c r="K1243" s="70"/>
      <c r="L1243" s="62"/>
      <c r="M1243" s="62"/>
    </row>
    <row r="1244" spans="1:13" x14ac:dyDescent="0.2">
      <c r="A1244" s="74">
        <v>0.6</v>
      </c>
      <c r="B1244" s="69">
        <f t="shared" ref="B1244:I1244" si="699">B1245*1.2</f>
        <v>28740.000000000004</v>
      </c>
      <c r="C1244" s="69">
        <f>C1245*1.2</f>
        <v>32820</v>
      </c>
      <c r="D1244" s="69">
        <f t="shared" si="699"/>
        <v>36900.000000000007</v>
      </c>
      <c r="E1244" s="69">
        <f t="shared" si="699"/>
        <v>40980.000000000007</v>
      </c>
      <c r="F1244" s="69">
        <f t="shared" si="699"/>
        <v>44280.000000000007</v>
      </c>
      <c r="G1244" s="69">
        <f t="shared" si="699"/>
        <v>47580.000000000007</v>
      </c>
      <c r="H1244" s="69">
        <f t="shared" si="699"/>
        <v>50820.000000000007</v>
      </c>
      <c r="I1244" s="64">
        <f t="shared" si="699"/>
        <v>54120.000000000007</v>
      </c>
      <c r="J1244" s="70"/>
      <c r="K1244" s="70"/>
      <c r="L1244" s="62"/>
      <c r="M1244" s="62"/>
    </row>
    <row r="1245" spans="1:13" x14ac:dyDescent="0.2">
      <c r="A1245" s="74">
        <v>0.5</v>
      </c>
      <c r="B1245" s="84">
        <v>23950</v>
      </c>
      <c r="C1245" s="84">
        <v>27350</v>
      </c>
      <c r="D1245" s="84">
        <v>30750</v>
      </c>
      <c r="E1245" s="84">
        <v>34150</v>
      </c>
      <c r="F1245" s="84">
        <v>36900</v>
      </c>
      <c r="G1245" s="84">
        <v>39650</v>
      </c>
      <c r="H1245" s="84">
        <v>42350</v>
      </c>
      <c r="I1245" s="84">
        <v>45100</v>
      </c>
      <c r="J1245" s="70"/>
      <c r="K1245" s="70"/>
      <c r="L1245" s="62"/>
      <c r="M1245" s="62"/>
    </row>
    <row r="1246" spans="1:13" x14ac:dyDescent="0.2">
      <c r="A1246" s="74">
        <v>0.4</v>
      </c>
      <c r="B1246" s="69">
        <f t="shared" ref="B1246:I1246" si="700">B1245*0.8</f>
        <v>19160</v>
      </c>
      <c r="C1246" s="69">
        <f t="shared" si="700"/>
        <v>21880</v>
      </c>
      <c r="D1246" s="69">
        <f t="shared" si="700"/>
        <v>24600</v>
      </c>
      <c r="E1246" s="69">
        <f t="shared" si="700"/>
        <v>27320</v>
      </c>
      <c r="F1246" s="69">
        <f t="shared" si="700"/>
        <v>29520</v>
      </c>
      <c r="G1246" s="69">
        <f t="shared" si="700"/>
        <v>31720</v>
      </c>
      <c r="H1246" s="69">
        <f t="shared" si="700"/>
        <v>33880</v>
      </c>
      <c r="I1246" s="64">
        <f t="shared" si="700"/>
        <v>36080</v>
      </c>
      <c r="J1246" s="70"/>
      <c r="K1246" s="70"/>
      <c r="L1246" s="62"/>
      <c r="M1246" s="62"/>
    </row>
    <row r="1247" spans="1:13" x14ac:dyDescent="0.2">
      <c r="A1247" s="74">
        <v>0.3</v>
      </c>
      <c r="B1247" s="69">
        <f>B1245*0.6</f>
        <v>14370</v>
      </c>
      <c r="C1247" s="69">
        <f t="shared" ref="C1247:I1247" si="701">C1245*0.6</f>
        <v>16410</v>
      </c>
      <c r="D1247" s="69">
        <f t="shared" si="701"/>
        <v>18450</v>
      </c>
      <c r="E1247" s="69">
        <f t="shared" si="701"/>
        <v>20490</v>
      </c>
      <c r="F1247" s="69">
        <f t="shared" si="701"/>
        <v>22140</v>
      </c>
      <c r="G1247" s="69">
        <f t="shared" si="701"/>
        <v>23790</v>
      </c>
      <c r="H1247" s="69">
        <f t="shared" si="701"/>
        <v>25410</v>
      </c>
      <c r="I1247" s="64">
        <f t="shared" si="701"/>
        <v>27060</v>
      </c>
      <c r="J1247" s="70"/>
      <c r="K1247" s="70"/>
      <c r="L1247" s="62"/>
      <c r="M1247" s="62"/>
    </row>
    <row r="1248" spans="1:13" x14ac:dyDescent="0.2">
      <c r="A1248" s="74">
        <v>0.2</v>
      </c>
      <c r="B1248" s="69">
        <f t="shared" ref="B1248:I1248" si="702">B1245*0.4</f>
        <v>9580</v>
      </c>
      <c r="C1248" s="69">
        <f t="shared" si="702"/>
        <v>10940</v>
      </c>
      <c r="D1248" s="69">
        <f t="shared" si="702"/>
        <v>12300</v>
      </c>
      <c r="E1248" s="69">
        <f t="shared" si="702"/>
        <v>13660</v>
      </c>
      <c r="F1248" s="69">
        <f t="shared" si="702"/>
        <v>14760</v>
      </c>
      <c r="G1248" s="69">
        <f t="shared" si="702"/>
        <v>15860</v>
      </c>
      <c r="H1248" s="69">
        <f t="shared" si="702"/>
        <v>16940</v>
      </c>
      <c r="I1248" s="64">
        <f t="shared" si="702"/>
        <v>18040</v>
      </c>
      <c r="J1248" s="70"/>
      <c r="K1248" s="70"/>
      <c r="L1248" s="62"/>
      <c r="M1248" s="62"/>
    </row>
    <row r="1249" spans="1:13" x14ac:dyDescent="0.2">
      <c r="A1249" s="74">
        <v>0.1</v>
      </c>
      <c r="B1249" s="69">
        <f t="shared" ref="B1249:I1249" si="703">B1245*0.2</f>
        <v>4790</v>
      </c>
      <c r="C1249" s="69">
        <f t="shared" si="703"/>
        <v>5470</v>
      </c>
      <c r="D1249" s="69">
        <f t="shared" si="703"/>
        <v>6150</v>
      </c>
      <c r="E1249" s="69">
        <f t="shared" si="703"/>
        <v>6830</v>
      </c>
      <c r="F1249" s="69">
        <f t="shared" si="703"/>
        <v>7380</v>
      </c>
      <c r="G1249" s="69">
        <f t="shared" si="703"/>
        <v>7930</v>
      </c>
      <c r="H1249" s="69">
        <f t="shared" si="703"/>
        <v>8470</v>
      </c>
      <c r="I1249" s="64">
        <f t="shared" si="703"/>
        <v>9020</v>
      </c>
      <c r="J1249" s="70"/>
      <c r="K1249" s="70"/>
      <c r="L1249" s="62"/>
      <c r="M1249" s="62"/>
    </row>
    <row r="1250" spans="1:13" x14ac:dyDescent="0.2">
      <c r="A1250" s="63"/>
      <c r="B1250" s="64"/>
      <c r="C1250" s="64"/>
      <c r="D1250" s="64"/>
      <c r="E1250" s="64"/>
      <c r="F1250" s="64"/>
      <c r="G1250" s="64"/>
      <c r="H1250" s="64"/>
      <c r="I1250" s="64"/>
      <c r="J1250" s="63"/>
      <c r="K1250" s="63"/>
      <c r="L1250" s="62"/>
      <c r="M1250" s="62"/>
    </row>
    <row r="1251" spans="1:13" ht="15.75" x14ac:dyDescent="0.25">
      <c r="A1251" s="39" t="s">
        <v>447</v>
      </c>
      <c r="J1251" s="89"/>
      <c r="K1251" s="89"/>
    </row>
    <row r="1252" spans="1:13" x14ac:dyDescent="0.2">
      <c r="A1252" s="62" t="s">
        <v>358</v>
      </c>
      <c r="B1252" s="64"/>
      <c r="C1252" s="64"/>
      <c r="D1252" s="64"/>
      <c r="E1252" s="64"/>
      <c r="F1252" s="64"/>
      <c r="G1252" s="64"/>
      <c r="H1252" s="64"/>
      <c r="I1252" s="64"/>
      <c r="J1252" s="63"/>
      <c r="K1252" s="63"/>
      <c r="L1252" s="62"/>
      <c r="M1252" s="62"/>
    </row>
    <row r="1253" spans="1:13" x14ac:dyDescent="0.2">
      <c r="A1253" s="68" t="s">
        <v>81</v>
      </c>
      <c r="B1253" s="64">
        <f>(B1256*2.4)</f>
        <v>55800</v>
      </c>
      <c r="C1253" s="64">
        <f t="shared" ref="C1253:I1253" si="704">(C1256*2.4)</f>
        <v>63720</v>
      </c>
      <c r="D1253" s="64">
        <f t="shared" si="704"/>
        <v>71640</v>
      </c>
      <c r="E1253" s="64">
        <f t="shared" si="704"/>
        <v>79560</v>
      </c>
      <c r="F1253" s="64">
        <f t="shared" si="704"/>
        <v>86040</v>
      </c>
      <c r="G1253" s="64">
        <f t="shared" si="704"/>
        <v>92400</v>
      </c>
      <c r="H1253" s="64">
        <f t="shared" si="704"/>
        <v>98760</v>
      </c>
      <c r="I1253" s="64">
        <f t="shared" si="704"/>
        <v>105120</v>
      </c>
      <c r="J1253" s="70"/>
      <c r="K1253" s="70"/>
      <c r="L1253" s="62"/>
      <c r="M1253" s="62"/>
    </row>
    <row r="1254" spans="1:13" x14ac:dyDescent="0.2">
      <c r="A1254" s="71">
        <v>0.8</v>
      </c>
      <c r="B1254" s="72">
        <v>37150</v>
      </c>
      <c r="C1254" s="72">
        <v>42450</v>
      </c>
      <c r="D1254" s="72">
        <v>47750</v>
      </c>
      <c r="E1254" s="72">
        <v>53050</v>
      </c>
      <c r="F1254" s="72">
        <v>57300</v>
      </c>
      <c r="G1254" s="72">
        <v>61550</v>
      </c>
      <c r="H1254" s="72">
        <v>65800</v>
      </c>
      <c r="I1254" s="72">
        <v>70050</v>
      </c>
      <c r="J1254" s="64"/>
      <c r="K1254" s="64"/>
      <c r="L1254" s="62"/>
      <c r="M1254" s="62"/>
    </row>
    <row r="1255" spans="1:13" x14ac:dyDescent="0.2">
      <c r="A1255" s="74">
        <v>0.6</v>
      </c>
      <c r="B1255" s="64">
        <f t="shared" ref="B1255:I1255" si="705">B1256*1.2</f>
        <v>27900.000000000004</v>
      </c>
      <c r="C1255" s="64">
        <f t="shared" si="705"/>
        <v>31860.000000000004</v>
      </c>
      <c r="D1255" s="64">
        <f t="shared" si="705"/>
        <v>35820.000000000007</v>
      </c>
      <c r="E1255" s="64">
        <f t="shared" si="705"/>
        <v>39780.000000000007</v>
      </c>
      <c r="F1255" s="64">
        <f t="shared" si="705"/>
        <v>43020.000000000007</v>
      </c>
      <c r="G1255" s="64">
        <f t="shared" si="705"/>
        <v>46200.000000000007</v>
      </c>
      <c r="H1255" s="64">
        <f t="shared" si="705"/>
        <v>49380.000000000007</v>
      </c>
      <c r="I1255" s="64">
        <f t="shared" si="705"/>
        <v>52560.000000000007</v>
      </c>
      <c r="J1255" s="70"/>
      <c r="K1255" s="70"/>
      <c r="L1255" s="62"/>
      <c r="M1255" s="62"/>
    </row>
    <row r="1256" spans="1:13" x14ac:dyDescent="0.2">
      <c r="A1256" s="74">
        <v>0.5</v>
      </c>
      <c r="B1256" s="72">
        <v>23250</v>
      </c>
      <c r="C1256" s="72">
        <v>26550</v>
      </c>
      <c r="D1256" s="72">
        <v>29850</v>
      </c>
      <c r="E1256" s="72">
        <v>33150</v>
      </c>
      <c r="F1256" s="72">
        <v>35850</v>
      </c>
      <c r="G1256" s="72">
        <v>38500</v>
      </c>
      <c r="H1256" s="72">
        <v>41150</v>
      </c>
      <c r="I1256" s="72">
        <v>43800</v>
      </c>
      <c r="J1256" s="64"/>
      <c r="K1256" s="64"/>
      <c r="L1256" s="62"/>
      <c r="M1256" s="62"/>
    </row>
    <row r="1257" spans="1:13" x14ac:dyDescent="0.2">
      <c r="A1257" s="74">
        <v>0.4</v>
      </c>
      <c r="B1257" s="64">
        <f t="shared" ref="B1257:I1257" si="706">B1256*0.8</f>
        <v>18600</v>
      </c>
      <c r="C1257" s="64">
        <f t="shared" si="706"/>
        <v>21240</v>
      </c>
      <c r="D1257" s="64">
        <f t="shared" si="706"/>
        <v>23880</v>
      </c>
      <c r="E1257" s="64">
        <f t="shared" si="706"/>
        <v>26520</v>
      </c>
      <c r="F1257" s="64">
        <f t="shared" si="706"/>
        <v>28680</v>
      </c>
      <c r="G1257" s="64">
        <f t="shared" si="706"/>
        <v>30800</v>
      </c>
      <c r="H1257" s="64">
        <f t="shared" si="706"/>
        <v>32920</v>
      </c>
      <c r="I1257" s="64">
        <f t="shared" si="706"/>
        <v>35040</v>
      </c>
      <c r="J1257" s="70"/>
      <c r="K1257" s="70"/>
      <c r="L1257" s="62"/>
      <c r="M1257" s="62"/>
    </row>
    <row r="1258" spans="1:13" x14ac:dyDescent="0.2">
      <c r="A1258" s="74">
        <v>0.3</v>
      </c>
      <c r="B1258" s="64">
        <f>B1256*0.6</f>
        <v>13950</v>
      </c>
      <c r="C1258" s="64">
        <f t="shared" ref="C1258:I1258" si="707">C1256*0.6</f>
        <v>15930</v>
      </c>
      <c r="D1258" s="64">
        <f t="shared" si="707"/>
        <v>17910</v>
      </c>
      <c r="E1258" s="64">
        <f t="shared" si="707"/>
        <v>19890</v>
      </c>
      <c r="F1258" s="64">
        <f t="shared" si="707"/>
        <v>21510</v>
      </c>
      <c r="G1258" s="64">
        <f t="shared" si="707"/>
        <v>23100</v>
      </c>
      <c r="H1258" s="64">
        <f t="shared" si="707"/>
        <v>24690</v>
      </c>
      <c r="I1258" s="64">
        <f t="shared" si="707"/>
        <v>26280</v>
      </c>
      <c r="J1258" s="70"/>
      <c r="K1258" s="70"/>
      <c r="L1258" s="62"/>
      <c r="M1258" s="62"/>
    </row>
    <row r="1259" spans="1:13" x14ac:dyDescent="0.2">
      <c r="A1259" s="74">
        <v>0.2</v>
      </c>
      <c r="B1259" s="64">
        <f t="shared" ref="B1259:I1259" si="708">B1256*0.4</f>
        <v>9300</v>
      </c>
      <c r="C1259" s="64">
        <f t="shared" si="708"/>
        <v>10620</v>
      </c>
      <c r="D1259" s="64">
        <f t="shared" si="708"/>
        <v>11940</v>
      </c>
      <c r="E1259" s="64">
        <f t="shared" si="708"/>
        <v>13260</v>
      </c>
      <c r="F1259" s="64">
        <f t="shared" si="708"/>
        <v>14340</v>
      </c>
      <c r="G1259" s="64">
        <f t="shared" si="708"/>
        <v>15400</v>
      </c>
      <c r="H1259" s="64">
        <f t="shared" si="708"/>
        <v>16460</v>
      </c>
      <c r="I1259" s="64">
        <f t="shared" si="708"/>
        <v>17520</v>
      </c>
      <c r="J1259" s="70"/>
      <c r="K1259" s="70"/>
      <c r="L1259" s="62"/>
      <c r="M1259" s="62"/>
    </row>
    <row r="1260" spans="1:13" x14ac:dyDescent="0.2">
      <c r="A1260" s="74">
        <v>0.1</v>
      </c>
      <c r="B1260" s="64">
        <f t="shared" ref="B1260:I1260" si="709">B1256*0.2</f>
        <v>4650</v>
      </c>
      <c r="C1260" s="64">
        <f t="shared" si="709"/>
        <v>5310</v>
      </c>
      <c r="D1260" s="64">
        <f t="shared" si="709"/>
        <v>5970</v>
      </c>
      <c r="E1260" s="64">
        <f t="shared" si="709"/>
        <v>6630</v>
      </c>
      <c r="F1260" s="64">
        <f t="shared" si="709"/>
        <v>7170</v>
      </c>
      <c r="G1260" s="64">
        <f t="shared" si="709"/>
        <v>7700</v>
      </c>
      <c r="H1260" s="64">
        <f t="shared" si="709"/>
        <v>8230</v>
      </c>
      <c r="I1260" s="64">
        <f t="shared" si="709"/>
        <v>8760</v>
      </c>
      <c r="J1260" s="70"/>
      <c r="K1260" s="70"/>
      <c r="L1260" s="62"/>
      <c r="M1260" s="62"/>
    </row>
    <row r="1261" spans="1:13" ht="15" customHeight="1" x14ac:dyDescent="0.2">
      <c r="A1261" s="74"/>
      <c r="B1261" s="64"/>
      <c r="C1261" s="64"/>
      <c r="D1261" s="64"/>
      <c r="E1261" s="64"/>
      <c r="F1261" s="64"/>
      <c r="G1261" s="64"/>
      <c r="H1261" s="64"/>
      <c r="I1261" s="64"/>
      <c r="J1261" s="89"/>
      <c r="K1261" s="89"/>
    </row>
    <row r="1262" spans="1:13" ht="15.75" x14ac:dyDescent="0.25">
      <c r="A1262" s="75" t="s">
        <v>359</v>
      </c>
      <c r="B1262" s="79" t="s">
        <v>367</v>
      </c>
      <c r="C1262" s="69"/>
      <c r="D1262" s="69"/>
      <c r="E1262" s="69"/>
      <c r="F1262" s="69"/>
      <c r="G1262" s="69"/>
      <c r="H1262" s="69"/>
      <c r="I1262" s="64"/>
      <c r="J1262" s="70"/>
      <c r="K1262" s="70"/>
      <c r="L1262" s="62"/>
      <c r="M1262" s="62"/>
    </row>
    <row r="1263" spans="1:13" x14ac:dyDescent="0.2">
      <c r="A1263" s="74">
        <v>0.6</v>
      </c>
      <c r="B1263" s="69">
        <f t="shared" ref="B1263:I1263" si="710">B1264*1.2</f>
        <v>0</v>
      </c>
      <c r="C1263" s="69">
        <f>C1264*1.2</f>
        <v>0</v>
      </c>
      <c r="D1263" s="69">
        <f t="shared" si="710"/>
        <v>0</v>
      </c>
      <c r="E1263" s="69">
        <f t="shared" si="710"/>
        <v>0</v>
      </c>
      <c r="F1263" s="69">
        <f t="shared" si="710"/>
        <v>0</v>
      </c>
      <c r="G1263" s="69">
        <f t="shared" si="710"/>
        <v>0</v>
      </c>
      <c r="H1263" s="69">
        <f t="shared" si="710"/>
        <v>0</v>
      </c>
      <c r="I1263" s="64">
        <f t="shared" si="710"/>
        <v>0</v>
      </c>
      <c r="J1263" s="70"/>
      <c r="K1263" s="70"/>
      <c r="L1263" s="62"/>
      <c r="M1263" s="62"/>
    </row>
    <row r="1264" spans="1:13" x14ac:dyDescent="0.2">
      <c r="A1264" s="74">
        <v>0.5</v>
      </c>
      <c r="B1264" s="72">
        <v>0</v>
      </c>
      <c r="C1264" s="72">
        <v>0</v>
      </c>
      <c r="D1264" s="72">
        <v>0</v>
      </c>
      <c r="E1264" s="72">
        <v>0</v>
      </c>
      <c r="F1264" s="72">
        <v>0</v>
      </c>
      <c r="G1264" s="72">
        <v>0</v>
      </c>
      <c r="H1264" s="72">
        <v>0</v>
      </c>
      <c r="I1264" s="72">
        <v>0</v>
      </c>
      <c r="J1264" s="70"/>
      <c r="K1264" s="70"/>
      <c r="L1264" s="62"/>
      <c r="M1264" s="62"/>
    </row>
    <row r="1265" spans="1:13" x14ac:dyDescent="0.2">
      <c r="A1265" s="74">
        <v>0.4</v>
      </c>
      <c r="B1265" s="69">
        <f t="shared" ref="B1265:I1265" si="711">B1264*0.8</f>
        <v>0</v>
      </c>
      <c r="C1265" s="69">
        <f t="shared" si="711"/>
        <v>0</v>
      </c>
      <c r="D1265" s="69">
        <f t="shared" si="711"/>
        <v>0</v>
      </c>
      <c r="E1265" s="69">
        <f t="shared" si="711"/>
        <v>0</v>
      </c>
      <c r="F1265" s="69">
        <f t="shared" si="711"/>
        <v>0</v>
      </c>
      <c r="G1265" s="69">
        <f t="shared" si="711"/>
        <v>0</v>
      </c>
      <c r="H1265" s="69">
        <f t="shared" si="711"/>
        <v>0</v>
      </c>
      <c r="I1265" s="64">
        <f t="shared" si="711"/>
        <v>0</v>
      </c>
      <c r="J1265" s="70"/>
      <c r="K1265" s="70"/>
      <c r="L1265" s="62"/>
      <c r="M1265" s="62"/>
    </row>
    <row r="1266" spans="1:13" x14ac:dyDescent="0.2">
      <c r="A1266" s="74">
        <v>0.3</v>
      </c>
      <c r="B1266" s="69">
        <f>B1264*0.6</f>
        <v>0</v>
      </c>
      <c r="C1266" s="69">
        <f t="shared" ref="C1266:I1266" si="712">C1264*0.6</f>
        <v>0</v>
      </c>
      <c r="D1266" s="69">
        <f t="shared" si="712"/>
        <v>0</v>
      </c>
      <c r="E1266" s="69">
        <f t="shared" si="712"/>
        <v>0</v>
      </c>
      <c r="F1266" s="69">
        <f t="shared" si="712"/>
        <v>0</v>
      </c>
      <c r="G1266" s="69">
        <f t="shared" si="712"/>
        <v>0</v>
      </c>
      <c r="H1266" s="69">
        <f t="shared" si="712"/>
        <v>0</v>
      </c>
      <c r="I1266" s="64">
        <f t="shared" si="712"/>
        <v>0</v>
      </c>
      <c r="J1266" s="70"/>
      <c r="K1266" s="70"/>
      <c r="L1266" s="62"/>
      <c r="M1266" s="62"/>
    </row>
    <row r="1267" spans="1:13" x14ac:dyDescent="0.2">
      <c r="A1267" s="74">
        <v>0.2</v>
      </c>
      <c r="B1267" s="69">
        <f t="shared" ref="B1267:I1267" si="713">B1264*0.4</f>
        <v>0</v>
      </c>
      <c r="C1267" s="69">
        <f t="shared" si="713"/>
        <v>0</v>
      </c>
      <c r="D1267" s="69">
        <f t="shared" si="713"/>
        <v>0</v>
      </c>
      <c r="E1267" s="69">
        <f t="shared" si="713"/>
        <v>0</v>
      </c>
      <c r="F1267" s="69">
        <f t="shared" si="713"/>
        <v>0</v>
      </c>
      <c r="G1267" s="69">
        <f t="shared" si="713"/>
        <v>0</v>
      </c>
      <c r="H1267" s="69">
        <f t="shared" si="713"/>
        <v>0</v>
      </c>
      <c r="I1267" s="64">
        <f t="shared" si="713"/>
        <v>0</v>
      </c>
      <c r="J1267" s="70"/>
      <c r="K1267" s="70"/>
      <c r="L1267" s="62"/>
      <c r="M1267" s="62"/>
    </row>
    <row r="1268" spans="1:13" x14ac:dyDescent="0.2">
      <c r="A1268" s="74">
        <v>0.1</v>
      </c>
      <c r="B1268" s="69">
        <f t="shared" ref="B1268:I1268" si="714">B1264*0.2</f>
        <v>0</v>
      </c>
      <c r="C1268" s="69">
        <f t="shared" si="714"/>
        <v>0</v>
      </c>
      <c r="D1268" s="69">
        <f t="shared" si="714"/>
        <v>0</v>
      </c>
      <c r="E1268" s="69">
        <f t="shared" si="714"/>
        <v>0</v>
      </c>
      <c r="F1268" s="69">
        <f t="shared" si="714"/>
        <v>0</v>
      </c>
      <c r="G1268" s="69">
        <f t="shared" si="714"/>
        <v>0</v>
      </c>
      <c r="H1268" s="69">
        <f t="shared" si="714"/>
        <v>0</v>
      </c>
      <c r="I1268" s="64">
        <f t="shared" si="714"/>
        <v>0</v>
      </c>
      <c r="J1268" s="70"/>
      <c r="K1268" s="70"/>
      <c r="L1268" s="62"/>
      <c r="M1268" s="62"/>
    </row>
    <row r="1269" spans="1:13" x14ac:dyDescent="0.2">
      <c r="A1269" s="63"/>
      <c r="B1269" s="64"/>
      <c r="C1269" s="64"/>
      <c r="D1269" s="64"/>
      <c r="E1269" s="64"/>
      <c r="F1269" s="64"/>
      <c r="G1269" s="64"/>
      <c r="H1269" s="64"/>
      <c r="I1269" s="64"/>
      <c r="J1269" s="63"/>
      <c r="K1269" s="63"/>
      <c r="L1269" s="62"/>
      <c r="M1269" s="62"/>
    </row>
    <row r="1270" spans="1:13" ht="15.75" x14ac:dyDescent="0.25">
      <c r="A1270" s="39" t="s">
        <v>448</v>
      </c>
      <c r="J1270" s="89"/>
      <c r="K1270" s="89"/>
    </row>
    <row r="1271" spans="1:13" x14ac:dyDescent="0.2">
      <c r="A1271" s="62" t="s">
        <v>358</v>
      </c>
      <c r="B1271" s="64"/>
      <c r="C1271" s="64"/>
      <c r="D1271" s="64"/>
      <c r="E1271" s="64"/>
      <c r="F1271" s="64"/>
      <c r="G1271" s="64"/>
      <c r="H1271" s="64"/>
      <c r="I1271" s="64"/>
      <c r="J1271" s="63"/>
      <c r="K1271" s="63"/>
      <c r="L1271" s="62"/>
      <c r="M1271" s="62"/>
    </row>
    <row r="1272" spans="1:13" x14ac:dyDescent="0.2">
      <c r="A1272" s="68" t="s">
        <v>81</v>
      </c>
      <c r="B1272" s="64">
        <f>(B1275*2.4)</f>
        <v>55800</v>
      </c>
      <c r="C1272" s="64">
        <f t="shared" ref="C1272:I1272" si="715">(C1275*2.4)</f>
        <v>63720</v>
      </c>
      <c r="D1272" s="64">
        <f t="shared" si="715"/>
        <v>71640</v>
      </c>
      <c r="E1272" s="64">
        <f t="shared" si="715"/>
        <v>79560</v>
      </c>
      <c r="F1272" s="64">
        <f t="shared" si="715"/>
        <v>86040</v>
      </c>
      <c r="G1272" s="64">
        <f t="shared" si="715"/>
        <v>92400</v>
      </c>
      <c r="H1272" s="64">
        <f t="shared" si="715"/>
        <v>98760</v>
      </c>
      <c r="I1272" s="64">
        <f t="shared" si="715"/>
        <v>105120</v>
      </c>
      <c r="J1272" s="70"/>
      <c r="K1272" s="70"/>
      <c r="L1272" s="62"/>
      <c r="M1272" s="62"/>
    </row>
    <row r="1273" spans="1:13" x14ac:dyDescent="0.2">
      <c r="A1273" s="71">
        <v>0.8</v>
      </c>
      <c r="B1273" s="72">
        <v>37150</v>
      </c>
      <c r="C1273" s="72">
        <v>42450</v>
      </c>
      <c r="D1273" s="72">
        <v>47750</v>
      </c>
      <c r="E1273" s="72">
        <v>53050</v>
      </c>
      <c r="F1273" s="72">
        <v>57300</v>
      </c>
      <c r="G1273" s="72">
        <v>61550</v>
      </c>
      <c r="H1273" s="72">
        <v>65800</v>
      </c>
      <c r="I1273" s="72">
        <v>70050</v>
      </c>
      <c r="J1273" s="64"/>
      <c r="K1273" s="64"/>
      <c r="L1273" s="62"/>
      <c r="M1273" s="62"/>
    </row>
    <row r="1274" spans="1:13" x14ac:dyDescent="0.2">
      <c r="A1274" s="74">
        <v>0.6</v>
      </c>
      <c r="B1274" s="64">
        <f t="shared" ref="B1274:I1274" si="716">B1275*1.2</f>
        <v>27900.000000000004</v>
      </c>
      <c r="C1274" s="64">
        <f t="shared" si="716"/>
        <v>31860.000000000004</v>
      </c>
      <c r="D1274" s="64">
        <f t="shared" si="716"/>
        <v>35820.000000000007</v>
      </c>
      <c r="E1274" s="64">
        <f t="shared" si="716"/>
        <v>39780.000000000007</v>
      </c>
      <c r="F1274" s="64">
        <f t="shared" si="716"/>
        <v>43020.000000000007</v>
      </c>
      <c r="G1274" s="64">
        <f t="shared" si="716"/>
        <v>46200.000000000007</v>
      </c>
      <c r="H1274" s="64">
        <f t="shared" si="716"/>
        <v>49380.000000000007</v>
      </c>
      <c r="I1274" s="64">
        <f t="shared" si="716"/>
        <v>52560.000000000007</v>
      </c>
      <c r="J1274" s="70"/>
      <c r="K1274" s="70"/>
      <c r="L1274" s="62"/>
      <c r="M1274" s="62"/>
    </row>
    <row r="1275" spans="1:13" x14ac:dyDescent="0.2">
      <c r="A1275" s="74">
        <v>0.5</v>
      </c>
      <c r="B1275" s="72">
        <v>23250</v>
      </c>
      <c r="C1275" s="72">
        <v>26550</v>
      </c>
      <c r="D1275" s="72">
        <v>29850</v>
      </c>
      <c r="E1275" s="72">
        <v>33150</v>
      </c>
      <c r="F1275" s="72">
        <v>35850</v>
      </c>
      <c r="G1275" s="72">
        <v>38500</v>
      </c>
      <c r="H1275" s="72">
        <v>41150</v>
      </c>
      <c r="I1275" s="72">
        <v>43800</v>
      </c>
      <c r="J1275" s="64"/>
      <c r="K1275" s="64"/>
      <c r="L1275" s="62"/>
      <c r="M1275" s="62"/>
    </row>
    <row r="1276" spans="1:13" x14ac:dyDescent="0.2">
      <c r="A1276" s="74">
        <v>0.4</v>
      </c>
      <c r="B1276" s="64">
        <f t="shared" ref="B1276:I1276" si="717">B1275*0.8</f>
        <v>18600</v>
      </c>
      <c r="C1276" s="64">
        <f t="shared" si="717"/>
        <v>21240</v>
      </c>
      <c r="D1276" s="64">
        <f t="shared" si="717"/>
        <v>23880</v>
      </c>
      <c r="E1276" s="64">
        <f t="shared" si="717"/>
        <v>26520</v>
      </c>
      <c r="F1276" s="64">
        <f t="shared" si="717"/>
        <v>28680</v>
      </c>
      <c r="G1276" s="64">
        <f t="shared" si="717"/>
        <v>30800</v>
      </c>
      <c r="H1276" s="64">
        <f t="shared" si="717"/>
        <v>32920</v>
      </c>
      <c r="I1276" s="64">
        <f t="shared" si="717"/>
        <v>35040</v>
      </c>
      <c r="J1276" s="70"/>
      <c r="K1276" s="70"/>
      <c r="L1276" s="62"/>
      <c r="M1276" s="62"/>
    </row>
    <row r="1277" spans="1:13" x14ac:dyDescent="0.2">
      <c r="A1277" s="74">
        <v>0.3</v>
      </c>
      <c r="B1277" s="64">
        <f>B1275*0.6</f>
        <v>13950</v>
      </c>
      <c r="C1277" s="64">
        <f t="shared" ref="C1277:I1277" si="718">C1275*0.6</f>
        <v>15930</v>
      </c>
      <c r="D1277" s="64">
        <f t="shared" si="718"/>
        <v>17910</v>
      </c>
      <c r="E1277" s="64">
        <f t="shared" si="718"/>
        <v>19890</v>
      </c>
      <c r="F1277" s="64">
        <f t="shared" si="718"/>
        <v>21510</v>
      </c>
      <c r="G1277" s="64">
        <f t="shared" si="718"/>
        <v>23100</v>
      </c>
      <c r="H1277" s="64">
        <f t="shared" si="718"/>
        <v>24690</v>
      </c>
      <c r="I1277" s="64">
        <f t="shared" si="718"/>
        <v>26280</v>
      </c>
      <c r="J1277" s="70"/>
      <c r="K1277" s="70"/>
      <c r="L1277" s="62"/>
      <c r="M1277" s="62"/>
    </row>
    <row r="1278" spans="1:13" x14ac:dyDescent="0.2">
      <c r="A1278" s="74">
        <v>0.2</v>
      </c>
      <c r="B1278" s="64">
        <f t="shared" ref="B1278:I1278" si="719">B1275*0.4</f>
        <v>9300</v>
      </c>
      <c r="C1278" s="64">
        <f t="shared" si="719"/>
        <v>10620</v>
      </c>
      <c r="D1278" s="64">
        <f t="shared" si="719"/>
        <v>11940</v>
      </c>
      <c r="E1278" s="64">
        <f t="shared" si="719"/>
        <v>13260</v>
      </c>
      <c r="F1278" s="64">
        <f t="shared" si="719"/>
        <v>14340</v>
      </c>
      <c r="G1278" s="64">
        <f t="shared" si="719"/>
        <v>15400</v>
      </c>
      <c r="H1278" s="64">
        <f t="shared" si="719"/>
        <v>16460</v>
      </c>
      <c r="I1278" s="64">
        <f t="shared" si="719"/>
        <v>17520</v>
      </c>
      <c r="J1278" s="70"/>
      <c r="K1278" s="70"/>
      <c r="L1278" s="62"/>
      <c r="M1278" s="62"/>
    </row>
    <row r="1279" spans="1:13" x14ac:dyDescent="0.2">
      <c r="A1279" s="74">
        <v>0.1</v>
      </c>
      <c r="B1279" s="64">
        <f t="shared" ref="B1279:I1279" si="720">B1275*0.2</f>
        <v>4650</v>
      </c>
      <c r="C1279" s="64">
        <f t="shared" si="720"/>
        <v>5310</v>
      </c>
      <c r="D1279" s="64">
        <f t="shared" si="720"/>
        <v>5970</v>
      </c>
      <c r="E1279" s="64">
        <f t="shared" si="720"/>
        <v>6630</v>
      </c>
      <c r="F1279" s="64">
        <f t="shared" si="720"/>
        <v>7170</v>
      </c>
      <c r="G1279" s="64">
        <f t="shared" si="720"/>
        <v>7700</v>
      </c>
      <c r="H1279" s="64">
        <f t="shared" si="720"/>
        <v>8230</v>
      </c>
      <c r="I1279" s="64">
        <f t="shared" si="720"/>
        <v>8760</v>
      </c>
      <c r="J1279" s="70"/>
      <c r="K1279" s="70"/>
      <c r="L1279" s="62"/>
      <c r="M1279" s="62"/>
    </row>
    <row r="1280" spans="1:13" ht="15" customHeight="1" x14ac:dyDescent="0.2">
      <c r="A1280" s="74"/>
      <c r="B1280" s="64"/>
      <c r="C1280" s="64"/>
      <c r="D1280" s="64"/>
      <c r="E1280" s="64"/>
      <c r="F1280" s="64"/>
      <c r="G1280" s="64"/>
      <c r="H1280" s="64"/>
      <c r="I1280" s="64"/>
      <c r="J1280" s="89"/>
      <c r="K1280" s="89"/>
    </row>
    <row r="1281" spans="1:13" x14ac:dyDescent="0.2">
      <c r="A1281" s="75" t="s">
        <v>359</v>
      </c>
      <c r="B1281" s="69"/>
      <c r="C1281" s="69"/>
      <c r="D1281" s="69"/>
      <c r="E1281" s="69"/>
      <c r="F1281" s="69"/>
      <c r="G1281" s="69"/>
      <c r="H1281" s="69"/>
      <c r="I1281" s="64"/>
      <c r="J1281" s="70"/>
      <c r="K1281" s="70"/>
      <c r="L1281" s="62"/>
      <c r="M1281" s="62"/>
    </row>
    <row r="1282" spans="1:13" x14ac:dyDescent="0.2">
      <c r="A1282" s="74">
        <v>0.6</v>
      </c>
      <c r="B1282" s="69">
        <f t="shared" ref="B1282:I1282" si="721">B1283*1.2</f>
        <v>30360.000000000004</v>
      </c>
      <c r="C1282" s="69">
        <f>C1283*1.2</f>
        <v>34680</v>
      </c>
      <c r="D1282" s="69">
        <f t="shared" si="721"/>
        <v>39000.000000000007</v>
      </c>
      <c r="E1282" s="69">
        <f t="shared" si="721"/>
        <v>43320.000000000007</v>
      </c>
      <c r="F1282" s="69">
        <f t="shared" si="721"/>
        <v>46800.000000000007</v>
      </c>
      <c r="G1282" s="69">
        <f t="shared" si="721"/>
        <v>50280.000000000007</v>
      </c>
      <c r="H1282" s="69">
        <f t="shared" si="721"/>
        <v>53760.000000000007</v>
      </c>
      <c r="I1282" s="64">
        <f t="shared" si="721"/>
        <v>57240.000000000007</v>
      </c>
      <c r="J1282" s="70"/>
      <c r="K1282" s="70"/>
      <c r="L1282" s="62"/>
      <c r="M1282" s="62"/>
    </row>
    <row r="1283" spans="1:13" x14ac:dyDescent="0.2">
      <c r="A1283" s="74">
        <v>0.5</v>
      </c>
      <c r="B1283" s="72">
        <v>25300</v>
      </c>
      <c r="C1283" s="72">
        <v>28900</v>
      </c>
      <c r="D1283" s="72">
        <v>32500</v>
      </c>
      <c r="E1283" s="72">
        <v>36100</v>
      </c>
      <c r="F1283" s="72">
        <v>39000</v>
      </c>
      <c r="G1283" s="72">
        <v>41900</v>
      </c>
      <c r="H1283" s="72">
        <v>44800</v>
      </c>
      <c r="I1283" s="72">
        <v>47700</v>
      </c>
      <c r="J1283" s="70"/>
      <c r="K1283" s="70"/>
      <c r="L1283" s="62"/>
      <c r="M1283" s="62"/>
    </row>
    <row r="1284" spans="1:13" x14ac:dyDescent="0.2">
      <c r="A1284" s="74">
        <v>0.4</v>
      </c>
      <c r="B1284" s="69">
        <f t="shared" ref="B1284:I1284" si="722">B1283*0.8</f>
        <v>20240</v>
      </c>
      <c r="C1284" s="69">
        <f t="shared" si="722"/>
        <v>23120</v>
      </c>
      <c r="D1284" s="69">
        <f t="shared" si="722"/>
        <v>26000</v>
      </c>
      <c r="E1284" s="69">
        <f t="shared" si="722"/>
        <v>28880</v>
      </c>
      <c r="F1284" s="69">
        <f t="shared" si="722"/>
        <v>31200</v>
      </c>
      <c r="G1284" s="69">
        <f t="shared" si="722"/>
        <v>33520</v>
      </c>
      <c r="H1284" s="69">
        <f t="shared" si="722"/>
        <v>35840</v>
      </c>
      <c r="I1284" s="64">
        <f t="shared" si="722"/>
        <v>38160</v>
      </c>
      <c r="J1284" s="70"/>
      <c r="K1284" s="70"/>
      <c r="L1284" s="62"/>
      <c r="M1284" s="62"/>
    </row>
    <row r="1285" spans="1:13" x14ac:dyDescent="0.2">
      <c r="A1285" s="74">
        <v>0.3</v>
      </c>
      <c r="B1285" s="69">
        <f>B1283*0.6</f>
        <v>15180</v>
      </c>
      <c r="C1285" s="69">
        <f t="shared" ref="C1285:I1285" si="723">C1283*0.6</f>
        <v>17340</v>
      </c>
      <c r="D1285" s="69">
        <f t="shared" si="723"/>
        <v>19500</v>
      </c>
      <c r="E1285" s="69">
        <f t="shared" si="723"/>
        <v>21660</v>
      </c>
      <c r="F1285" s="69">
        <f t="shared" si="723"/>
        <v>23400</v>
      </c>
      <c r="G1285" s="69">
        <f t="shared" si="723"/>
        <v>25140</v>
      </c>
      <c r="H1285" s="69">
        <f t="shared" si="723"/>
        <v>26880</v>
      </c>
      <c r="I1285" s="64">
        <f t="shared" si="723"/>
        <v>28620</v>
      </c>
      <c r="J1285" s="70"/>
      <c r="K1285" s="70"/>
      <c r="L1285" s="62"/>
      <c r="M1285" s="62"/>
    </row>
    <row r="1286" spans="1:13" x14ac:dyDescent="0.2">
      <c r="A1286" s="74">
        <v>0.2</v>
      </c>
      <c r="B1286" s="69">
        <f t="shared" ref="B1286:I1286" si="724">B1283*0.4</f>
        <v>10120</v>
      </c>
      <c r="C1286" s="69">
        <f t="shared" si="724"/>
        <v>11560</v>
      </c>
      <c r="D1286" s="69">
        <f t="shared" si="724"/>
        <v>13000</v>
      </c>
      <c r="E1286" s="69">
        <f t="shared" si="724"/>
        <v>14440</v>
      </c>
      <c r="F1286" s="69">
        <f t="shared" si="724"/>
        <v>15600</v>
      </c>
      <c r="G1286" s="69">
        <f t="shared" si="724"/>
        <v>16760</v>
      </c>
      <c r="H1286" s="69">
        <f t="shared" si="724"/>
        <v>17920</v>
      </c>
      <c r="I1286" s="64">
        <f t="shared" si="724"/>
        <v>19080</v>
      </c>
      <c r="J1286" s="70"/>
      <c r="K1286" s="70"/>
      <c r="L1286" s="62"/>
      <c r="M1286" s="62"/>
    </row>
    <row r="1287" spans="1:13" x14ac:dyDescent="0.2">
      <c r="A1287" s="74">
        <v>0.1</v>
      </c>
      <c r="B1287" s="69">
        <f t="shared" ref="B1287:I1287" si="725">B1283*0.2</f>
        <v>5060</v>
      </c>
      <c r="C1287" s="69">
        <f t="shared" si="725"/>
        <v>5780</v>
      </c>
      <c r="D1287" s="69">
        <f t="shared" si="725"/>
        <v>6500</v>
      </c>
      <c r="E1287" s="69">
        <f t="shared" si="725"/>
        <v>7220</v>
      </c>
      <c r="F1287" s="69">
        <f t="shared" si="725"/>
        <v>7800</v>
      </c>
      <c r="G1287" s="69">
        <f t="shared" si="725"/>
        <v>8380</v>
      </c>
      <c r="H1287" s="69">
        <f t="shared" si="725"/>
        <v>8960</v>
      </c>
      <c r="I1287" s="64">
        <f t="shared" si="725"/>
        <v>9540</v>
      </c>
      <c r="J1287" s="70"/>
      <c r="K1287" s="70"/>
      <c r="L1287" s="62"/>
      <c r="M1287" s="62"/>
    </row>
    <row r="1288" spans="1:13" x14ac:dyDescent="0.2">
      <c r="A1288" s="63"/>
      <c r="B1288" s="64"/>
      <c r="C1288" s="64"/>
      <c r="D1288" s="64"/>
      <c r="E1288" s="64"/>
      <c r="F1288" s="64"/>
      <c r="G1288" s="64"/>
      <c r="H1288" s="64"/>
      <c r="I1288" s="64"/>
      <c r="J1288" s="63"/>
      <c r="K1288" s="63"/>
      <c r="L1288" s="62"/>
      <c r="M1288" s="62"/>
    </row>
    <row r="1289" spans="1:13" ht="15.75" x14ac:dyDescent="0.25">
      <c r="A1289" s="39" t="s">
        <v>449</v>
      </c>
      <c r="J1289" s="89"/>
      <c r="K1289" s="89"/>
    </row>
    <row r="1290" spans="1:13" x14ac:dyDescent="0.2">
      <c r="A1290" s="62" t="s">
        <v>358</v>
      </c>
      <c r="B1290" s="64"/>
      <c r="C1290" s="64"/>
      <c r="D1290" s="64"/>
      <c r="E1290" s="64"/>
      <c r="F1290" s="64"/>
      <c r="G1290" s="64"/>
      <c r="H1290" s="64"/>
      <c r="I1290" s="64"/>
      <c r="J1290" s="63"/>
      <c r="K1290" s="63"/>
      <c r="L1290" s="62"/>
      <c r="M1290" s="62"/>
    </row>
    <row r="1291" spans="1:13" x14ac:dyDescent="0.2">
      <c r="A1291" s="68" t="s">
        <v>81</v>
      </c>
      <c r="B1291" s="64">
        <f>(B1294*2.4)</f>
        <v>55800</v>
      </c>
      <c r="C1291" s="64">
        <f t="shared" ref="C1291:I1291" si="726">(C1294*2.4)</f>
        <v>63720</v>
      </c>
      <c r="D1291" s="64">
        <f t="shared" si="726"/>
        <v>71640</v>
      </c>
      <c r="E1291" s="64">
        <f t="shared" si="726"/>
        <v>79560</v>
      </c>
      <c r="F1291" s="64">
        <f t="shared" si="726"/>
        <v>86040</v>
      </c>
      <c r="G1291" s="64">
        <f t="shared" si="726"/>
        <v>92400</v>
      </c>
      <c r="H1291" s="64">
        <f t="shared" si="726"/>
        <v>98760</v>
      </c>
      <c r="I1291" s="64">
        <f t="shared" si="726"/>
        <v>105120</v>
      </c>
      <c r="J1291" s="70"/>
      <c r="K1291" s="70"/>
      <c r="L1291" s="62"/>
      <c r="M1291" s="62"/>
    </row>
    <row r="1292" spans="1:13" x14ac:dyDescent="0.2">
      <c r="A1292" s="71">
        <v>0.8</v>
      </c>
      <c r="B1292" s="72">
        <v>37150</v>
      </c>
      <c r="C1292" s="72">
        <v>42450</v>
      </c>
      <c r="D1292" s="72">
        <v>47750</v>
      </c>
      <c r="E1292" s="72">
        <v>53050</v>
      </c>
      <c r="F1292" s="72">
        <v>57300</v>
      </c>
      <c r="G1292" s="72">
        <v>61550</v>
      </c>
      <c r="H1292" s="72">
        <v>65800</v>
      </c>
      <c r="I1292" s="72">
        <v>70050</v>
      </c>
      <c r="J1292" s="64"/>
      <c r="K1292" s="64"/>
      <c r="L1292" s="62"/>
      <c r="M1292" s="62"/>
    </row>
    <row r="1293" spans="1:13" x14ac:dyDescent="0.2">
      <c r="A1293" s="74">
        <v>0.6</v>
      </c>
      <c r="B1293" s="64">
        <f t="shared" ref="B1293:I1293" si="727">B1294*1.2</f>
        <v>27900.000000000004</v>
      </c>
      <c r="C1293" s="64">
        <f t="shared" si="727"/>
        <v>31860.000000000004</v>
      </c>
      <c r="D1293" s="64">
        <f t="shared" si="727"/>
        <v>35820.000000000007</v>
      </c>
      <c r="E1293" s="64">
        <f t="shared" si="727"/>
        <v>39780.000000000007</v>
      </c>
      <c r="F1293" s="64">
        <f t="shared" si="727"/>
        <v>43020.000000000007</v>
      </c>
      <c r="G1293" s="64">
        <f t="shared" si="727"/>
        <v>46200.000000000007</v>
      </c>
      <c r="H1293" s="64">
        <f t="shared" si="727"/>
        <v>49380.000000000007</v>
      </c>
      <c r="I1293" s="64">
        <f t="shared" si="727"/>
        <v>52560.000000000007</v>
      </c>
      <c r="J1293" s="70"/>
      <c r="K1293" s="70"/>
      <c r="L1293" s="62"/>
      <c r="M1293" s="62"/>
    </row>
    <row r="1294" spans="1:13" x14ac:dyDescent="0.2">
      <c r="A1294" s="74">
        <v>0.5</v>
      </c>
      <c r="B1294" s="72">
        <v>23250</v>
      </c>
      <c r="C1294" s="72">
        <v>26550</v>
      </c>
      <c r="D1294" s="72">
        <v>29850</v>
      </c>
      <c r="E1294" s="72">
        <v>33150</v>
      </c>
      <c r="F1294" s="72">
        <v>35850</v>
      </c>
      <c r="G1294" s="72">
        <v>38500</v>
      </c>
      <c r="H1294" s="72">
        <v>41150</v>
      </c>
      <c r="I1294" s="72">
        <v>43800</v>
      </c>
      <c r="J1294" s="64"/>
      <c r="K1294" s="64"/>
      <c r="L1294" s="62"/>
      <c r="M1294" s="62"/>
    </row>
    <row r="1295" spans="1:13" x14ac:dyDescent="0.2">
      <c r="A1295" s="74">
        <v>0.4</v>
      </c>
      <c r="B1295" s="64">
        <f t="shared" ref="B1295:I1295" si="728">B1294*0.8</f>
        <v>18600</v>
      </c>
      <c r="C1295" s="64">
        <f t="shared" si="728"/>
        <v>21240</v>
      </c>
      <c r="D1295" s="64">
        <f t="shared" si="728"/>
        <v>23880</v>
      </c>
      <c r="E1295" s="64">
        <f t="shared" si="728"/>
        <v>26520</v>
      </c>
      <c r="F1295" s="64">
        <f t="shared" si="728"/>
        <v>28680</v>
      </c>
      <c r="G1295" s="64">
        <f t="shared" si="728"/>
        <v>30800</v>
      </c>
      <c r="H1295" s="64">
        <f t="shared" si="728"/>
        <v>32920</v>
      </c>
      <c r="I1295" s="64">
        <f t="shared" si="728"/>
        <v>35040</v>
      </c>
      <c r="J1295" s="70"/>
      <c r="K1295" s="70"/>
      <c r="L1295" s="62"/>
      <c r="M1295" s="62"/>
    </row>
    <row r="1296" spans="1:13" x14ac:dyDescent="0.2">
      <c r="A1296" s="74">
        <v>0.3</v>
      </c>
      <c r="B1296" s="64">
        <f>B1294*0.6</f>
        <v>13950</v>
      </c>
      <c r="C1296" s="64">
        <f t="shared" ref="C1296:I1296" si="729">C1294*0.6</f>
        <v>15930</v>
      </c>
      <c r="D1296" s="64">
        <f t="shared" si="729"/>
        <v>17910</v>
      </c>
      <c r="E1296" s="64">
        <f t="shared" si="729"/>
        <v>19890</v>
      </c>
      <c r="F1296" s="64">
        <f t="shared" si="729"/>
        <v>21510</v>
      </c>
      <c r="G1296" s="64">
        <f t="shared" si="729"/>
        <v>23100</v>
      </c>
      <c r="H1296" s="64">
        <f t="shared" si="729"/>
        <v>24690</v>
      </c>
      <c r="I1296" s="64">
        <f t="shared" si="729"/>
        <v>26280</v>
      </c>
      <c r="J1296" s="70"/>
      <c r="K1296" s="70"/>
      <c r="L1296" s="62"/>
      <c r="M1296" s="62"/>
    </row>
    <row r="1297" spans="1:13" x14ac:dyDescent="0.2">
      <c r="A1297" s="74">
        <v>0.2</v>
      </c>
      <c r="B1297" s="64">
        <f t="shared" ref="B1297:I1297" si="730">B1294*0.4</f>
        <v>9300</v>
      </c>
      <c r="C1297" s="64">
        <f t="shared" si="730"/>
        <v>10620</v>
      </c>
      <c r="D1297" s="64">
        <f t="shared" si="730"/>
        <v>11940</v>
      </c>
      <c r="E1297" s="64">
        <f t="shared" si="730"/>
        <v>13260</v>
      </c>
      <c r="F1297" s="64">
        <f t="shared" si="730"/>
        <v>14340</v>
      </c>
      <c r="G1297" s="64">
        <f t="shared" si="730"/>
        <v>15400</v>
      </c>
      <c r="H1297" s="64">
        <f t="shared" si="730"/>
        <v>16460</v>
      </c>
      <c r="I1297" s="64">
        <f t="shared" si="730"/>
        <v>17520</v>
      </c>
      <c r="J1297" s="70"/>
      <c r="K1297" s="70"/>
      <c r="L1297" s="62"/>
      <c r="M1297" s="62"/>
    </row>
    <row r="1298" spans="1:13" x14ac:dyDescent="0.2">
      <c r="A1298" s="74">
        <v>0.1</v>
      </c>
      <c r="B1298" s="64">
        <f t="shared" ref="B1298:I1298" si="731">B1294*0.2</f>
        <v>4650</v>
      </c>
      <c r="C1298" s="64">
        <f t="shared" si="731"/>
        <v>5310</v>
      </c>
      <c r="D1298" s="64">
        <f t="shared" si="731"/>
        <v>5970</v>
      </c>
      <c r="E1298" s="64">
        <f t="shared" si="731"/>
        <v>6630</v>
      </c>
      <c r="F1298" s="64">
        <f t="shared" si="731"/>
        <v>7170</v>
      </c>
      <c r="G1298" s="64">
        <f t="shared" si="731"/>
        <v>7700</v>
      </c>
      <c r="H1298" s="64">
        <f t="shared" si="731"/>
        <v>8230</v>
      </c>
      <c r="I1298" s="64">
        <f t="shared" si="731"/>
        <v>8760</v>
      </c>
      <c r="J1298" s="70"/>
      <c r="K1298" s="70"/>
      <c r="L1298" s="62"/>
      <c r="M1298" s="62"/>
    </row>
    <row r="1299" spans="1:13" ht="15" customHeight="1" x14ac:dyDescent="0.2">
      <c r="A1299" s="74"/>
      <c r="B1299" s="64"/>
      <c r="C1299" s="64"/>
      <c r="D1299" s="64"/>
      <c r="E1299" s="64"/>
      <c r="F1299" s="64"/>
      <c r="G1299" s="64"/>
      <c r="H1299" s="64"/>
      <c r="I1299" s="64"/>
      <c r="J1299" s="89"/>
      <c r="K1299" s="89"/>
    </row>
    <row r="1300" spans="1:13" ht="15.75" x14ac:dyDescent="0.25">
      <c r="A1300" s="75" t="s">
        <v>359</v>
      </c>
      <c r="B1300" s="79" t="s">
        <v>367</v>
      </c>
      <c r="C1300" s="69"/>
      <c r="D1300" s="69"/>
      <c r="E1300" s="69"/>
      <c r="F1300" s="69"/>
      <c r="G1300" s="69"/>
      <c r="H1300" s="69"/>
      <c r="I1300" s="64"/>
      <c r="J1300" s="70"/>
      <c r="K1300" s="70"/>
      <c r="L1300" s="62"/>
      <c r="M1300" s="62"/>
    </row>
    <row r="1301" spans="1:13" x14ac:dyDescent="0.2">
      <c r="A1301" s="74">
        <v>0.6</v>
      </c>
      <c r="B1301" s="69">
        <f t="shared" ref="B1301:I1301" si="732">B1302*1.2</f>
        <v>0</v>
      </c>
      <c r="C1301" s="69">
        <f>C1302*1.2</f>
        <v>0</v>
      </c>
      <c r="D1301" s="69">
        <f t="shared" si="732"/>
        <v>0</v>
      </c>
      <c r="E1301" s="69">
        <f t="shared" si="732"/>
        <v>0</v>
      </c>
      <c r="F1301" s="69">
        <f t="shared" si="732"/>
        <v>0</v>
      </c>
      <c r="G1301" s="69">
        <f t="shared" si="732"/>
        <v>0</v>
      </c>
      <c r="H1301" s="69">
        <f t="shared" si="732"/>
        <v>0</v>
      </c>
      <c r="I1301" s="64">
        <f t="shared" si="732"/>
        <v>0</v>
      </c>
      <c r="J1301" s="70"/>
      <c r="K1301" s="70"/>
      <c r="L1301" s="62"/>
      <c r="M1301" s="62"/>
    </row>
    <row r="1302" spans="1:13" x14ac:dyDescent="0.2">
      <c r="A1302" s="74">
        <v>0.5</v>
      </c>
      <c r="B1302" s="72">
        <v>0</v>
      </c>
      <c r="C1302" s="72">
        <v>0</v>
      </c>
      <c r="D1302" s="72">
        <v>0</v>
      </c>
      <c r="E1302" s="72">
        <v>0</v>
      </c>
      <c r="F1302" s="72">
        <v>0</v>
      </c>
      <c r="G1302" s="72">
        <v>0</v>
      </c>
      <c r="H1302" s="72">
        <v>0</v>
      </c>
      <c r="I1302" s="72">
        <v>0</v>
      </c>
      <c r="J1302" s="70"/>
      <c r="K1302" s="70"/>
      <c r="L1302" s="62"/>
      <c r="M1302" s="62"/>
    </row>
    <row r="1303" spans="1:13" x14ac:dyDescent="0.2">
      <c r="A1303" s="74">
        <v>0.4</v>
      </c>
      <c r="B1303" s="69">
        <f t="shared" ref="B1303:I1303" si="733">B1302*0.8</f>
        <v>0</v>
      </c>
      <c r="C1303" s="69">
        <f t="shared" si="733"/>
        <v>0</v>
      </c>
      <c r="D1303" s="69">
        <f t="shared" si="733"/>
        <v>0</v>
      </c>
      <c r="E1303" s="69">
        <f t="shared" si="733"/>
        <v>0</v>
      </c>
      <c r="F1303" s="69">
        <f t="shared" si="733"/>
        <v>0</v>
      </c>
      <c r="G1303" s="69">
        <f t="shared" si="733"/>
        <v>0</v>
      </c>
      <c r="H1303" s="69">
        <f t="shared" si="733"/>
        <v>0</v>
      </c>
      <c r="I1303" s="64">
        <f t="shared" si="733"/>
        <v>0</v>
      </c>
      <c r="J1303" s="70"/>
      <c r="K1303" s="70"/>
      <c r="L1303" s="62"/>
      <c r="M1303" s="62"/>
    </row>
    <row r="1304" spans="1:13" x14ac:dyDescent="0.2">
      <c r="A1304" s="74">
        <v>0.3</v>
      </c>
      <c r="B1304" s="69">
        <f>B1302*0.6</f>
        <v>0</v>
      </c>
      <c r="C1304" s="69">
        <f t="shared" ref="C1304:I1304" si="734">C1302*0.6</f>
        <v>0</v>
      </c>
      <c r="D1304" s="69">
        <f t="shared" si="734"/>
        <v>0</v>
      </c>
      <c r="E1304" s="69">
        <f t="shared" si="734"/>
        <v>0</v>
      </c>
      <c r="F1304" s="69">
        <f t="shared" si="734"/>
        <v>0</v>
      </c>
      <c r="G1304" s="69">
        <f t="shared" si="734"/>
        <v>0</v>
      </c>
      <c r="H1304" s="69">
        <f t="shared" si="734"/>
        <v>0</v>
      </c>
      <c r="I1304" s="64">
        <f t="shared" si="734"/>
        <v>0</v>
      </c>
      <c r="J1304" s="70"/>
      <c r="K1304" s="70"/>
      <c r="L1304" s="62"/>
      <c r="M1304" s="62"/>
    </row>
    <row r="1305" spans="1:13" x14ac:dyDescent="0.2">
      <c r="A1305" s="74">
        <v>0.2</v>
      </c>
      <c r="B1305" s="69">
        <f t="shared" ref="B1305:I1305" si="735">B1302*0.4</f>
        <v>0</v>
      </c>
      <c r="C1305" s="69">
        <f t="shared" si="735"/>
        <v>0</v>
      </c>
      <c r="D1305" s="69">
        <f t="shared" si="735"/>
        <v>0</v>
      </c>
      <c r="E1305" s="69">
        <f t="shared" si="735"/>
        <v>0</v>
      </c>
      <c r="F1305" s="69">
        <f t="shared" si="735"/>
        <v>0</v>
      </c>
      <c r="G1305" s="69">
        <f t="shared" si="735"/>
        <v>0</v>
      </c>
      <c r="H1305" s="69">
        <f t="shared" si="735"/>
        <v>0</v>
      </c>
      <c r="I1305" s="64">
        <f t="shared" si="735"/>
        <v>0</v>
      </c>
      <c r="J1305" s="70"/>
      <c r="K1305" s="70"/>
      <c r="L1305" s="62"/>
      <c r="M1305" s="62"/>
    </row>
    <row r="1306" spans="1:13" x14ac:dyDescent="0.2">
      <c r="A1306" s="74">
        <v>0.1</v>
      </c>
      <c r="B1306" s="69">
        <f t="shared" ref="B1306:I1306" si="736">B1302*0.2</f>
        <v>0</v>
      </c>
      <c r="C1306" s="69">
        <f t="shared" si="736"/>
        <v>0</v>
      </c>
      <c r="D1306" s="69">
        <f t="shared" si="736"/>
        <v>0</v>
      </c>
      <c r="E1306" s="69">
        <f t="shared" si="736"/>
        <v>0</v>
      </c>
      <c r="F1306" s="69">
        <f t="shared" si="736"/>
        <v>0</v>
      </c>
      <c r="G1306" s="69">
        <f t="shared" si="736"/>
        <v>0</v>
      </c>
      <c r="H1306" s="69">
        <f t="shared" si="736"/>
        <v>0</v>
      </c>
      <c r="I1306" s="64">
        <f t="shared" si="736"/>
        <v>0</v>
      </c>
      <c r="J1306" s="70"/>
      <c r="K1306" s="70"/>
      <c r="L1306" s="62"/>
      <c r="M1306" s="62"/>
    </row>
    <row r="1307" spans="1:13" x14ac:dyDescent="0.2">
      <c r="A1307" s="63"/>
      <c r="B1307" s="64"/>
      <c r="C1307" s="64"/>
      <c r="D1307" s="64"/>
      <c r="E1307" s="64"/>
      <c r="F1307" s="64"/>
      <c r="G1307" s="64"/>
      <c r="H1307" s="64"/>
      <c r="I1307" s="64"/>
      <c r="J1307" s="63"/>
      <c r="K1307" s="63"/>
      <c r="L1307" s="62"/>
      <c r="M1307" s="62"/>
    </row>
    <row r="1308" spans="1:13" ht="15.75" x14ac:dyDescent="0.25">
      <c r="A1308" s="39" t="s">
        <v>450</v>
      </c>
      <c r="J1308" s="70"/>
      <c r="K1308" s="70"/>
    </row>
    <row r="1309" spans="1:13" x14ac:dyDescent="0.2">
      <c r="A1309" s="62" t="s">
        <v>358</v>
      </c>
      <c r="B1309" s="64"/>
      <c r="C1309" s="64"/>
      <c r="D1309" s="64"/>
      <c r="E1309" s="64"/>
      <c r="F1309" s="64"/>
      <c r="G1309" s="64"/>
      <c r="H1309" s="64"/>
      <c r="I1309" s="64"/>
      <c r="J1309" s="63"/>
      <c r="K1309" s="63"/>
      <c r="L1309" s="62"/>
      <c r="M1309" s="62"/>
    </row>
    <row r="1310" spans="1:13" x14ac:dyDescent="0.2">
      <c r="A1310" s="68" t="s">
        <v>81</v>
      </c>
      <c r="B1310" s="64">
        <f>(B1313*2.4)</f>
        <v>70680</v>
      </c>
      <c r="C1310" s="64">
        <f t="shared" ref="C1310:I1310" si="737">(C1313*2.4)</f>
        <v>80760</v>
      </c>
      <c r="D1310" s="64">
        <f t="shared" si="737"/>
        <v>90840</v>
      </c>
      <c r="E1310" s="64">
        <f t="shared" si="737"/>
        <v>100920</v>
      </c>
      <c r="F1310" s="64">
        <f t="shared" si="737"/>
        <v>109080</v>
      </c>
      <c r="G1310" s="64">
        <f t="shared" si="737"/>
        <v>117120</v>
      </c>
      <c r="H1310" s="64">
        <f t="shared" si="737"/>
        <v>125160</v>
      </c>
      <c r="I1310" s="64">
        <f t="shared" si="737"/>
        <v>133320</v>
      </c>
      <c r="J1310" s="89"/>
      <c r="K1310" s="89"/>
    </row>
    <row r="1311" spans="1:13" x14ac:dyDescent="0.2">
      <c r="A1311" s="71">
        <v>0.8</v>
      </c>
      <c r="B1311" s="72">
        <v>47150</v>
      </c>
      <c r="C1311" s="72">
        <v>53850</v>
      </c>
      <c r="D1311" s="72">
        <v>60600</v>
      </c>
      <c r="E1311" s="72">
        <v>67300</v>
      </c>
      <c r="F1311" s="72">
        <v>72700</v>
      </c>
      <c r="G1311" s="72">
        <v>78100</v>
      </c>
      <c r="H1311" s="72">
        <v>83500</v>
      </c>
      <c r="I1311" s="72">
        <v>88850</v>
      </c>
      <c r="J1311" s="70"/>
      <c r="K1311" s="70"/>
    </row>
    <row r="1312" spans="1:13" x14ac:dyDescent="0.2">
      <c r="A1312" s="74">
        <v>0.6</v>
      </c>
      <c r="B1312" s="64">
        <f t="shared" ref="B1312:I1312" si="738">B1313*1.2</f>
        <v>35340.000000000007</v>
      </c>
      <c r="C1312" s="64">
        <f t="shared" si="738"/>
        <v>40380.000000000007</v>
      </c>
      <c r="D1312" s="64">
        <f t="shared" si="738"/>
        <v>45420.000000000007</v>
      </c>
      <c r="E1312" s="64">
        <f t="shared" si="738"/>
        <v>50460.000000000007</v>
      </c>
      <c r="F1312" s="64">
        <f t="shared" si="738"/>
        <v>54540.000000000007</v>
      </c>
      <c r="G1312" s="64">
        <f t="shared" si="738"/>
        <v>58560.000000000007</v>
      </c>
      <c r="H1312" s="64">
        <f t="shared" si="738"/>
        <v>62580.000000000007</v>
      </c>
      <c r="I1312" s="64">
        <f t="shared" si="738"/>
        <v>66660.000000000015</v>
      </c>
      <c r="J1312" s="64"/>
      <c r="K1312" s="64"/>
    </row>
    <row r="1313" spans="1:13" x14ac:dyDescent="0.2">
      <c r="A1313" s="74">
        <v>0.5</v>
      </c>
      <c r="B1313" s="72">
        <v>29450</v>
      </c>
      <c r="C1313" s="72">
        <v>33650</v>
      </c>
      <c r="D1313" s="72">
        <v>37850</v>
      </c>
      <c r="E1313" s="72">
        <v>42050</v>
      </c>
      <c r="F1313" s="72">
        <v>45450</v>
      </c>
      <c r="G1313" s="72">
        <v>48800</v>
      </c>
      <c r="H1313" s="72">
        <v>52150</v>
      </c>
      <c r="I1313" s="72">
        <v>55550</v>
      </c>
      <c r="J1313" s="70"/>
      <c r="K1313" s="70"/>
    </row>
    <row r="1314" spans="1:13" x14ac:dyDescent="0.2">
      <c r="A1314" s="74">
        <v>0.4</v>
      </c>
      <c r="B1314" s="64">
        <f t="shared" ref="B1314:I1314" si="739">B1313*0.8</f>
        <v>23560</v>
      </c>
      <c r="C1314" s="64">
        <f t="shared" si="739"/>
        <v>26920</v>
      </c>
      <c r="D1314" s="64">
        <f t="shared" si="739"/>
        <v>30280</v>
      </c>
      <c r="E1314" s="64">
        <f t="shared" si="739"/>
        <v>33640</v>
      </c>
      <c r="F1314" s="64">
        <f t="shared" si="739"/>
        <v>36360</v>
      </c>
      <c r="G1314" s="64">
        <f t="shared" si="739"/>
        <v>39040</v>
      </c>
      <c r="H1314" s="64">
        <f t="shared" si="739"/>
        <v>41720</v>
      </c>
      <c r="I1314" s="64">
        <f t="shared" si="739"/>
        <v>44440</v>
      </c>
      <c r="J1314" s="64"/>
      <c r="K1314" s="64"/>
    </row>
    <row r="1315" spans="1:13" x14ac:dyDescent="0.2">
      <c r="A1315" s="74">
        <v>0.3</v>
      </c>
      <c r="B1315" s="64">
        <f>B1313*0.6</f>
        <v>17670</v>
      </c>
      <c r="C1315" s="64">
        <f t="shared" ref="C1315:I1315" si="740">C1313*0.6</f>
        <v>20190</v>
      </c>
      <c r="D1315" s="64">
        <f t="shared" si="740"/>
        <v>22710</v>
      </c>
      <c r="E1315" s="64">
        <f t="shared" si="740"/>
        <v>25230</v>
      </c>
      <c r="F1315" s="64">
        <f t="shared" si="740"/>
        <v>27270</v>
      </c>
      <c r="G1315" s="64">
        <f t="shared" si="740"/>
        <v>29280</v>
      </c>
      <c r="H1315" s="64">
        <f t="shared" si="740"/>
        <v>31290</v>
      </c>
      <c r="I1315" s="64">
        <f t="shared" si="740"/>
        <v>33330</v>
      </c>
      <c r="J1315" s="70"/>
      <c r="K1315" s="70"/>
    </row>
    <row r="1316" spans="1:13" x14ac:dyDescent="0.2">
      <c r="A1316" s="74">
        <v>0.2</v>
      </c>
      <c r="B1316" s="64">
        <f t="shared" ref="B1316:I1316" si="741">B1313*0.4</f>
        <v>11780</v>
      </c>
      <c r="C1316" s="64">
        <f t="shared" si="741"/>
        <v>13460</v>
      </c>
      <c r="D1316" s="64">
        <f t="shared" si="741"/>
        <v>15140</v>
      </c>
      <c r="E1316" s="64">
        <f t="shared" si="741"/>
        <v>16820</v>
      </c>
      <c r="F1316" s="64">
        <f t="shared" si="741"/>
        <v>18180</v>
      </c>
      <c r="G1316" s="64">
        <f t="shared" si="741"/>
        <v>19520</v>
      </c>
      <c r="H1316" s="64">
        <f t="shared" si="741"/>
        <v>20860</v>
      </c>
      <c r="I1316" s="64">
        <f t="shared" si="741"/>
        <v>22220</v>
      </c>
      <c r="J1316" s="70"/>
      <c r="K1316" s="70"/>
    </row>
    <row r="1317" spans="1:13" x14ac:dyDescent="0.2">
      <c r="A1317" s="74">
        <v>0.1</v>
      </c>
      <c r="B1317" s="64">
        <f t="shared" ref="B1317:I1317" si="742">B1313*0.2</f>
        <v>5890</v>
      </c>
      <c r="C1317" s="64">
        <f t="shared" si="742"/>
        <v>6730</v>
      </c>
      <c r="D1317" s="64">
        <f t="shared" si="742"/>
        <v>7570</v>
      </c>
      <c r="E1317" s="64">
        <f t="shared" si="742"/>
        <v>8410</v>
      </c>
      <c r="F1317" s="64">
        <f t="shared" si="742"/>
        <v>9090</v>
      </c>
      <c r="G1317" s="64">
        <f t="shared" si="742"/>
        <v>9760</v>
      </c>
      <c r="H1317" s="64">
        <f t="shared" si="742"/>
        <v>10430</v>
      </c>
      <c r="I1317" s="64">
        <f t="shared" si="742"/>
        <v>11110</v>
      </c>
      <c r="J1317" s="70"/>
      <c r="K1317" s="70"/>
    </row>
    <row r="1318" spans="1:13" x14ac:dyDescent="0.2">
      <c r="A1318" s="74"/>
      <c r="B1318" s="64"/>
      <c r="C1318" s="64"/>
      <c r="D1318" s="64"/>
      <c r="E1318" s="64"/>
      <c r="F1318" s="64"/>
      <c r="G1318" s="64"/>
      <c r="H1318" s="64"/>
      <c r="I1318" s="64"/>
      <c r="J1318" s="70"/>
      <c r="K1318" s="70"/>
    </row>
    <row r="1319" spans="1:13" x14ac:dyDescent="0.2">
      <c r="A1319" s="75" t="s">
        <v>359</v>
      </c>
      <c r="B1319" s="69"/>
      <c r="C1319" s="69"/>
      <c r="D1319" s="69"/>
      <c r="E1319" s="69"/>
      <c r="F1319" s="69"/>
      <c r="G1319" s="69"/>
      <c r="H1319" s="69"/>
      <c r="I1319" s="64"/>
      <c r="J1319" s="70"/>
      <c r="K1319" s="70"/>
      <c r="L1319" s="62"/>
      <c r="M1319" s="62"/>
    </row>
    <row r="1320" spans="1:13" x14ac:dyDescent="0.2">
      <c r="A1320" s="74">
        <v>0.6</v>
      </c>
      <c r="B1320" s="69">
        <f t="shared" ref="B1320:I1320" si="743">B1321*1.2</f>
        <v>35400.000000000007</v>
      </c>
      <c r="C1320" s="69">
        <f>C1321*1.2</f>
        <v>40440</v>
      </c>
      <c r="D1320" s="69">
        <f t="shared" si="743"/>
        <v>45480.000000000007</v>
      </c>
      <c r="E1320" s="69">
        <f t="shared" si="743"/>
        <v>50520.000000000007</v>
      </c>
      <c r="F1320" s="69">
        <f t="shared" si="743"/>
        <v>54600.000000000007</v>
      </c>
      <c r="G1320" s="69">
        <f t="shared" si="743"/>
        <v>58620.000000000007</v>
      </c>
      <c r="H1320" s="69">
        <f t="shared" si="743"/>
        <v>62700.000000000007</v>
      </c>
      <c r="I1320" s="64">
        <f t="shared" si="743"/>
        <v>66720.000000000015</v>
      </c>
      <c r="J1320" s="70"/>
      <c r="K1320" s="70"/>
      <c r="L1320" s="62"/>
      <c r="M1320" s="62"/>
    </row>
    <row r="1321" spans="1:13" x14ac:dyDescent="0.2">
      <c r="A1321" s="74">
        <v>0.5</v>
      </c>
      <c r="B1321" s="72">
        <v>29500</v>
      </c>
      <c r="C1321" s="72">
        <v>33700</v>
      </c>
      <c r="D1321" s="72">
        <v>37900</v>
      </c>
      <c r="E1321" s="72">
        <v>42100</v>
      </c>
      <c r="F1321" s="72">
        <v>45500</v>
      </c>
      <c r="G1321" s="72">
        <v>48850</v>
      </c>
      <c r="H1321" s="72">
        <v>52250</v>
      </c>
      <c r="I1321" s="72">
        <v>55600</v>
      </c>
      <c r="J1321" s="70"/>
      <c r="K1321" s="70"/>
      <c r="L1321" s="62"/>
      <c r="M1321" s="62"/>
    </row>
    <row r="1322" spans="1:13" x14ac:dyDescent="0.2">
      <c r="A1322" s="74">
        <v>0.4</v>
      </c>
      <c r="B1322" s="69">
        <f t="shared" ref="B1322:I1322" si="744">B1321*0.8</f>
        <v>23600</v>
      </c>
      <c r="C1322" s="69">
        <f t="shared" si="744"/>
        <v>26960</v>
      </c>
      <c r="D1322" s="69">
        <f t="shared" si="744"/>
        <v>30320</v>
      </c>
      <c r="E1322" s="69">
        <f t="shared" si="744"/>
        <v>33680</v>
      </c>
      <c r="F1322" s="69">
        <f t="shared" si="744"/>
        <v>36400</v>
      </c>
      <c r="G1322" s="69">
        <f t="shared" si="744"/>
        <v>39080</v>
      </c>
      <c r="H1322" s="69">
        <f t="shared" si="744"/>
        <v>41800</v>
      </c>
      <c r="I1322" s="64">
        <f t="shared" si="744"/>
        <v>44480</v>
      </c>
      <c r="J1322" s="70"/>
      <c r="K1322" s="70"/>
      <c r="L1322" s="62"/>
      <c r="M1322" s="62"/>
    </row>
    <row r="1323" spans="1:13" x14ac:dyDescent="0.2">
      <c r="A1323" s="74">
        <v>0.3</v>
      </c>
      <c r="B1323" s="69">
        <f>B1321*0.6</f>
        <v>17700</v>
      </c>
      <c r="C1323" s="69">
        <f t="shared" ref="C1323:I1323" si="745">C1321*0.6</f>
        <v>20220</v>
      </c>
      <c r="D1323" s="69">
        <f t="shared" si="745"/>
        <v>22740</v>
      </c>
      <c r="E1323" s="69">
        <f t="shared" si="745"/>
        <v>25260</v>
      </c>
      <c r="F1323" s="69">
        <f t="shared" si="745"/>
        <v>27300</v>
      </c>
      <c r="G1323" s="69">
        <f t="shared" si="745"/>
        <v>29310</v>
      </c>
      <c r="H1323" s="69">
        <f t="shared" si="745"/>
        <v>31350</v>
      </c>
      <c r="I1323" s="64">
        <f t="shared" si="745"/>
        <v>33360</v>
      </c>
      <c r="J1323" s="70"/>
      <c r="K1323" s="70"/>
      <c r="L1323" s="62"/>
      <c r="M1323" s="62"/>
    </row>
    <row r="1324" spans="1:13" x14ac:dyDescent="0.2">
      <c r="A1324" s="74">
        <v>0.2</v>
      </c>
      <c r="B1324" s="69">
        <f t="shared" ref="B1324:I1324" si="746">B1321*0.4</f>
        <v>11800</v>
      </c>
      <c r="C1324" s="69">
        <f t="shared" si="746"/>
        <v>13480</v>
      </c>
      <c r="D1324" s="69">
        <f t="shared" si="746"/>
        <v>15160</v>
      </c>
      <c r="E1324" s="69">
        <f t="shared" si="746"/>
        <v>16840</v>
      </c>
      <c r="F1324" s="69">
        <f t="shared" si="746"/>
        <v>18200</v>
      </c>
      <c r="G1324" s="69">
        <f t="shared" si="746"/>
        <v>19540</v>
      </c>
      <c r="H1324" s="69">
        <f t="shared" si="746"/>
        <v>20900</v>
      </c>
      <c r="I1324" s="64">
        <f t="shared" si="746"/>
        <v>22240</v>
      </c>
      <c r="J1324" s="70"/>
      <c r="K1324" s="70"/>
      <c r="L1324" s="62"/>
      <c r="M1324" s="62"/>
    </row>
    <row r="1325" spans="1:13" x14ac:dyDescent="0.2">
      <c r="A1325" s="74">
        <v>0.1</v>
      </c>
      <c r="B1325" s="69">
        <f t="shared" ref="B1325:I1325" si="747">B1321*0.2</f>
        <v>5900</v>
      </c>
      <c r="C1325" s="69">
        <f t="shared" si="747"/>
        <v>6740</v>
      </c>
      <c r="D1325" s="69">
        <f t="shared" si="747"/>
        <v>7580</v>
      </c>
      <c r="E1325" s="69">
        <f t="shared" si="747"/>
        <v>8420</v>
      </c>
      <c r="F1325" s="69">
        <f t="shared" si="747"/>
        <v>9100</v>
      </c>
      <c r="G1325" s="69">
        <f t="shared" si="747"/>
        <v>9770</v>
      </c>
      <c r="H1325" s="69">
        <f t="shared" si="747"/>
        <v>10450</v>
      </c>
      <c r="I1325" s="64">
        <f t="shared" si="747"/>
        <v>11120</v>
      </c>
      <c r="J1325" s="70"/>
      <c r="K1325" s="70"/>
      <c r="L1325" s="62"/>
      <c r="M1325" s="62"/>
    </row>
    <row r="1326" spans="1:13" x14ac:dyDescent="0.2">
      <c r="A1326" s="63"/>
      <c r="B1326" s="64"/>
      <c r="C1326" s="64"/>
      <c r="D1326" s="64"/>
      <c r="E1326" s="64"/>
      <c r="F1326" s="64"/>
      <c r="G1326" s="64"/>
      <c r="H1326" s="64"/>
      <c r="I1326" s="64"/>
      <c r="J1326" s="63"/>
      <c r="K1326" s="63"/>
      <c r="L1326" s="62"/>
      <c r="M1326" s="62"/>
    </row>
    <row r="1327" spans="1:13" ht="15.75" x14ac:dyDescent="0.25">
      <c r="A1327" s="39" t="s">
        <v>451</v>
      </c>
      <c r="J1327" s="89"/>
      <c r="K1327" s="89"/>
    </row>
    <row r="1328" spans="1:13" x14ac:dyDescent="0.2">
      <c r="A1328" s="62" t="s">
        <v>358</v>
      </c>
      <c r="B1328" s="64"/>
      <c r="C1328" s="64"/>
      <c r="D1328" s="64"/>
      <c r="E1328" s="64"/>
      <c r="F1328" s="64"/>
      <c r="G1328" s="64"/>
      <c r="H1328" s="64"/>
      <c r="I1328" s="64"/>
      <c r="J1328" s="63"/>
      <c r="K1328" s="63"/>
      <c r="L1328" s="62"/>
      <c r="M1328" s="62"/>
    </row>
    <row r="1329" spans="1:13" x14ac:dyDescent="0.2">
      <c r="A1329" s="68" t="s">
        <v>81</v>
      </c>
      <c r="B1329" s="64">
        <f>(B1332*2.4)</f>
        <v>57120</v>
      </c>
      <c r="C1329" s="64">
        <f t="shared" ref="C1329:I1329" si="748">(C1332*2.4)</f>
        <v>65280</v>
      </c>
      <c r="D1329" s="64">
        <f t="shared" si="748"/>
        <v>73440</v>
      </c>
      <c r="E1329" s="64">
        <f t="shared" si="748"/>
        <v>81480</v>
      </c>
      <c r="F1329" s="64">
        <f t="shared" si="748"/>
        <v>88080</v>
      </c>
      <c r="G1329" s="64">
        <f t="shared" si="748"/>
        <v>94560</v>
      </c>
      <c r="H1329" s="64">
        <f t="shared" si="748"/>
        <v>101040</v>
      </c>
      <c r="I1329" s="64">
        <f t="shared" si="748"/>
        <v>107640</v>
      </c>
      <c r="J1329" s="89"/>
      <c r="K1329" s="89"/>
    </row>
    <row r="1330" spans="1:13" x14ac:dyDescent="0.2">
      <c r="A1330" s="71">
        <v>0.8</v>
      </c>
      <c r="B1330" s="72">
        <v>38050</v>
      </c>
      <c r="C1330" s="72">
        <v>43450</v>
      </c>
      <c r="D1330" s="72">
        <v>48900</v>
      </c>
      <c r="E1330" s="72">
        <v>54300</v>
      </c>
      <c r="F1330" s="72">
        <v>58650</v>
      </c>
      <c r="G1330" s="72">
        <v>63000</v>
      </c>
      <c r="H1330" s="72">
        <v>67350</v>
      </c>
      <c r="I1330" s="72">
        <v>71700</v>
      </c>
      <c r="J1330" s="89"/>
      <c r="K1330" s="89"/>
    </row>
    <row r="1331" spans="1:13" x14ac:dyDescent="0.2">
      <c r="A1331" s="71">
        <v>0.6</v>
      </c>
      <c r="B1331" s="64">
        <f t="shared" ref="B1331:I1331" si="749">B1332*1.2</f>
        <v>28560.000000000004</v>
      </c>
      <c r="C1331" s="64">
        <f t="shared" si="749"/>
        <v>32640.000000000004</v>
      </c>
      <c r="D1331" s="64">
        <f t="shared" si="749"/>
        <v>36720.000000000007</v>
      </c>
      <c r="E1331" s="64">
        <f t="shared" si="749"/>
        <v>40740.000000000007</v>
      </c>
      <c r="F1331" s="64">
        <f t="shared" si="749"/>
        <v>44040.000000000007</v>
      </c>
      <c r="G1331" s="64">
        <f t="shared" si="749"/>
        <v>47280.000000000007</v>
      </c>
      <c r="H1331" s="64">
        <f t="shared" si="749"/>
        <v>50520.000000000007</v>
      </c>
      <c r="I1331" s="64">
        <f t="shared" si="749"/>
        <v>53820.000000000007</v>
      </c>
      <c r="J1331" s="64"/>
      <c r="K1331" s="64"/>
    </row>
    <row r="1332" spans="1:13" x14ac:dyDescent="0.2">
      <c r="A1332" s="74">
        <v>0.5</v>
      </c>
      <c r="B1332" s="72">
        <v>23800</v>
      </c>
      <c r="C1332" s="72">
        <v>27200</v>
      </c>
      <c r="D1332" s="72">
        <v>30600</v>
      </c>
      <c r="E1332" s="72">
        <v>33950</v>
      </c>
      <c r="F1332" s="72">
        <v>36700</v>
      </c>
      <c r="G1332" s="72">
        <v>39400</v>
      </c>
      <c r="H1332" s="72">
        <v>42100</v>
      </c>
      <c r="I1332" s="72">
        <v>44850</v>
      </c>
      <c r="J1332" s="64"/>
      <c r="K1332" s="64"/>
    </row>
    <row r="1333" spans="1:13" x14ac:dyDescent="0.2">
      <c r="A1333" s="74">
        <v>0.4</v>
      </c>
      <c r="B1333" s="64">
        <f t="shared" ref="B1333:I1333" si="750">B1332*0.8</f>
        <v>19040</v>
      </c>
      <c r="C1333" s="64">
        <f t="shared" si="750"/>
        <v>21760</v>
      </c>
      <c r="D1333" s="64">
        <f t="shared" si="750"/>
        <v>24480</v>
      </c>
      <c r="E1333" s="64">
        <f t="shared" si="750"/>
        <v>27160</v>
      </c>
      <c r="F1333" s="64">
        <f t="shared" si="750"/>
        <v>29360</v>
      </c>
      <c r="G1333" s="64">
        <f t="shared" si="750"/>
        <v>31520</v>
      </c>
      <c r="H1333" s="64">
        <f t="shared" si="750"/>
        <v>33680</v>
      </c>
      <c r="I1333" s="64">
        <f t="shared" si="750"/>
        <v>35880</v>
      </c>
      <c r="J1333" s="64"/>
      <c r="K1333" s="64"/>
    </row>
    <row r="1334" spans="1:13" x14ac:dyDescent="0.2">
      <c r="A1334" s="74">
        <v>0.3</v>
      </c>
      <c r="B1334" s="64">
        <f>B1332*0.6</f>
        <v>14280</v>
      </c>
      <c r="C1334" s="64">
        <f t="shared" ref="C1334:I1334" si="751">C1332*0.6</f>
        <v>16320</v>
      </c>
      <c r="D1334" s="64">
        <f t="shared" si="751"/>
        <v>18360</v>
      </c>
      <c r="E1334" s="64">
        <f t="shared" si="751"/>
        <v>20370</v>
      </c>
      <c r="F1334" s="64">
        <f t="shared" si="751"/>
        <v>22020</v>
      </c>
      <c r="G1334" s="64">
        <f t="shared" si="751"/>
        <v>23640</v>
      </c>
      <c r="H1334" s="64">
        <f t="shared" si="751"/>
        <v>25260</v>
      </c>
      <c r="I1334" s="64">
        <f t="shared" si="751"/>
        <v>26910</v>
      </c>
      <c r="J1334" s="64"/>
      <c r="K1334" s="64"/>
    </row>
    <row r="1335" spans="1:13" x14ac:dyDescent="0.2">
      <c r="A1335" s="74">
        <v>0.2</v>
      </c>
      <c r="B1335" s="64">
        <f t="shared" ref="B1335:I1335" si="752">B1332*0.4</f>
        <v>9520</v>
      </c>
      <c r="C1335" s="64">
        <f t="shared" si="752"/>
        <v>10880</v>
      </c>
      <c r="D1335" s="64">
        <f t="shared" si="752"/>
        <v>12240</v>
      </c>
      <c r="E1335" s="64">
        <f t="shared" si="752"/>
        <v>13580</v>
      </c>
      <c r="F1335" s="64">
        <f t="shared" si="752"/>
        <v>14680</v>
      </c>
      <c r="G1335" s="64">
        <f t="shared" si="752"/>
        <v>15760</v>
      </c>
      <c r="H1335" s="64">
        <f t="shared" si="752"/>
        <v>16840</v>
      </c>
      <c r="I1335" s="64">
        <f t="shared" si="752"/>
        <v>17940</v>
      </c>
      <c r="J1335" s="70"/>
      <c r="K1335" s="70"/>
    </row>
    <row r="1336" spans="1:13" x14ac:dyDescent="0.2">
      <c r="A1336" s="74">
        <v>0.1</v>
      </c>
      <c r="B1336" s="64">
        <f t="shared" ref="B1336:I1336" si="753">B1332*0.2</f>
        <v>4760</v>
      </c>
      <c r="C1336" s="64">
        <f t="shared" si="753"/>
        <v>5440</v>
      </c>
      <c r="D1336" s="64">
        <f t="shared" si="753"/>
        <v>6120</v>
      </c>
      <c r="E1336" s="64">
        <f t="shared" si="753"/>
        <v>6790</v>
      </c>
      <c r="F1336" s="64">
        <f t="shared" si="753"/>
        <v>7340</v>
      </c>
      <c r="G1336" s="64">
        <f t="shared" si="753"/>
        <v>7880</v>
      </c>
      <c r="H1336" s="64">
        <f t="shared" si="753"/>
        <v>8420</v>
      </c>
      <c r="I1336" s="64">
        <f t="shared" si="753"/>
        <v>8970</v>
      </c>
      <c r="J1336" s="70"/>
      <c r="K1336" s="70"/>
    </row>
    <row r="1337" spans="1:13" x14ac:dyDescent="0.2">
      <c r="A1337" s="74"/>
      <c r="B1337" s="64"/>
      <c r="C1337" s="64"/>
      <c r="D1337" s="64"/>
      <c r="E1337" s="64"/>
      <c r="F1337" s="64"/>
      <c r="G1337" s="64"/>
      <c r="H1337" s="64"/>
      <c r="I1337" s="64"/>
      <c r="J1337" s="70"/>
      <c r="K1337" s="70"/>
    </row>
    <row r="1338" spans="1:13" x14ac:dyDescent="0.2">
      <c r="A1338" s="75" t="s">
        <v>359</v>
      </c>
      <c r="B1338" s="69"/>
      <c r="C1338" s="69"/>
      <c r="D1338" s="69"/>
      <c r="E1338" s="69"/>
      <c r="F1338" s="69"/>
      <c r="G1338" s="69"/>
      <c r="H1338" s="69"/>
      <c r="I1338" s="64"/>
      <c r="J1338" s="70"/>
      <c r="K1338" s="70"/>
      <c r="L1338" s="62"/>
      <c r="M1338" s="62"/>
    </row>
    <row r="1339" spans="1:13" x14ac:dyDescent="0.2">
      <c r="A1339" s="74">
        <v>0.6</v>
      </c>
      <c r="B1339" s="69">
        <f t="shared" ref="B1339:I1339" si="754">B1340*1.2</f>
        <v>28740.000000000004</v>
      </c>
      <c r="C1339" s="69">
        <f>C1340*1.2</f>
        <v>32880</v>
      </c>
      <c r="D1339" s="69">
        <f t="shared" si="754"/>
        <v>36960.000000000007</v>
      </c>
      <c r="E1339" s="69">
        <f t="shared" si="754"/>
        <v>41040.000000000007</v>
      </c>
      <c r="F1339" s="69">
        <f t="shared" si="754"/>
        <v>44340.000000000007</v>
      </c>
      <c r="G1339" s="69">
        <f t="shared" si="754"/>
        <v>47640.000000000007</v>
      </c>
      <c r="H1339" s="69">
        <f t="shared" si="754"/>
        <v>50940.000000000007</v>
      </c>
      <c r="I1339" s="64">
        <f t="shared" si="754"/>
        <v>54180.000000000007</v>
      </c>
      <c r="J1339" s="70"/>
      <c r="K1339" s="70"/>
      <c r="L1339" s="62"/>
      <c r="M1339" s="62"/>
    </row>
    <row r="1340" spans="1:13" x14ac:dyDescent="0.2">
      <c r="A1340" s="74">
        <v>0.5</v>
      </c>
      <c r="B1340" s="72">
        <v>23950</v>
      </c>
      <c r="C1340" s="72">
        <v>27400</v>
      </c>
      <c r="D1340" s="72">
        <v>30800</v>
      </c>
      <c r="E1340" s="72">
        <v>34200</v>
      </c>
      <c r="F1340" s="72">
        <v>36950</v>
      </c>
      <c r="G1340" s="72">
        <v>39700</v>
      </c>
      <c r="H1340" s="72">
        <v>42450</v>
      </c>
      <c r="I1340" s="72">
        <v>45150</v>
      </c>
      <c r="J1340" s="70"/>
      <c r="K1340" s="70"/>
      <c r="L1340" s="62"/>
      <c r="M1340" s="62"/>
    </row>
    <row r="1341" spans="1:13" x14ac:dyDescent="0.2">
      <c r="A1341" s="74">
        <v>0.4</v>
      </c>
      <c r="B1341" s="69">
        <f t="shared" ref="B1341:I1341" si="755">B1340*0.8</f>
        <v>19160</v>
      </c>
      <c r="C1341" s="69">
        <f t="shared" si="755"/>
        <v>21920</v>
      </c>
      <c r="D1341" s="69">
        <f t="shared" si="755"/>
        <v>24640</v>
      </c>
      <c r="E1341" s="69">
        <f t="shared" si="755"/>
        <v>27360</v>
      </c>
      <c r="F1341" s="69">
        <f t="shared" si="755"/>
        <v>29560</v>
      </c>
      <c r="G1341" s="69">
        <f t="shared" si="755"/>
        <v>31760</v>
      </c>
      <c r="H1341" s="69">
        <f t="shared" si="755"/>
        <v>33960</v>
      </c>
      <c r="I1341" s="64">
        <f t="shared" si="755"/>
        <v>36120</v>
      </c>
      <c r="J1341" s="70"/>
      <c r="K1341" s="70"/>
      <c r="L1341" s="62"/>
      <c r="M1341" s="62"/>
    </row>
    <row r="1342" spans="1:13" x14ac:dyDescent="0.2">
      <c r="A1342" s="74">
        <v>0.3</v>
      </c>
      <c r="B1342" s="69">
        <f>B1340*0.6</f>
        <v>14370</v>
      </c>
      <c r="C1342" s="69">
        <f t="shared" ref="C1342:I1342" si="756">C1340*0.6</f>
        <v>16440</v>
      </c>
      <c r="D1342" s="69">
        <f t="shared" si="756"/>
        <v>18480</v>
      </c>
      <c r="E1342" s="69">
        <f t="shared" si="756"/>
        <v>20520</v>
      </c>
      <c r="F1342" s="69">
        <f t="shared" si="756"/>
        <v>22170</v>
      </c>
      <c r="G1342" s="69">
        <f t="shared" si="756"/>
        <v>23820</v>
      </c>
      <c r="H1342" s="69">
        <f t="shared" si="756"/>
        <v>25470</v>
      </c>
      <c r="I1342" s="64">
        <f t="shared" si="756"/>
        <v>27090</v>
      </c>
      <c r="J1342" s="70"/>
      <c r="K1342" s="70"/>
      <c r="L1342" s="62"/>
      <c r="M1342" s="62"/>
    </row>
    <row r="1343" spans="1:13" x14ac:dyDescent="0.2">
      <c r="A1343" s="74">
        <v>0.2</v>
      </c>
      <c r="B1343" s="69">
        <f t="shared" ref="B1343:I1343" si="757">B1340*0.4</f>
        <v>9580</v>
      </c>
      <c r="C1343" s="69">
        <f t="shared" si="757"/>
        <v>10960</v>
      </c>
      <c r="D1343" s="69">
        <f t="shared" si="757"/>
        <v>12320</v>
      </c>
      <c r="E1343" s="69">
        <f t="shared" si="757"/>
        <v>13680</v>
      </c>
      <c r="F1343" s="69">
        <f t="shared" si="757"/>
        <v>14780</v>
      </c>
      <c r="G1343" s="69">
        <f t="shared" si="757"/>
        <v>15880</v>
      </c>
      <c r="H1343" s="69">
        <f t="shared" si="757"/>
        <v>16980</v>
      </c>
      <c r="I1343" s="64">
        <f t="shared" si="757"/>
        <v>18060</v>
      </c>
      <c r="J1343" s="70"/>
      <c r="K1343" s="70"/>
      <c r="L1343" s="62"/>
      <c r="M1343" s="62"/>
    </row>
    <row r="1344" spans="1:13" x14ac:dyDescent="0.2">
      <c r="A1344" s="74">
        <v>0.1</v>
      </c>
      <c r="B1344" s="69">
        <f t="shared" ref="B1344:I1344" si="758">B1340*0.2</f>
        <v>4790</v>
      </c>
      <c r="C1344" s="69">
        <f t="shared" si="758"/>
        <v>5480</v>
      </c>
      <c r="D1344" s="69">
        <f t="shared" si="758"/>
        <v>6160</v>
      </c>
      <c r="E1344" s="69">
        <f t="shared" si="758"/>
        <v>6840</v>
      </c>
      <c r="F1344" s="69">
        <f t="shared" si="758"/>
        <v>7390</v>
      </c>
      <c r="G1344" s="69">
        <f t="shared" si="758"/>
        <v>7940</v>
      </c>
      <c r="H1344" s="69">
        <f t="shared" si="758"/>
        <v>8490</v>
      </c>
      <c r="I1344" s="64">
        <f t="shared" si="758"/>
        <v>9030</v>
      </c>
      <c r="J1344" s="70"/>
      <c r="K1344" s="70"/>
      <c r="L1344" s="62"/>
      <c r="M1344" s="62"/>
    </row>
    <row r="1345" spans="1:13" x14ac:dyDescent="0.2">
      <c r="A1345" s="63"/>
      <c r="B1345" s="64"/>
      <c r="C1345" s="64"/>
      <c r="D1345" s="64"/>
      <c r="E1345" s="64"/>
      <c r="F1345" s="64"/>
      <c r="G1345" s="64"/>
      <c r="H1345" s="64"/>
      <c r="I1345" s="64"/>
      <c r="J1345" s="63"/>
      <c r="K1345" s="63"/>
      <c r="L1345" s="62"/>
      <c r="M1345" s="62"/>
    </row>
    <row r="1346" spans="1:13" ht="15.75" x14ac:dyDescent="0.25">
      <c r="A1346" s="39" t="s">
        <v>452</v>
      </c>
      <c r="J1346" s="89"/>
      <c r="K1346" s="89"/>
    </row>
    <row r="1347" spans="1:13" x14ac:dyDescent="0.2">
      <c r="A1347" s="62" t="s">
        <v>358</v>
      </c>
      <c r="B1347" s="64"/>
      <c r="C1347" s="64"/>
      <c r="D1347" s="64"/>
      <c r="E1347" s="64"/>
      <c r="F1347" s="64"/>
      <c r="G1347" s="64"/>
      <c r="H1347" s="64"/>
      <c r="I1347" s="64"/>
      <c r="J1347" s="63"/>
      <c r="K1347" s="63"/>
      <c r="L1347" s="62"/>
      <c r="M1347" s="62"/>
    </row>
    <row r="1348" spans="1:13" x14ac:dyDescent="0.2">
      <c r="A1348" s="68" t="s">
        <v>81</v>
      </c>
      <c r="B1348" s="64">
        <f>(B1351*2.4)</f>
        <v>55800</v>
      </c>
      <c r="C1348" s="64">
        <f t="shared" ref="C1348:I1348" si="759">(C1351*2.4)</f>
        <v>63720</v>
      </c>
      <c r="D1348" s="64">
        <f t="shared" si="759"/>
        <v>71640</v>
      </c>
      <c r="E1348" s="64">
        <f t="shared" si="759"/>
        <v>79560</v>
      </c>
      <c r="F1348" s="64">
        <f t="shared" si="759"/>
        <v>86040</v>
      </c>
      <c r="G1348" s="64">
        <f t="shared" si="759"/>
        <v>92400</v>
      </c>
      <c r="H1348" s="64">
        <f t="shared" si="759"/>
        <v>98760</v>
      </c>
      <c r="I1348" s="64">
        <f t="shared" si="759"/>
        <v>105120</v>
      </c>
      <c r="J1348" s="70"/>
      <c r="K1348" s="70"/>
      <c r="L1348" s="62"/>
      <c r="M1348" s="62"/>
    </row>
    <row r="1349" spans="1:13" x14ac:dyDescent="0.2">
      <c r="A1349" s="71">
        <v>0.8</v>
      </c>
      <c r="B1349" s="72">
        <v>37150</v>
      </c>
      <c r="C1349" s="72">
        <v>42450</v>
      </c>
      <c r="D1349" s="72">
        <v>47750</v>
      </c>
      <c r="E1349" s="72">
        <v>53050</v>
      </c>
      <c r="F1349" s="72">
        <v>57300</v>
      </c>
      <c r="G1349" s="72">
        <v>61550</v>
      </c>
      <c r="H1349" s="72">
        <v>65800</v>
      </c>
      <c r="I1349" s="72">
        <v>70050</v>
      </c>
      <c r="J1349" s="64"/>
      <c r="K1349" s="64"/>
      <c r="L1349" s="62"/>
      <c r="M1349" s="62"/>
    </row>
    <row r="1350" spans="1:13" x14ac:dyDescent="0.2">
      <c r="A1350" s="74">
        <v>0.6</v>
      </c>
      <c r="B1350" s="64">
        <f t="shared" ref="B1350:I1350" si="760">B1351*1.2</f>
        <v>27900.000000000004</v>
      </c>
      <c r="C1350" s="64">
        <f t="shared" si="760"/>
        <v>31860.000000000004</v>
      </c>
      <c r="D1350" s="64">
        <f t="shared" si="760"/>
        <v>35820.000000000007</v>
      </c>
      <c r="E1350" s="64">
        <f t="shared" si="760"/>
        <v>39780.000000000007</v>
      </c>
      <c r="F1350" s="64">
        <f t="shared" si="760"/>
        <v>43020.000000000007</v>
      </c>
      <c r="G1350" s="64">
        <f t="shared" si="760"/>
        <v>46200.000000000007</v>
      </c>
      <c r="H1350" s="64">
        <f t="shared" si="760"/>
        <v>49380.000000000007</v>
      </c>
      <c r="I1350" s="64">
        <f t="shared" si="760"/>
        <v>52560.000000000007</v>
      </c>
      <c r="J1350" s="70"/>
      <c r="K1350" s="70"/>
      <c r="L1350" s="62"/>
      <c r="M1350" s="62"/>
    </row>
    <row r="1351" spans="1:13" x14ac:dyDescent="0.2">
      <c r="A1351" s="74">
        <v>0.5</v>
      </c>
      <c r="B1351" s="72">
        <v>23250</v>
      </c>
      <c r="C1351" s="72">
        <v>26550</v>
      </c>
      <c r="D1351" s="72">
        <v>29850</v>
      </c>
      <c r="E1351" s="72">
        <v>33150</v>
      </c>
      <c r="F1351" s="72">
        <v>35850</v>
      </c>
      <c r="G1351" s="72">
        <v>38500</v>
      </c>
      <c r="H1351" s="72">
        <v>41150</v>
      </c>
      <c r="I1351" s="72">
        <v>43800</v>
      </c>
      <c r="J1351" s="64"/>
      <c r="K1351" s="64"/>
      <c r="L1351" s="62"/>
      <c r="M1351" s="62"/>
    </row>
    <row r="1352" spans="1:13" x14ac:dyDescent="0.2">
      <c r="A1352" s="74">
        <v>0.4</v>
      </c>
      <c r="B1352" s="64">
        <f t="shared" ref="B1352:I1352" si="761">B1351*0.8</f>
        <v>18600</v>
      </c>
      <c r="C1352" s="64">
        <f t="shared" si="761"/>
        <v>21240</v>
      </c>
      <c r="D1352" s="64">
        <f t="shared" si="761"/>
        <v>23880</v>
      </c>
      <c r="E1352" s="64">
        <f t="shared" si="761"/>
        <v>26520</v>
      </c>
      <c r="F1352" s="64">
        <f t="shared" si="761"/>
        <v>28680</v>
      </c>
      <c r="G1352" s="64">
        <f t="shared" si="761"/>
        <v>30800</v>
      </c>
      <c r="H1352" s="64">
        <f t="shared" si="761"/>
        <v>32920</v>
      </c>
      <c r="I1352" s="64">
        <f t="shared" si="761"/>
        <v>35040</v>
      </c>
      <c r="J1352" s="70"/>
      <c r="K1352" s="70"/>
      <c r="L1352" s="62"/>
      <c r="M1352" s="62"/>
    </row>
    <row r="1353" spans="1:13" x14ac:dyDescent="0.2">
      <c r="A1353" s="74">
        <v>0.3</v>
      </c>
      <c r="B1353" s="64">
        <f>B1351*0.6</f>
        <v>13950</v>
      </c>
      <c r="C1353" s="64">
        <f t="shared" ref="C1353:I1353" si="762">C1351*0.6</f>
        <v>15930</v>
      </c>
      <c r="D1353" s="64">
        <f t="shared" si="762"/>
        <v>17910</v>
      </c>
      <c r="E1353" s="64">
        <f t="shared" si="762"/>
        <v>19890</v>
      </c>
      <c r="F1353" s="64">
        <f t="shared" si="762"/>
        <v>21510</v>
      </c>
      <c r="G1353" s="64">
        <f t="shared" si="762"/>
        <v>23100</v>
      </c>
      <c r="H1353" s="64">
        <f t="shared" si="762"/>
        <v>24690</v>
      </c>
      <c r="I1353" s="64">
        <f t="shared" si="762"/>
        <v>26280</v>
      </c>
      <c r="J1353" s="70"/>
      <c r="K1353" s="70"/>
      <c r="L1353" s="62"/>
      <c r="M1353" s="62"/>
    </row>
    <row r="1354" spans="1:13" x14ac:dyDescent="0.2">
      <c r="A1354" s="74">
        <v>0.2</v>
      </c>
      <c r="B1354" s="64">
        <f t="shared" ref="B1354:I1354" si="763">B1351*0.4</f>
        <v>9300</v>
      </c>
      <c r="C1354" s="64">
        <f t="shared" si="763"/>
        <v>10620</v>
      </c>
      <c r="D1354" s="64">
        <f t="shared" si="763"/>
        <v>11940</v>
      </c>
      <c r="E1354" s="64">
        <f t="shared" si="763"/>
        <v>13260</v>
      </c>
      <c r="F1354" s="64">
        <f t="shared" si="763"/>
        <v>14340</v>
      </c>
      <c r="G1354" s="64">
        <f t="shared" si="763"/>
        <v>15400</v>
      </c>
      <c r="H1354" s="64">
        <f t="shared" si="763"/>
        <v>16460</v>
      </c>
      <c r="I1354" s="64">
        <f t="shared" si="763"/>
        <v>17520</v>
      </c>
      <c r="J1354" s="70"/>
      <c r="K1354" s="70"/>
      <c r="L1354" s="62"/>
      <c r="M1354" s="62"/>
    </row>
    <row r="1355" spans="1:13" x14ac:dyDescent="0.2">
      <c r="A1355" s="74">
        <v>0.1</v>
      </c>
      <c r="B1355" s="64">
        <f t="shared" ref="B1355:I1355" si="764">B1351*0.2</f>
        <v>4650</v>
      </c>
      <c r="C1355" s="64">
        <f t="shared" si="764"/>
        <v>5310</v>
      </c>
      <c r="D1355" s="64">
        <f t="shared" si="764"/>
        <v>5970</v>
      </c>
      <c r="E1355" s="64">
        <f t="shared" si="764"/>
        <v>6630</v>
      </c>
      <c r="F1355" s="64">
        <f t="shared" si="764"/>
        <v>7170</v>
      </c>
      <c r="G1355" s="64">
        <f t="shared" si="764"/>
        <v>7700</v>
      </c>
      <c r="H1355" s="64">
        <f t="shared" si="764"/>
        <v>8230</v>
      </c>
      <c r="I1355" s="64">
        <f t="shared" si="764"/>
        <v>8760</v>
      </c>
      <c r="J1355" s="70"/>
      <c r="K1355" s="70"/>
      <c r="L1355" s="62"/>
      <c r="M1355" s="62"/>
    </row>
    <row r="1356" spans="1:13" x14ac:dyDescent="0.2">
      <c r="A1356" s="74"/>
      <c r="B1356" s="64"/>
      <c r="C1356" s="64"/>
      <c r="D1356" s="64"/>
      <c r="E1356" s="64"/>
      <c r="F1356" s="64"/>
      <c r="G1356" s="64"/>
      <c r="H1356" s="64"/>
      <c r="I1356" s="64"/>
      <c r="J1356" s="70"/>
      <c r="K1356" s="70"/>
    </row>
    <row r="1357" spans="1:13" x14ac:dyDescent="0.2">
      <c r="A1357" s="75" t="s">
        <v>359</v>
      </c>
      <c r="B1357" s="69"/>
      <c r="C1357" s="69"/>
      <c r="D1357" s="69"/>
      <c r="E1357" s="69"/>
      <c r="F1357" s="69"/>
      <c r="G1357" s="69"/>
      <c r="H1357" s="69"/>
      <c r="I1357" s="64"/>
      <c r="J1357" s="70"/>
      <c r="K1357" s="70"/>
      <c r="L1357" s="62"/>
      <c r="M1357" s="62"/>
    </row>
    <row r="1358" spans="1:13" x14ac:dyDescent="0.2">
      <c r="A1358" s="74">
        <v>0.6</v>
      </c>
      <c r="B1358" s="69">
        <f t="shared" ref="B1358:I1358" si="765">B1359*1.2</f>
        <v>27960.000000000004</v>
      </c>
      <c r="C1358" s="69">
        <f>C1359*1.2</f>
        <v>31920</v>
      </c>
      <c r="D1358" s="69">
        <f t="shared" si="765"/>
        <v>35940.000000000007</v>
      </c>
      <c r="E1358" s="69">
        <f t="shared" si="765"/>
        <v>39900.000000000007</v>
      </c>
      <c r="F1358" s="69">
        <f t="shared" si="765"/>
        <v>43140.000000000007</v>
      </c>
      <c r="G1358" s="69">
        <f t="shared" si="765"/>
        <v>46320.000000000007</v>
      </c>
      <c r="H1358" s="69">
        <f t="shared" si="765"/>
        <v>49500.000000000007</v>
      </c>
      <c r="I1358" s="64">
        <f t="shared" si="765"/>
        <v>52680.000000000007</v>
      </c>
      <c r="J1358" s="70"/>
      <c r="K1358" s="70"/>
      <c r="L1358" s="62"/>
      <c r="M1358" s="62"/>
    </row>
    <row r="1359" spans="1:13" x14ac:dyDescent="0.2">
      <c r="A1359" s="74">
        <v>0.5</v>
      </c>
      <c r="B1359" s="72">
        <v>23300</v>
      </c>
      <c r="C1359" s="72">
        <v>26600</v>
      </c>
      <c r="D1359" s="72">
        <v>29950</v>
      </c>
      <c r="E1359" s="72">
        <v>33250</v>
      </c>
      <c r="F1359" s="72">
        <v>35950</v>
      </c>
      <c r="G1359" s="72">
        <v>38600</v>
      </c>
      <c r="H1359" s="72">
        <v>41250</v>
      </c>
      <c r="I1359" s="72">
        <v>43900</v>
      </c>
      <c r="J1359" s="70"/>
      <c r="K1359" s="70"/>
      <c r="L1359" s="62"/>
      <c r="M1359" s="62"/>
    </row>
    <row r="1360" spans="1:13" x14ac:dyDescent="0.2">
      <c r="A1360" s="74">
        <v>0.4</v>
      </c>
      <c r="B1360" s="69">
        <f t="shared" ref="B1360:I1360" si="766">B1359*0.8</f>
        <v>18640</v>
      </c>
      <c r="C1360" s="69">
        <f t="shared" si="766"/>
        <v>21280</v>
      </c>
      <c r="D1360" s="69">
        <f t="shared" si="766"/>
        <v>23960</v>
      </c>
      <c r="E1360" s="69">
        <f t="shared" si="766"/>
        <v>26600</v>
      </c>
      <c r="F1360" s="69">
        <f t="shared" si="766"/>
        <v>28760</v>
      </c>
      <c r="G1360" s="69">
        <f t="shared" si="766"/>
        <v>30880</v>
      </c>
      <c r="H1360" s="69">
        <f t="shared" si="766"/>
        <v>33000</v>
      </c>
      <c r="I1360" s="64">
        <f t="shared" si="766"/>
        <v>35120</v>
      </c>
      <c r="J1360" s="70"/>
      <c r="K1360" s="70"/>
      <c r="L1360" s="62"/>
      <c r="M1360" s="62"/>
    </row>
    <row r="1361" spans="1:13" x14ac:dyDescent="0.2">
      <c r="A1361" s="74">
        <v>0.3</v>
      </c>
      <c r="B1361" s="69">
        <f>B1359*0.6</f>
        <v>13980</v>
      </c>
      <c r="C1361" s="69">
        <f t="shared" ref="C1361:I1361" si="767">C1359*0.6</f>
        <v>15960</v>
      </c>
      <c r="D1361" s="69">
        <f t="shared" si="767"/>
        <v>17970</v>
      </c>
      <c r="E1361" s="69">
        <f t="shared" si="767"/>
        <v>19950</v>
      </c>
      <c r="F1361" s="69">
        <f t="shared" si="767"/>
        <v>21570</v>
      </c>
      <c r="G1361" s="69">
        <f t="shared" si="767"/>
        <v>23160</v>
      </c>
      <c r="H1361" s="69">
        <f t="shared" si="767"/>
        <v>24750</v>
      </c>
      <c r="I1361" s="64">
        <f t="shared" si="767"/>
        <v>26340</v>
      </c>
      <c r="J1361" s="70"/>
      <c r="K1361" s="70"/>
      <c r="L1361" s="62"/>
      <c r="M1361" s="62"/>
    </row>
    <row r="1362" spans="1:13" x14ac:dyDescent="0.2">
      <c r="A1362" s="74">
        <v>0.2</v>
      </c>
      <c r="B1362" s="69">
        <f t="shared" ref="B1362:I1362" si="768">B1359*0.4</f>
        <v>9320</v>
      </c>
      <c r="C1362" s="69">
        <f t="shared" si="768"/>
        <v>10640</v>
      </c>
      <c r="D1362" s="69">
        <f t="shared" si="768"/>
        <v>11980</v>
      </c>
      <c r="E1362" s="69">
        <f t="shared" si="768"/>
        <v>13300</v>
      </c>
      <c r="F1362" s="69">
        <f t="shared" si="768"/>
        <v>14380</v>
      </c>
      <c r="G1362" s="69">
        <f t="shared" si="768"/>
        <v>15440</v>
      </c>
      <c r="H1362" s="69">
        <f t="shared" si="768"/>
        <v>16500</v>
      </c>
      <c r="I1362" s="64">
        <f t="shared" si="768"/>
        <v>17560</v>
      </c>
      <c r="J1362" s="70"/>
      <c r="K1362" s="70"/>
      <c r="L1362" s="62"/>
      <c r="M1362" s="62"/>
    </row>
    <row r="1363" spans="1:13" x14ac:dyDescent="0.2">
      <c r="A1363" s="74">
        <v>0.1</v>
      </c>
      <c r="B1363" s="69">
        <f t="shared" ref="B1363:I1363" si="769">B1359*0.2</f>
        <v>4660</v>
      </c>
      <c r="C1363" s="69">
        <f t="shared" si="769"/>
        <v>5320</v>
      </c>
      <c r="D1363" s="69">
        <f t="shared" si="769"/>
        <v>5990</v>
      </c>
      <c r="E1363" s="69">
        <f t="shared" si="769"/>
        <v>6650</v>
      </c>
      <c r="F1363" s="69">
        <f t="shared" si="769"/>
        <v>7190</v>
      </c>
      <c r="G1363" s="69">
        <f t="shared" si="769"/>
        <v>7720</v>
      </c>
      <c r="H1363" s="69">
        <f t="shared" si="769"/>
        <v>8250</v>
      </c>
      <c r="I1363" s="64">
        <f t="shared" si="769"/>
        <v>8780</v>
      </c>
      <c r="J1363" s="70"/>
      <c r="K1363" s="70"/>
      <c r="L1363" s="62"/>
      <c r="M1363" s="62"/>
    </row>
    <row r="1364" spans="1:13" x14ac:dyDescent="0.2">
      <c r="A1364" s="63"/>
      <c r="B1364" s="64"/>
      <c r="C1364" s="64"/>
      <c r="D1364" s="64"/>
      <c r="E1364" s="64"/>
      <c r="F1364" s="64"/>
      <c r="G1364" s="64"/>
      <c r="H1364" s="64"/>
      <c r="I1364" s="64"/>
      <c r="J1364" s="63"/>
      <c r="K1364" s="63"/>
      <c r="L1364" s="62"/>
      <c r="M1364" s="62"/>
    </row>
    <row r="1365" spans="1:13" ht="15.75" x14ac:dyDescent="0.25">
      <c r="A1365" s="39" t="s">
        <v>453</v>
      </c>
      <c r="J1365" s="89"/>
      <c r="K1365" s="89"/>
    </row>
    <row r="1366" spans="1:13" x14ac:dyDescent="0.2">
      <c r="A1366" s="62" t="s">
        <v>358</v>
      </c>
      <c r="B1366" s="64"/>
      <c r="C1366" s="64"/>
      <c r="D1366" s="64"/>
      <c r="E1366" s="64"/>
      <c r="F1366" s="64"/>
      <c r="G1366" s="64"/>
      <c r="H1366" s="64"/>
      <c r="I1366" s="64"/>
      <c r="J1366" s="63"/>
      <c r="K1366" s="63"/>
      <c r="L1366" s="62"/>
      <c r="M1366" s="62"/>
    </row>
    <row r="1367" spans="1:13" x14ac:dyDescent="0.2">
      <c r="A1367" s="68" t="s">
        <v>81</v>
      </c>
      <c r="B1367" s="64">
        <f>(B1370*2.4)</f>
        <v>55800</v>
      </c>
      <c r="C1367" s="64">
        <f t="shared" ref="C1367:I1367" si="770">(C1370*2.4)</f>
        <v>63720</v>
      </c>
      <c r="D1367" s="64">
        <f t="shared" si="770"/>
        <v>71640</v>
      </c>
      <c r="E1367" s="64">
        <f t="shared" si="770"/>
        <v>79560</v>
      </c>
      <c r="F1367" s="64">
        <f t="shared" si="770"/>
        <v>86040</v>
      </c>
      <c r="G1367" s="64">
        <f t="shared" si="770"/>
        <v>92400</v>
      </c>
      <c r="H1367" s="64">
        <f t="shared" si="770"/>
        <v>98760</v>
      </c>
      <c r="I1367" s="64">
        <f t="shared" si="770"/>
        <v>105120</v>
      </c>
      <c r="J1367" s="70"/>
      <c r="K1367" s="70"/>
      <c r="L1367" s="62"/>
      <c r="M1367" s="62"/>
    </row>
    <row r="1368" spans="1:13" x14ac:dyDescent="0.2">
      <c r="A1368" s="71">
        <v>0.8</v>
      </c>
      <c r="B1368" s="72">
        <v>37150</v>
      </c>
      <c r="C1368" s="72">
        <v>42450</v>
      </c>
      <c r="D1368" s="72">
        <v>47750</v>
      </c>
      <c r="E1368" s="72">
        <v>53050</v>
      </c>
      <c r="F1368" s="72">
        <v>57300</v>
      </c>
      <c r="G1368" s="72">
        <v>61550</v>
      </c>
      <c r="H1368" s="72">
        <v>65800</v>
      </c>
      <c r="I1368" s="72">
        <v>70050</v>
      </c>
      <c r="J1368" s="64"/>
      <c r="K1368" s="64"/>
      <c r="L1368" s="62"/>
      <c r="M1368" s="62"/>
    </row>
    <row r="1369" spans="1:13" x14ac:dyDescent="0.2">
      <c r="A1369" s="74">
        <v>0.6</v>
      </c>
      <c r="B1369" s="64">
        <f t="shared" ref="B1369:I1369" si="771">B1370*1.2</f>
        <v>27900.000000000004</v>
      </c>
      <c r="C1369" s="64">
        <f t="shared" si="771"/>
        <v>31860.000000000004</v>
      </c>
      <c r="D1369" s="64">
        <f t="shared" si="771"/>
        <v>35820.000000000007</v>
      </c>
      <c r="E1369" s="64">
        <f t="shared" si="771"/>
        <v>39780.000000000007</v>
      </c>
      <c r="F1369" s="64">
        <f t="shared" si="771"/>
        <v>43020.000000000007</v>
      </c>
      <c r="G1369" s="64">
        <f t="shared" si="771"/>
        <v>46200.000000000007</v>
      </c>
      <c r="H1369" s="64">
        <f t="shared" si="771"/>
        <v>49380.000000000007</v>
      </c>
      <c r="I1369" s="64">
        <f t="shared" si="771"/>
        <v>52560.000000000007</v>
      </c>
      <c r="J1369" s="70"/>
      <c r="K1369" s="70"/>
      <c r="L1369" s="62"/>
      <c r="M1369" s="62"/>
    </row>
    <row r="1370" spans="1:13" x14ac:dyDescent="0.2">
      <c r="A1370" s="74">
        <v>0.5</v>
      </c>
      <c r="B1370" s="72">
        <v>23250</v>
      </c>
      <c r="C1370" s="72">
        <v>26550</v>
      </c>
      <c r="D1370" s="72">
        <v>29850</v>
      </c>
      <c r="E1370" s="72">
        <v>33150</v>
      </c>
      <c r="F1370" s="72">
        <v>35850</v>
      </c>
      <c r="G1370" s="72">
        <v>38500</v>
      </c>
      <c r="H1370" s="72">
        <v>41150</v>
      </c>
      <c r="I1370" s="72">
        <v>43800</v>
      </c>
      <c r="J1370" s="64"/>
      <c r="K1370" s="64"/>
      <c r="L1370" s="62"/>
      <c r="M1370" s="62"/>
    </row>
    <row r="1371" spans="1:13" x14ac:dyDescent="0.2">
      <c r="A1371" s="74">
        <v>0.4</v>
      </c>
      <c r="B1371" s="64">
        <f t="shared" ref="B1371:I1371" si="772">B1370*0.8</f>
        <v>18600</v>
      </c>
      <c r="C1371" s="64">
        <f t="shared" si="772"/>
        <v>21240</v>
      </c>
      <c r="D1371" s="64">
        <f t="shared" si="772"/>
        <v>23880</v>
      </c>
      <c r="E1371" s="64">
        <f t="shared" si="772"/>
        <v>26520</v>
      </c>
      <c r="F1371" s="64">
        <f t="shared" si="772"/>
        <v>28680</v>
      </c>
      <c r="G1371" s="64">
        <f t="shared" si="772"/>
        <v>30800</v>
      </c>
      <c r="H1371" s="64">
        <f t="shared" si="772"/>
        <v>32920</v>
      </c>
      <c r="I1371" s="64">
        <f t="shared" si="772"/>
        <v>35040</v>
      </c>
      <c r="J1371" s="70"/>
      <c r="K1371" s="70"/>
      <c r="L1371" s="62"/>
      <c r="M1371" s="62"/>
    </row>
    <row r="1372" spans="1:13" x14ac:dyDescent="0.2">
      <c r="A1372" s="74">
        <v>0.3</v>
      </c>
      <c r="B1372" s="64">
        <f>B1370*0.6</f>
        <v>13950</v>
      </c>
      <c r="C1372" s="64">
        <f t="shared" ref="C1372:I1372" si="773">C1370*0.6</f>
        <v>15930</v>
      </c>
      <c r="D1372" s="64">
        <f t="shared" si="773"/>
        <v>17910</v>
      </c>
      <c r="E1372" s="64">
        <f t="shared" si="773"/>
        <v>19890</v>
      </c>
      <c r="F1372" s="64">
        <f t="shared" si="773"/>
        <v>21510</v>
      </c>
      <c r="G1372" s="64">
        <f t="shared" si="773"/>
        <v>23100</v>
      </c>
      <c r="H1372" s="64">
        <f t="shared" si="773"/>
        <v>24690</v>
      </c>
      <c r="I1372" s="64">
        <f t="shared" si="773"/>
        <v>26280</v>
      </c>
      <c r="J1372" s="70"/>
      <c r="K1372" s="70"/>
      <c r="L1372" s="62"/>
      <c r="M1372" s="62"/>
    </row>
    <row r="1373" spans="1:13" x14ac:dyDescent="0.2">
      <c r="A1373" s="74">
        <v>0.2</v>
      </c>
      <c r="B1373" s="64">
        <f t="shared" ref="B1373:I1373" si="774">B1370*0.4</f>
        <v>9300</v>
      </c>
      <c r="C1373" s="64">
        <f t="shared" si="774"/>
        <v>10620</v>
      </c>
      <c r="D1373" s="64">
        <f t="shared" si="774"/>
        <v>11940</v>
      </c>
      <c r="E1373" s="64">
        <f t="shared" si="774"/>
        <v>13260</v>
      </c>
      <c r="F1373" s="64">
        <f t="shared" si="774"/>
        <v>14340</v>
      </c>
      <c r="G1373" s="64">
        <f t="shared" si="774"/>
        <v>15400</v>
      </c>
      <c r="H1373" s="64">
        <f t="shared" si="774"/>
        <v>16460</v>
      </c>
      <c r="I1373" s="64">
        <f t="shared" si="774"/>
        <v>17520</v>
      </c>
      <c r="J1373" s="70"/>
      <c r="K1373" s="70"/>
      <c r="L1373" s="62"/>
      <c r="M1373" s="62"/>
    </row>
    <row r="1374" spans="1:13" x14ac:dyDescent="0.2">
      <c r="A1374" s="74">
        <v>0.1</v>
      </c>
      <c r="B1374" s="64">
        <f t="shared" ref="B1374:I1374" si="775">B1370*0.2</f>
        <v>4650</v>
      </c>
      <c r="C1374" s="64">
        <f t="shared" si="775"/>
        <v>5310</v>
      </c>
      <c r="D1374" s="64">
        <f t="shared" si="775"/>
        <v>5970</v>
      </c>
      <c r="E1374" s="64">
        <f t="shared" si="775"/>
        <v>6630</v>
      </c>
      <c r="F1374" s="64">
        <f t="shared" si="775"/>
        <v>7170</v>
      </c>
      <c r="G1374" s="64">
        <f t="shared" si="775"/>
        <v>7700</v>
      </c>
      <c r="H1374" s="64">
        <f t="shared" si="775"/>
        <v>8230</v>
      </c>
      <c r="I1374" s="64">
        <f t="shared" si="775"/>
        <v>8760</v>
      </c>
      <c r="J1374" s="70"/>
      <c r="K1374" s="70"/>
      <c r="L1374" s="62"/>
      <c r="M1374" s="62"/>
    </row>
    <row r="1375" spans="1:13" x14ac:dyDescent="0.2">
      <c r="A1375" s="74"/>
      <c r="B1375" s="64"/>
      <c r="C1375" s="64"/>
      <c r="D1375" s="64"/>
      <c r="E1375" s="64"/>
      <c r="F1375" s="64"/>
      <c r="G1375" s="64"/>
      <c r="H1375" s="64"/>
      <c r="I1375" s="64"/>
      <c r="J1375" s="70"/>
      <c r="K1375" s="70"/>
    </row>
    <row r="1376" spans="1:13" ht="15.75" x14ac:dyDescent="0.25">
      <c r="A1376" s="75" t="s">
        <v>359</v>
      </c>
      <c r="B1376" s="79" t="s">
        <v>367</v>
      </c>
      <c r="C1376" s="69"/>
      <c r="D1376" s="69"/>
      <c r="E1376" s="69"/>
      <c r="F1376" s="69"/>
      <c r="G1376" s="69"/>
      <c r="H1376" s="69"/>
      <c r="I1376" s="64"/>
      <c r="J1376" s="70"/>
      <c r="K1376" s="70"/>
      <c r="L1376" s="62"/>
      <c r="M1376" s="62"/>
    </row>
    <row r="1377" spans="1:13" x14ac:dyDescent="0.2">
      <c r="A1377" s="74">
        <v>0.6</v>
      </c>
      <c r="B1377" s="69">
        <f t="shared" ref="B1377:I1377" si="776">B1378*1.2</f>
        <v>0</v>
      </c>
      <c r="C1377" s="69">
        <f>C1378*1.2</f>
        <v>0</v>
      </c>
      <c r="D1377" s="69">
        <f t="shared" si="776"/>
        <v>0</v>
      </c>
      <c r="E1377" s="69">
        <f t="shared" si="776"/>
        <v>0</v>
      </c>
      <c r="F1377" s="69">
        <f t="shared" si="776"/>
        <v>0</v>
      </c>
      <c r="G1377" s="69">
        <f t="shared" si="776"/>
        <v>0</v>
      </c>
      <c r="H1377" s="69">
        <f t="shared" si="776"/>
        <v>0</v>
      </c>
      <c r="I1377" s="64">
        <f t="shared" si="776"/>
        <v>0</v>
      </c>
      <c r="J1377" s="70"/>
      <c r="K1377" s="70"/>
      <c r="L1377" s="62"/>
      <c r="M1377" s="62"/>
    </row>
    <row r="1378" spans="1:13" x14ac:dyDescent="0.2">
      <c r="A1378" s="74">
        <v>0.5</v>
      </c>
      <c r="B1378" s="72">
        <v>0</v>
      </c>
      <c r="C1378" s="72">
        <v>0</v>
      </c>
      <c r="D1378" s="72">
        <v>0</v>
      </c>
      <c r="E1378" s="72">
        <v>0</v>
      </c>
      <c r="F1378" s="72">
        <v>0</v>
      </c>
      <c r="G1378" s="72">
        <v>0</v>
      </c>
      <c r="H1378" s="72">
        <v>0</v>
      </c>
      <c r="I1378" s="72">
        <v>0</v>
      </c>
      <c r="J1378" s="70"/>
      <c r="K1378" s="70"/>
      <c r="L1378" s="62"/>
      <c r="M1378" s="62"/>
    </row>
    <row r="1379" spans="1:13" x14ac:dyDescent="0.2">
      <c r="A1379" s="74">
        <v>0.4</v>
      </c>
      <c r="B1379" s="69">
        <f t="shared" ref="B1379:I1379" si="777">B1378*0.8</f>
        <v>0</v>
      </c>
      <c r="C1379" s="69">
        <f t="shared" si="777"/>
        <v>0</v>
      </c>
      <c r="D1379" s="69">
        <f t="shared" si="777"/>
        <v>0</v>
      </c>
      <c r="E1379" s="69">
        <f t="shared" si="777"/>
        <v>0</v>
      </c>
      <c r="F1379" s="69">
        <f t="shared" si="777"/>
        <v>0</v>
      </c>
      <c r="G1379" s="69">
        <f t="shared" si="777"/>
        <v>0</v>
      </c>
      <c r="H1379" s="69">
        <f t="shared" si="777"/>
        <v>0</v>
      </c>
      <c r="I1379" s="64">
        <f t="shared" si="777"/>
        <v>0</v>
      </c>
      <c r="J1379" s="70"/>
      <c r="K1379" s="70"/>
      <c r="L1379" s="62"/>
      <c r="M1379" s="62"/>
    </row>
    <row r="1380" spans="1:13" x14ac:dyDescent="0.2">
      <c r="A1380" s="74">
        <v>0.3</v>
      </c>
      <c r="B1380" s="69">
        <f>B1378*0.6</f>
        <v>0</v>
      </c>
      <c r="C1380" s="69">
        <f t="shared" ref="C1380:I1380" si="778">C1378*0.6</f>
        <v>0</v>
      </c>
      <c r="D1380" s="69">
        <f t="shared" si="778"/>
        <v>0</v>
      </c>
      <c r="E1380" s="69">
        <f t="shared" si="778"/>
        <v>0</v>
      </c>
      <c r="F1380" s="69">
        <f t="shared" si="778"/>
        <v>0</v>
      </c>
      <c r="G1380" s="69">
        <f t="shared" si="778"/>
        <v>0</v>
      </c>
      <c r="H1380" s="69">
        <f t="shared" si="778"/>
        <v>0</v>
      </c>
      <c r="I1380" s="64">
        <f t="shared" si="778"/>
        <v>0</v>
      </c>
      <c r="J1380" s="70"/>
      <c r="K1380" s="70"/>
      <c r="L1380" s="62"/>
      <c r="M1380" s="62"/>
    </row>
    <row r="1381" spans="1:13" x14ac:dyDescent="0.2">
      <c r="A1381" s="74">
        <v>0.2</v>
      </c>
      <c r="B1381" s="69">
        <f t="shared" ref="B1381:I1381" si="779">B1378*0.4</f>
        <v>0</v>
      </c>
      <c r="C1381" s="69">
        <f t="shared" si="779"/>
        <v>0</v>
      </c>
      <c r="D1381" s="69">
        <f t="shared" si="779"/>
        <v>0</v>
      </c>
      <c r="E1381" s="69">
        <f t="shared" si="779"/>
        <v>0</v>
      </c>
      <c r="F1381" s="69">
        <f t="shared" si="779"/>
        <v>0</v>
      </c>
      <c r="G1381" s="69">
        <f t="shared" si="779"/>
        <v>0</v>
      </c>
      <c r="H1381" s="69">
        <f t="shared" si="779"/>
        <v>0</v>
      </c>
      <c r="I1381" s="64">
        <f t="shared" si="779"/>
        <v>0</v>
      </c>
      <c r="J1381" s="70"/>
      <c r="K1381" s="70"/>
      <c r="L1381" s="62"/>
      <c r="M1381" s="62"/>
    </row>
    <row r="1382" spans="1:13" x14ac:dyDescent="0.2">
      <c r="A1382" s="74">
        <v>0.1</v>
      </c>
      <c r="B1382" s="69">
        <f t="shared" ref="B1382:I1382" si="780">B1378*0.2</f>
        <v>0</v>
      </c>
      <c r="C1382" s="69">
        <f t="shared" si="780"/>
        <v>0</v>
      </c>
      <c r="D1382" s="69">
        <f t="shared" si="780"/>
        <v>0</v>
      </c>
      <c r="E1382" s="69">
        <f t="shared" si="780"/>
        <v>0</v>
      </c>
      <c r="F1382" s="69">
        <f t="shared" si="780"/>
        <v>0</v>
      </c>
      <c r="G1382" s="69">
        <f t="shared" si="780"/>
        <v>0</v>
      </c>
      <c r="H1382" s="69">
        <f t="shared" si="780"/>
        <v>0</v>
      </c>
      <c r="I1382" s="64">
        <f t="shared" si="780"/>
        <v>0</v>
      </c>
      <c r="J1382" s="70"/>
      <c r="K1382" s="70"/>
      <c r="L1382" s="62"/>
      <c r="M1382" s="62"/>
    </row>
    <row r="1383" spans="1:13" x14ac:dyDescent="0.2">
      <c r="A1383" s="63"/>
      <c r="B1383" s="64"/>
      <c r="C1383" s="64"/>
      <c r="D1383" s="64"/>
      <c r="E1383" s="64"/>
      <c r="F1383" s="64"/>
      <c r="G1383" s="64"/>
      <c r="H1383" s="64"/>
      <c r="I1383" s="64"/>
      <c r="J1383" s="63"/>
      <c r="K1383" s="63"/>
      <c r="L1383" s="62"/>
      <c r="M1383" s="62"/>
    </row>
    <row r="1384" spans="1:13" ht="15.75" x14ac:dyDescent="0.25">
      <c r="A1384" s="39" t="s">
        <v>454</v>
      </c>
      <c r="J1384" s="89"/>
      <c r="K1384" s="89"/>
    </row>
    <row r="1385" spans="1:13" x14ac:dyDescent="0.2">
      <c r="A1385" s="62" t="s">
        <v>358</v>
      </c>
      <c r="B1385" s="64"/>
      <c r="C1385" s="64"/>
      <c r="D1385" s="64"/>
      <c r="E1385" s="64"/>
      <c r="F1385" s="64"/>
      <c r="G1385" s="64"/>
      <c r="H1385" s="64"/>
      <c r="I1385" s="64"/>
      <c r="J1385" s="63"/>
      <c r="K1385" s="63"/>
      <c r="L1385" s="62"/>
      <c r="M1385" s="62"/>
    </row>
    <row r="1386" spans="1:13" x14ac:dyDescent="0.2">
      <c r="A1386" s="68" t="s">
        <v>81</v>
      </c>
      <c r="B1386" s="64">
        <f>(B1389*2.4)</f>
        <v>55800</v>
      </c>
      <c r="C1386" s="64">
        <f t="shared" ref="C1386:I1386" si="781">(C1389*2.4)</f>
        <v>63720</v>
      </c>
      <c r="D1386" s="64">
        <f t="shared" si="781"/>
        <v>71640</v>
      </c>
      <c r="E1386" s="64">
        <f t="shared" si="781"/>
        <v>79560</v>
      </c>
      <c r="F1386" s="64">
        <f t="shared" si="781"/>
        <v>86040</v>
      </c>
      <c r="G1386" s="64">
        <f t="shared" si="781"/>
        <v>92400</v>
      </c>
      <c r="H1386" s="64">
        <f t="shared" si="781"/>
        <v>98760</v>
      </c>
      <c r="I1386" s="64">
        <f t="shared" si="781"/>
        <v>105120</v>
      </c>
      <c r="J1386" s="70"/>
      <c r="K1386" s="70"/>
      <c r="L1386" s="62"/>
      <c r="M1386" s="62"/>
    </row>
    <row r="1387" spans="1:13" x14ac:dyDescent="0.2">
      <c r="A1387" s="71">
        <v>0.8</v>
      </c>
      <c r="B1387" s="72">
        <v>37150</v>
      </c>
      <c r="C1387" s="72">
        <v>42450</v>
      </c>
      <c r="D1387" s="72">
        <v>47750</v>
      </c>
      <c r="E1387" s="72">
        <v>53050</v>
      </c>
      <c r="F1387" s="72">
        <v>57300</v>
      </c>
      <c r="G1387" s="72">
        <v>61550</v>
      </c>
      <c r="H1387" s="72">
        <v>65800</v>
      </c>
      <c r="I1387" s="72">
        <v>70050</v>
      </c>
      <c r="J1387" s="72"/>
      <c r="K1387" s="64"/>
      <c r="L1387" s="62"/>
      <c r="M1387" s="62"/>
    </row>
    <row r="1388" spans="1:13" x14ac:dyDescent="0.2">
      <c r="A1388" s="74">
        <v>0.6</v>
      </c>
      <c r="B1388" s="64">
        <f t="shared" ref="B1388:I1388" si="782">B1389*1.2</f>
        <v>27900.000000000004</v>
      </c>
      <c r="C1388" s="64">
        <f t="shared" si="782"/>
        <v>31860.000000000004</v>
      </c>
      <c r="D1388" s="64">
        <f t="shared" si="782"/>
        <v>35820.000000000007</v>
      </c>
      <c r="E1388" s="64">
        <f t="shared" si="782"/>
        <v>39780.000000000007</v>
      </c>
      <c r="F1388" s="64">
        <f t="shared" si="782"/>
        <v>43020.000000000007</v>
      </c>
      <c r="G1388" s="64">
        <f t="shared" si="782"/>
        <v>46200.000000000007</v>
      </c>
      <c r="H1388" s="64">
        <f t="shared" si="782"/>
        <v>49380.000000000007</v>
      </c>
      <c r="I1388" s="64">
        <f t="shared" si="782"/>
        <v>52560.000000000007</v>
      </c>
      <c r="J1388" s="70"/>
      <c r="K1388" s="70"/>
      <c r="L1388" s="62"/>
      <c r="M1388" s="62"/>
    </row>
    <row r="1389" spans="1:13" x14ac:dyDescent="0.2">
      <c r="A1389" s="74">
        <v>0.5</v>
      </c>
      <c r="B1389" s="72">
        <v>23250</v>
      </c>
      <c r="C1389" s="72">
        <v>26550</v>
      </c>
      <c r="D1389" s="72">
        <v>29850</v>
      </c>
      <c r="E1389" s="72">
        <v>33150</v>
      </c>
      <c r="F1389" s="72">
        <v>35850</v>
      </c>
      <c r="G1389" s="72">
        <v>38500</v>
      </c>
      <c r="H1389" s="72">
        <v>41150</v>
      </c>
      <c r="I1389" s="72">
        <v>43800</v>
      </c>
      <c r="J1389" s="64"/>
      <c r="K1389" s="64"/>
      <c r="L1389" s="62"/>
      <c r="M1389" s="62"/>
    </row>
    <row r="1390" spans="1:13" x14ac:dyDescent="0.2">
      <c r="A1390" s="74">
        <v>0.4</v>
      </c>
      <c r="B1390" s="64">
        <f t="shared" ref="B1390:I1390" si="783">B1389*0.8</f>
        <v>18600</v>
      </c>
      <c r="C1390" s="64">
        <f t="shared" si="783"/>
        <v>21240</v>
      </c>
      <c r="D1390" s="64">
        <f t="shared" si="783"/>
        <v>23880</v>
      </c>
      <c r="E1390" s="64">
        <f t="shared" si="783"/>
        <v>26520</v>
      </c>
      <c r="F1390" s="64">
        <f t="shared" si="783"/>
        <v>28680</v>
      </c>
      <c r="G1390" s="64">
        <f t="shared" si="783"/>
        <v>30800</v>
      </c>
      <c r="H1390" s="64">
        <f t="shared" si="783"/>
        <v>32920</v>
      </c>
      <c r="I1390" s="64">
        <f t="shared" si="783"/>
        <v>35040</v>
      </c>
      <c r="J1390" s="70"/>
      <c r="K1390" s="70"/>
      <c r="L1390" s="62"/>
      <c r="M1390" s="62"/>
    </row>
    <row r="1391" spans="1:13" x14ac:dyDescent="0.2">
      <c r="A1391" s="74">
        <v>0.3</v>
      </c>
      <c r="B1391" s="64">
        <f>B1389*0.6</f>
        <v>13950</v>
      </c>
      <c r="C1391" s="64">
        <f t="shared" ref="C1391:I1391" si="784">C1389*0.6</f>
        <v>15930</v>
      </c>
      <c r="D1391" s="64">
        <f t="shared" si="784"/>
        <v>17910</v>
      </c>
      <c r="E1391" s="64">
        <f t="shared" si="784"/>
        <v>19890</v>
      </c>
      <c r="F1391" s="64">
        <f t="shared" si="784"/>
        <v>21510</v>
      </c>
      <c r="G1391" s="64">
        <f t="shared" si="784"/>
        <v>23100</v>
      </c>
      <c r="H1391" s="64">
        <f t="shared" si="784"/>
        <v>24690</v>
      </c>
      <c r="I1391" s="64">
        <f t="shared" si="784"/>
        <v>26280</v>
      </c>
      <c r="J1391" s="70"/>
      <c r="K1391" s="70"/>
      <c r="L1391" s="62"/>
      <c r="M1391" s="62"/>
    </row>
    <row r="1392" spans="1:13" x14ac:dyDescent="0.2">
      <c r="A1392" s="74">
        <v>0.2</v>
      </c>
      <c r="B1392" s="64">
        <f t="shared" ref="B1392:I1392" si="785">B1389*0.4</f>
        <v>9300</v>
      </c>
      <c r="C1392" s="64">
        <f t="shared" si="785"/>
        <v>10620</v>
      </c>
      <c r="D1392" s="64">
        <f t="shared" si="785"/>
        <v>11940</v>
      </c>
      <c r="E1392" s="64">
        <f t="shared" si="785"/>
        <v>13260</v>
      </c>
      <c r="F1392" s="64">
        <f t="shared" si="785"/>
        <v>14340</v>
      </c>
      <c r="G1392" s="64">
        <f t="shared" si="785"/>
        <v>15400</v>
      </c>
      <c r="H1392" s="64">
        <f t="shared" si="785"/>
        <v>16460</v>
      </c>
      <c r="I1392" s="64">
        <f t="shared" si="785"/>
        <v>17520</v>
      </c>
      <c r="J1392" s="70"/>
      <c r="K1392" s="70"/>
      <c r="L1392" s="62"/>
      <c r="M1392" s="62"/>
    </row>
    <row r="1393" spans="1:13" x14ac:dyDescent="0.2">
      <c r="A1393" s="74">
        <v>0.1</v>
      </c>
      <c r="B1393" s="64">
        <f t="shared" ref="B1393:I1393" si="786">B1389*0.2</f>
        <v>4650</v>
      </c>
      <c r="C1393" s="64">
        <f t="shared" si="786"/>
        <v>5310</v>
      </c>
      <c r="D1393" s="64">
        <f t="shared" si="786"/>
        <v>5970</v>
      </c>
      <c r="E1393" s="64">
        <f t="shared" si="786"/>
        <v>6630</v>
      </c>
      <c r="F1393" s="64">
        <f t="shared" si="786"/>
        <v>7170</v>
      </c>
      <c r="G1393" s="64">
        <f t="shared" si="786"/>
        <v>7700</v>
      </c>
      <c r="H1393" s="64">
        <f t="shared" si="786"/>
        <v>8230</v>
      </c>
      <c r="I1393" s="64">
        <f t="shared" si="786"/>
        <v>8760</v>
      </c>
      <c r="J1393" s="70"/>
      <c r="K1393" s="70"/>
      <c r="L1393" s="62"/>
      <c r="M1393" s="62"/>
    </row>
    <row r="1394" spans="1:13" x14ac:dyDescent="0.2">
      <c r="A1394" s="74"/>
      <c r="B1394" s="64"/>
      <c r="C1394" s="64"/>
      <c r="D1394" s="64"/>
      <c r="E1394" s="64"/>
      <c r="F1394" s="64"/>
      <c r="G1394" s="64"/>
      <c r="H1394" s="64"/>
      <c r="I1394" s="64"/>
      <c r="J1394" s="70"/>
      <c r="K1394" s="70"/>
    </row>
    <row r="1395" spans="1:13" ht="15.75" x14ac:dyDescent="0.25">
      <c r="A1395" s="75" t="s">
        <v>359</v>
      </c>
      <c r="B1395" s="79" t="s">
        <v>367</v>
      </c>
      <c r="C1395" s="69"/>
      <c r="D1395" s="69"/>
      <c r="E1395" s="69"/>
      <c r="F1395" s="69"/>
      <c r="G1395" s="69"/>
      <c r="H1395" s="69"/>
      <c r="I1395" s="64"/>
      <c r="J1395" s="70"/>
      <c r="K1395" s="70"/>
      <c r="L1395" s="62"/>
      <c r="M1395" s="62"/>
    </row>
    <row r="1396" spans="1:13" x14ac:dyDescent="0.2">
      <c r="A1396" s="74">
        <v>0.6</v>
      </c>
      <c r="B1396" s="69">
        <f t="shared" ref="B1396:I1396" si="787">B1397*1.2</f>
        <v>0</v>
      </c>
      <c r="C1396" s="69">
        <f>C1397*1.2</f>
        <v>0</v>
      </c>
      <c r="D1396" s="69">
        <f t="shared" si="787"/>
        <v>0</v>
      </c>
      <c r="E1396" s="69">
        <f t="shared" si="787"/>
        <v>0</v>
      </c>
      <c r="F1396" s="69">
        <f t="shared" si="787"/>
        <v>0</v>
      </c>
      <c r="G1396" s="69">
        <f t="shared" si="787"/>
        <v>0</v>
      </c>
      <c r="H1396" s="69">
        <f t="shared" si="787"/>
        <v>0</v>
      </c>
      <c r="I1396" s="64">
        <f t="shared" si="787"/>
        <v>0</v>
      </c>
      <c r="J1396" s="70"/>
      <c r="K1396" s="70"/>
      <c r="L1396" s="62"/>
      <c r="M1396" s="62"/>
    </row>
    <row r="1397" spans="1:13" x14ac:dyDescent="0.2">
      <c r="A1397" s="74">
        <v>0.5</v>
      </c>
      <c r="B1397" s="72">
        <v>0</v>
      </c>
      <c r="C1397" s="72">
        <v>0</v>
      </c>
      <c r="D1397" s="72">
        <v>0</v>
      </c>
      <c r="E1397" s="72">
        <v>0</v>
      </c>
      <c r="F1397" s="72">
        <v>0</v>
      </c>
      <c r="G1397" s="72">
        <v>0</v>
      </c>
      <c r="H1397" s="72">
        <v>0</v>
      </c>
      <c r="I1397" s="72">
        <v>0</v>
      </c>
      <c r="J1397" s="70"/>
      <c r="K1397" s="70"/>
      <c r="L1397" s="62"/>
      <c r="M1397" s="62"/>
    </row>
    <row r="1398" spans="1:13" x14ac:dyDescent="0.2">
      <c r="A1398" s="74">
        <v>0.4</v>
      </c>
      <c r="B1398" s="69">
        <f t="shared" ref="B1398:I1398" si="788">B1397*0.8</f>
        <v>0</v>
      </c>
      <c r="C1398" s="69">
        <f t="shared" si="788"/>
        <v>0</v>
      </c>
      <c r="D1398" s="69">
        <f t="shared" si="788"/>
        <v>0</v>
      </c>
      <c r="E1398" s="69">
        <f t="shared" si="788"/>
        <v>0</v>
      </c>
      <c r="F1398" s="69">
        <f t="shared" si="788"/>
        <v>0</v>
      </c>
      <c r="G1398" s="69">
        <f t="shared" si="788"/>
        <v>0</v>
      </c>
      <c r="H1398" s="69">
        <f t="shared" si="788"/>
        <v>0</v>
      </c>
      <c r="I1398" s="64">
        <f t="shared" si="788"/>
        <v>0</v>
      </c>
      <c r="J1398" s="70"/>
      <c r="K1398" s="70"/>
      <c r="L1398" s="62"/>
      <c r="M1398" s="62"/>
    </row>
    <row r="1399" spans="1:13" x14ac:dyDescent="0.2">
      <c r="A1399" s="74">
        <v>0.3</v>
      </c>
      <c r="B1399" s="69">
        <f>B1397*0.6</f>
        <v>0</v>
      </c>
      <c r="C1399" s="69">
        <f t="shared" ref="C1399:I1399" si="789">C1397*0.6</f>
        <v>0</v>
      </c>
      <c r="D1399" s="69">
        <f t="shared" si="789"/>
        <v>0</v>
      </c>
      <c r="E1399" s="69">
        <f t="shared" si="789"/>
        <v>0</v>
      </c>
      <c r="F1399" s="69">
        <f t="shared" si="789"/>
        <v>0</v>
      </c>
      <c r="G1399" s="69">
        <f t="shared" si="789"/>
        <v>0</v>
      </c>
      <c r="H1399" s="69">
        <f t="shared" si="789"/>
        <v>0</v>
      </c>
      <c r="I1399" s="64">
        <f t="shared" si="789"/>
        <v>0</v>
      </c>
      <c r="J1399" s="70"/>
      <c r="K1399" s="70"/>
      <c r="L1399" s="62"/>
      <c r="M1399" s="62"/>
    </row>
    <row r="1400" spans="1:13" x14ac:dyDescent="0.2">
      <c r="A1400" s="74">
        <v>0.2</v>
      </c>
      <c r="B1400" s="69">
        <f t="shared" ref="B1400:I1400" si="790">B1397*0.4</f>
        <v>0</v>
      </c>
      <c r="C1400" s="69">
        <f t="shared" si="790"/>
        <v>0</v>
      </c>
      <c r="D1400" s="69">
        <f t="shared" si="790"/>
        <v>0</v>
      </c>
      <c r="E1400" s="69">
        <f t="shared" si="790"/>
        <v>0</v>
      </c>
      <c r="F1400" s="69">
        <f t="shared" si="790"/>
        <v>0</v>
      </c>
      <c r="G1400" s="69">
        <f t="shared" si="790"/>
        <v>0</v>
      </c>
      <c r="H1400" s="69">
        <f t="shared" si="790"/>
        <v>0</v>
      </c>
      <c r="I1400" s="64">
        <f t="shared" si="790"/>
        <v>0</v>
      </c>
      <c r="J1400" s="70"/>
      <c r="K1400" s="70"/>
      <c r="L1400" s="62"/>
      <c r="M1400" s="62"/>
    </row>
    <row r="1401" spans="1:13" x14ac:dyDescent="0.2">
      <c r="A1401" s="74">
        <v>0.1</v>
      </c>
      <c r="B1401" s="69">
        <f t="shared" ref="B1401:I1401" si="791">B1397*0.2</f>
        <v>0</v>
      </c>
      <c r="C1401" s="69">
        <f t="shared" si="791"/>
        <v>0</v>
      </c>
      <c r="D1401" s="69">
        <f t="shared" si="791"/>
        <v>0</v>
      </c>
      <c r="E1401" s="69">
        <f t="shared" si="791"/>
        <v>0</v>
      </c>
      <c r="F1401" s="69">
        <f t="shared" si="791"/>
        <v>0</v>
      </c>
      <c r="G1401" s="69">
        <f t="shared" si="791"/>
        <v>0</v>
      </c>
      <c r="H1401" s="69">
        <f t="shared" si="791"/>
        <v>0</v>
      </c>
      <c r="I1401" s="64">
        <f t="shared" si="791"/>
        <v>0</v>
      </c>
      <c r="J1401" s="70"/>
      <c r="K1401" s="70"/>
      <c r="L1401" s="62"/>
      <c r="M1401" s="62"/>
    </row>
    <row r="1402" spans="1:13" x14ac:dyDescent="0.2">
      <c r="A1402" s="63"/>
      <c r="B1402" s="64"/>
      <c r="C1402" s="64"/>
      <c r="D1402" s="64"/>
      <c r="E1402" s="64"/>
      <c r="F1402" s="64"/>
      <c r="G1402" s="64"/>
      <c r="H1402" s="64"/>
      <c r="I1402" s="64"/>
      <c r="J1402" s="63"/>
      <c r="K1402" s="63"/>
      <c r="L1402" s="62"/>
      <c r="M1402" s="62"/>
    </row>
    <row r="1403" spans="1:13" ht="15.75" x14ac:dyDescent="0.25">
      <c r="A1403" s="39" t="s">
        <v>455</v>
      </c>
      <c r="J1403" s="89"/>
      <c r="K1403" s="89"/>
    </row>
    <row r="1404" spans="1:13" x14ac:dyDescent="0.2">
      <c r="A1404" s="62" t="s">
        <v>358</v>
      </c>
      <c r="B1404" s="64"/>
      <c r="C1404" s="64"/>
      <c r="D1404" s="64"/>
      <c r="E1404" s="64"/>
      <c r="F1404" s="64"/>
      <c r="G1404" s="64"/>
      <c r="H1404" s="64"/>
      <c r="I1404" s="64"/>
      <c r="J1404" s="63"/>
      <c r="K1404" s="63"/>
      <c r="L1404" s="62"/>
      <c r="M1404" s="62"/>
    </row>
    <row r="1405" spans="1:13" x14ac:dyDescent="0.2">
      <c r="A1405" s="68" t="s">
        <v>81</v>
      </c>
      <c r="B1405" s="64">
        <f>(B1408*2.4)</f>
        <v>55800</v>
      </c>
      <c r="C1405" s="64">
        <f t="shared" ref="C1405:I1405" si="792">(C1408*2.4)</f>
        <v>63720</v>
      </c>
      <c r="D1405" s="64">
        <f t="shared" si="792"/>
        <v>71640</v>
      </c>
      <c r="E1405" s="64">
        <f t="shared" si="792"/>
        <v>79560</v>
      </c>
      <c r="F1405" s="64">
        <f t="shared" si="792"/>
        <v>86040</v>
      </c>
      <c r="G1405" s="64">
        <f t="shared" si="792"/>
        <v>92400</v>
      </c>
      <c r="H1405" s="64">
        <f t="shared" si="792"/>
        <v>98760</v>
      </c>
      <c r="I1405" s="64">
        <f t="shared" si="792"/>
        <v>105120</v>
      </c>
      <c r="J1405" s="70"/>
      <c r="K1405" s="70"/>
      <c r="L1405" s="62"/>
      <c r="M1405" s="62"/>
    </row>
    <row r="1406" spans="1:13" x14ac:dyDescent="0.2">
      <c r="A1406" s="71">
        <v>0.8</v>
      </c>
      <c r="B1406" s="72">
        <v>37150</v>
      </c>
      <c r="C1406" s="72">
        <v>42450</v>
      </c>
      <c r="D1406" s="72">
        <v>47750</v>
      </c>
      <c r="E1406" s="72">
        <v>53050</v>
      </c>
      <c r="F1406" s="72">
        <v>57300</v>
      </c>
      <c r="G1406" s="72">
        <v>61550</v>
      </c>
      <c r="H1406" s="72">
        <v>65800</v>
      </c>
      <c r="I1406" s="72">
        <v>70050</v>
      </c>
      <c r="J1406" s="64"/>
      <c r="K1406" s="64"/>
      <c r="L1406" s="62"/>
      <c r="M1406" s="62"/>
    </row>
    <row r="1407" spans="1:13" x14ac:dyDescent="0.2">
      <c r="A1407" s="74">
        <v>0.6</v>
      </c>
      <c r="B1407" s="64">
        <f t="shared" ref="B1407:I1407" si="793">B1408*1.2</f>
        <v>27900.000000000004</v>
      </c>
      <c r="C1407" s="64">
        <f t="shared" si="793"/>
        <v>31860.000000000004</v>
      </c>
      <c r="D1407" s="64">
        <f t="shared" si="793"/>
        <v>35820.000000000007</v>
      </c>
      <c r="E1407" s="64">
        <f t="shared" si="793"/>
        <v>39780.000000000007</v>
      </c>
      <c r="F1407" s="64">
        <f t="shared" si="793"/>
        <v>43020.000000000007</v>
      </c>
      <c r="G1407" s="64">
        <f t="shared" si="793"/>
        <v>46200.000000000007</v>
      </c>
      <c r="H1407" s="64">
        <f t="shared" si="793"/>
        <v>49380.000000000007</v>
      </c>
      <c r="I1407" s="64">
        <f t="shared" si="793"/>
        <v>52560.000000000007</v>
      </c>
      <c r="J1407" s="70"/>
      <c r="K1407" s="70"/>
      <c r="L1407" s="62"/>
      <c r="M1407" s="62"/>
    </row>
    <row r="1408" spans="1:13" x14ac:dyDescent="0.2">
      <c r="A1408" s="74">
        <v>0.5</v>
      </c>
      <c r="B1408" s="72">
        <v>23250</v>
      </c>
      <c r="C1408" s="72">
        <v>26550</v>
      </c>
      <c r="D1408" s="72">
        <v>29850</v>
      </c>
      <c r="E1408" s="72">
        <v>33150</v>
      </c>
      <c r="F1408" s="72">
        <v>35850</v>
      </c>
      <c r="G1408" s="72">
        <v>38500</v>
      </c>
      <c r="H1408" s="72">
        <v>41150</v>
      </c>
      <c r="I1408" s="72">
        <v>43800</v>
      </c>
      <c r="J1408" s="64"/>
      <c r="K1408" s="64"/>
      <c r="L1408" s="62"/>
      <c r="M1408" s="62"/>
    </row>
    <row r="1409" spans="1:13" x14ac:dyDescent="0.2">
      <c r="A1409" s="74">
        <v>0.4</v>
      </c>
      <c r="B1409" s="64">
        <f t="shared" ref="B1409:I1409" si="794">B1408*0.8</f>
        <v>18600</v>
      </c>
      <c r="C1409" s="64">
        <f t="shared" si="794"/>
        <v>21240</v>
      </c>
      <c r="D1409" s="64">
        <f t="shared" si="794"/>
        <v>23880</v>
      </c>
      <c r="E1409" s="64">
        <f t="shared" si="794"/>
        <v>26520</v>
      </c>
      <c r="F1409" s="64">
        <f t="shared" si="794"/>
        <v>28680</v>
      </c>
      <c r="G1409" s="64">
        <f t="shared" si="794"/>
        <v>30800</v>
      </c>
      <c r="H1409" s="64">
        <f t="shared" si="794"/>
        <v>32920</v>
      </c>
      <c r="I1409" s="64">
        <f t="shared" si="794"/>
        <v>35040</v>
      </c>
      <c r="J1409" s="70"/>
      <c r="K1409" s="70"/>
      <c r="L1409" s="62"/>
      <c r="M1409" s="62"/>
    </row>
    <row r="1410" spans="1:13" x14ac:dyDescent="0.2">
      <c r="A1410" s="74">
        <v>0.3</v>
      </c>
      <c r="B1410" s="64">
        <f>B1408*0.6</f>
        <v>13950</v>
      </c>
      <c r="C1410" s="64">
        <f t="shared" ref="C1410:I1410" si="795">C1408*0.6</f>
        <v>15930</v>
      </c>
      <c r="D1410" s="64">
        <f t="shared" si="795"/>
        <v>17910</v>
      </c>
      <c r="E1410" s="64">
        <f t="shared" si="795"/>
        <v>19890</v>
      </c>
      <c r="F1410" s="64">
        <f t="shared" si="795"/>
        <v>21510</v>
      </c>
      <c r="G1410" s="64">
        <f t="shared" si="795"/>
        <v>23100</v>
      </c>
      <c r="H1410" s="64">
        <f t="shared" si="795"/>
        <v>24690</v>
      </c>
      <c r="I1410" s="64">
        <f t="shared" si="795"/>
        <v>26280</v>
      </c>
      <c r="J1410" s="70"/>
      <c r="K1410" s="70"/>
      <c r="L1410" s="62"/>
      <c r="M1410" s="62"/>
    </row>
    <row r="1411" spans="1:13" x14ac:dyDescent="0.2">
      <c r="A1411" s="74">
        <v>0.2</v>
      </c>
      <c r="B1411" s="64">
        <f t="shared" ref="B1411:I1411" si="796">B1408*0.4</f>
        <v>9300</v>
      </c>
      <c r="C1411" s="64">
        <f t="shared" si="796"/>
        <v>10620</v>
      </c>
      <c r="D1411" s="64">
        <f t="shared" si="796"/>
        <v>11940</v>
      </c>
      <c r="E1411" s="64">
        <f t="shared" si="796"/>
        <v>13260</v>
      </c>
      <c r="F1411" s="64">
        <f t="shared" si="796"/>
        <v>14340</v>
      </c>
      <c r="G1411" s="64">
        <f t="shared" si="796"/>
        <v>15400</v>
      </c>
      <c r="H1411" s="64">
        <f t="shared" si="796"/>
        <v>16460</v>
      </c>
      <c r="I1411" s="64">
        <f t="shared" si="796"/>
        <v>17520</v>
      </c>
      <c r="J1411" s="70"/>
      <c r="K1411" s="70"/>
      <c r="L1411" s="62"/>
      <c r="M1411" s="62"/>
    </row>
    <row r="1412" spans="1:13" x14ac:dyDescent="0.2">
      <c r="A1412" s="74">
        <v>0.1</v>
      </c>
      <c r="B1412" s="64">
        <f t="shared" ref="B1412:I1412" si="797">B1408*0.2</f>
        <v>4650</v>
      </c>
      <c r="C1412" s="64">
        <f t="shared" si="797"/>
        <v>5310</v>
      </c>
      <c r="D1412" s="64">
        <f t="shared" si="797"/>
        <v>5970</v>
      </c>
      <c r="E1412" s="64">
        <f t="shared" si="797"/>
        <v>6630</v>
      </c>
      <c r="F1412" s="64">
        <f t="shared" si="797"/>
        <v>7170</v>
      </c>
      <c r="G1412" s="64">
        <f t="shared" si="797"/>
        <v>7700</v>
      </c>
      <c r="H1412" s="64">
        <f t="shared" si="797"/>
        <v>8230</v>
      </c>
      <c r="I1412" s="64">
        <f t="shared" si="797"/>
        <v>8760</v>
      </c>
      <c r="J1412" s="70"/>
      <c r="K1412" s="70"/>
      <c r="L1412" s="62"/>
      <c r="M1412" s="62"/>
    </row>
    <row r="1413" spans="1:13" x14ac:dyDescent="0.2">
      <c r="A1413" s="74"/>
      <c r="B1413" s="64"/>
      <c r="C1413" s="64"/>
      <c r="D1413" s="64"/>
      <c r="E1413" s="64"/>
      <c r="F1413" s="64"/>
      <c r="G1413" s="64"/>
      <c r="H1413" s="64"/>
      <c r="I1413" s="64"/>
      <c r="J1413" s="70"/>
      <c r="K1413" s="70"/>
    </row>
    <row r="1414" spans="1:13" x14ac:dyDescent="0.2">
      <c r="A1414" s="75" t="s">
        <v>359</v>
      </c>
      <c r="B1414" s="69"/>
      <c r="C1414" s="69"/>
      <c r="D1414" s="69"/>
      <c r="E1414" s="69"/>
      <c r="F1414" s="69"/>
      <c r="G1414" s="69"/>
      <c r="H1414" s="69"/>
      <c r="I1414" s="64"/>
      <c r="J1414" s="70"/>
      <c r="K1414" s="70"/>
      <c r="L1414" s="62"/>
      <c r="M1414" s="62"/>
    </row>
    <row r="1415" spans="1:13" x14ac:dyDescent="0.2">
      <c r="A1415" s="74">
        <v>0.6</v>
      </c>
      <c r="B1415" s="69">
        <f t="shared" ref="B1415:I1415" si="798">B1416*1.2</f>
        <v>30600.000000000004</v>
      </c>
      <c r="C1415" s="69">
        <f>C1416*1.2</f>
        <v>34980</v>
      </c>
      <c r="D1415" s="69">
        <f t="shared" si="798"/>
        <v>39360.000000000007</v>
      </c>
      <c r="E1415" s="69">
        <f t="shared" si="798"/>
        <v>43680.000000000007</v>
      </c>
      <c r="F1415" s="69">
        <f t="shared" si="798"/>
        <v>47220.000000000007</v>
      </c>
      <c r="G1415" s="69">
        <f t="shared" si="798"/>
        <v>50700.000000000007</v>
      </c>
      <c r="H1415" s="69">
        <f t="shared" si="798"/>
        <v>54180.000000000007</v>
      </c>
      <c r="I1415" s="64">
        <f t="shared" si="798"/>
        <v>57660.000000000007</v>
      </c>
      <c r="J1415" s="70"/>
      <c r="K1415" s="70"/>
      <c r="L1415" s="62"/>
      <c r="M1415" s="62"/>
    </row>
    <row r="1416" spans="1:13" x14ac:dyDescent="0.2">
      <c r="A1416" s="74">
        <v>0.5</v>
      </c>
      <c r="B1416" s="72">
        <v>25500</v>
      </c>
      <c r="C1416" s="72">
        <v>29150</v>
      </c>
      <c r="D1416" s="72">
        <v>32800</v>
      </c>
      <c r="E1416" s="72">
        <v>36400</v>
      </c>
      <c r="F1416" s="72">
        <v>39350</v>
      </c>
      <c r="G1416" s="72">
        <v>42250</v>
      </c>
      <c r="H1416" s="72">
        <v>45150</v>
      </c>
      <c r="I1416" s="72">
        <v>48050</v>
      </c>
      <c r="J1416" s="70"/>
      <c r="K1416" s="70"/>
      <c r="L1416" s="62"/>
      <c r="M1416" s="62"/>
    </row>
    <row r="1417" spans="1:13" x14ac:dyDescent="0.2">
      <c r="A1417" s="74">
        <v>0.4</v>
      </c>
      <c r="B1417" s="69">
        <f t="shared" ref="B1417:I1417" si="799">B1416*0.8</f>
        <v>20400</v>
      </c>
      <c r="C1417" s="69">
        <f t="shared" si="799"/>
        <v>23320</v>
      </c>
      <c r="D1417" s="69">
        <f t="shared" si="799"/>
        <v>26240</v>
      </c>
      <c r="E1417" s="69">
        <f t="shared" si="799"/>
        <v>29120</v>
      </c>
      <c r="F1417" s="69">
        <f t="shared" si="799"/>
        <v>31480</v>
      </c>
      <c r="G1417" s="69">
        <f t="shared" si="799"/>
        <v>33800</v>
      </c>
      <c r="H1417" s="69">
        <f t="shared" si="799"/>
        <v>36120</v>
      </c>
      <c r="I1417" s="64">
        <f t="shared" si="799"/>
        <v>38440</v>
      </c>
      <c r="J1417" s="70"/>
      <c r="K1417" s="70"/>
      <c r="L1417" s="62"/>
      <c r="M1417" s="62"/>
    </row>
    <row r="1418" spans="1:13" x14ac:dyDescent="0.2">
      <c r="A1418" s="74">
        <v>0.3</v>
      </c>
      <c r="B1418" s="69">
        <f>B1416*0.6</f>
        <v>15300</v>
      </c>
      <c r="C1418" s="69">
        <f t="shared" ref="C1418:I1418" si="800">C1416*0.6</f>
        <v>17490</v>
      </c>
      <c r="D1418" s="69">
        <f t="shared" si="800"/>
        <v>19680</v>
      </c>
      <c r="E1418" s="69">
        <f t="shared" si="800"/>
        <v>21840</v>
      </c>
      <c r="F1418" s="69">
        <f t="shared" si="800"/>
        <v>23610</v>
      </c>
      <c r="G1418" s="69">
        <f t="shared" si="800"/>
        <v>25350</v>
      </c>
      <c r="H1418" s="69">
        <f t="shared" si="800"/>
        <v>27090</v>
      </c>
      <c r="I1418" s="64">
        <f t="shared" si="800"/>
        <v>28830</v>
      </c>
      <c r="J1418" s="70"/>
      <c r="K1418" s="70"/>
      <c r="L1418" s="62"/>
      <c r="M1418" s="62"/>
    </row>
    <row r="1419" spans="1:13" x14ac:dyDescent="0.2">
      <c r="A1419" s="74">
        <v>0.2</v>
      </c>
      <c r="B1419" s="69">
        <f t="shared" ref="B1419:I1419" si="801">B1416*0.4</f>
        <v>10200</v>
      </c>
      <c r="C1419" s="69">
        <f t="shared" si="801"/>
        <v>11660</v>
      </c>
      <c r="D1419" s="69">
        <f t="shared" si="801"/>
        <v>13120</v>
      </c>
      <c r="E1419" s="69">
        <f t="shared" si="801"/>
        <v>14560</v>
      </c>
      <c r="F1419" s="69">
        <f t="shared" si="801"/>
        <v>15740</v>
      </c>
      <c r="G1419" s="69">
        <f t="shared" si="801"/>
        <v>16900</v>
      </c>
      <c r="H1419" s="69">
        <f t="shared" si="801"/>
        <v>18060</v>
      </c>
      <c r="I1419" s="64">
        <f t="shared" si="801"/>
        <v>19220</v>
      </c>
      <c r="J1419" s="70"/>
      <c r="K1419" s="70"/>
      <c r="L1419" s="62"/>
      <c r="M1419" s="62"/>
    </row>
    <row r="1420" spans="1:13" x14ac:dyDescent="0.2">
      <c r="A1420" s="74">
        <v>0.1</v>
      </c>
      <c r="B1420" s="69">
        <f t="shared" ref="B1420:I1420" si="802">B1416*0.2</f>
        <v>5100</v>
      </c>
      <c r="C1420" s="69">
        <f t="shared" si="802"/>
        <v>5830</v>
      </c>
      <c r="D1420" s="69">
        <f t="shared" si="802"/>
        <v>6560</v>
      </c>
      <c r="E1420" s="69">
        <f t="shared" si="802"/>
        <v>7280</v>
      </c>
      <c r="F1420" s="69">
        <f t="shared" si="802"/>
        <v>7870</v>
      </c>
      <c r="G1420" s="69">
        <f t="shared" si="802"/>
        <v>8450</v>
      </c>
      <c r="H1420" s="69">
        <f t="shared" si="802"/>
        <v>9030</v>
      </c>
      <c r="I1420" s="64">
        <f t="shared" si="802"/>
        <v>9610</v>
      </c>
      <c r="J1420" s="70"/>
      <c r="K1420" s="70"/>
      <c r="L1420" s="62"/>
      <c r="M1420" s="62"/>
    </row>
    <row r="1421" spans="1:13" x14ac:dyDescent="0.2">
      <c r="A1421" s="63"/>
      <c r="B1421" s="64"/>
      <c r="C1421" s="64"/>
      <c r="D1421" s="64"/>
      <c r="E1421" s="64"/>
      <c r="F1421" s="64"/>
      <c r="G1421" s="64"/>
      <c r="H1421" s="64"/>
      <c r="I1421" s="64"/>
      <c r="J1421" s="63"/>
      <c r="K1421" s="63"/>
      <c r="L1421" s="62"/>
      <c r="M1421" s="62"/>
    </row>
    <row r="1422" spans="1:13" ht="15.75" x14ac:dyDescent="0.25">
      <c r="A1422" s="39" t="s">
        <v>456</v>
      </c>
      <c r="J1422" s="64"/>
      <c r="K1422" s="64"/>
    </row>
    <row r="1423" spans="1:13" x14ac:dyDescent="0.2">
      <c r="A1423" s="62" t="s">
        <v>358</v>
      </c>
      <c r="B1423" s="64"/>
      <c r="C1423" s="64"/>
      <c r="D1423" s="64"/>
      <c r="E1423" s="64"/>
      <c r="F1423" s="64"/>
      <c r="G1423" s="64"/>
      <c r="H1423" s="64"/>
      <c r="I1423" s="64"/>
      <c r="J1423" s="63"/>
      <c r="K1423" s="63"/>
      <c r="L1423" s="62"/>
      <c r="M1423" s="62"/>
    </row>
    <row r="1424" spans="1:13" x14ac:dyDescent="0.2">
      <c r="A1424" s="68" t="s">
        <v>81</v>
      </c>
      <c r="B1424" s="64">
        <f>(B1427*2.4)</f>
        <v>55800</v>
      </c>
      <c r="C1424" s="64">
        <f t="shared" ref="C1424:I1424" si="803">(C1427*2.4)</f>
        <v>63720</v>
      </c>
      <c r="D1424" s="64">
        <f t="shared" si="803"/>
        <v>71640</v>
      </c>
      <c r="E1424" s="64">
        <f t="shared" si="803"/>
        <v>79560</v>
      </c>
      <c r="F1424" s="64">
        <f t="shared" si="803"/>
        <v>86040</v>
      </c>
      <c r="G1424" s="64">
        <f t="shared" si="803"/>
        <v>92400</v>
      </c>
      <c r="H1424" s="64">
        <f t="shared" si="803"/>
        <v>98760</v>
      </c>
      <c r="I1424" s="64">
        <f t="shared" si="803"/>
        <v>105120</v>
      </c>
      <c r="J1424" s="70"/>
      <c r="K1424" s="70"/>
    </row>
    <row r="1425" spans="1:13" x14ac:dyDescent="0.2">
      <c r="A1425" s="71">
        <v>0.8</v>
      </c>
      <c r="B1425" s="72">
        <v>37150</v>
      </c>
      <c r="C1425" s="72">
        <v>42450</v>
      </c>
      <c r="D1425" s="72">
        <v>47750</v>
      </c>
      <c r="E1425" s="72">
        <v>53050</v>
      </c>
      <c r="F1425" s="72">
        <v>57300</v>
      </c>
      <c r="G1425" s="72">
        <v>61550</v>
      </c>
      <c r="H1425" s="72">
        <v>65800</v>
      </c>
      <c r="I1425" s="72">
        <v>70050</v>
      </c>
      <c r="J1425" s="64"/>
      <c r="K1425" s="64"/>
    </row>
    <row r="1426" spans="1:13" x14ac:dyDescent="0.2">
      <c r="A1426" s="74">
        <v>0.6</v>
      </c>
      <c r="B1426" s="64">
        <f t="shared" ref="B1426:I1426" si="804">B1427*1.2</f>
        <v>27900.000000000004</v>
      </c>
      <c r="C1426" s="64">
        <f t="shared" si="804"/>
        <v>31860.000000000004</v>
      </c>
      <c r="D1426" s="64">
        <f t="shared" si="804"/>
        <v>35820.000000000007</v>
      </c>
      <c r="E1426" s="64">
        <f t="shared" si="804"/>
        <v>39780.000000000007</v>
      </c>
      <c r="F1426" s="64">
        <f t="shared" si="804"/>
        <v>43020.000000000007</v>
      </c>
      <c r="G1426" s="64">
        <f t="shared" si="804"/>
        <v>46200.000000000007</v>
      </c>
      <c r="H1426" s="64">
        <f t="shared" si="804"/>
        <v>49380.000000000007</v>
      </c>
      <c r="I1426" s="64">
        <f t="shared" si="804"/>
        <v>52560.000000000007</v>
      </c>
      <c r="J1426" s="70"/>
      <c r="K1426" s="70"/>
    </row>
    <row r="1427" spans="1:13" x14ac:dyDescent="0.2">
      <c r="A1427" s="74">
        <v>0.5</v>
      </c>
      <c r="B1427" s="72">
        <v>23250</v>
      </c>
      <c r="C1427" s="72">
        <v>26550</v>
      </c>
      <c r="D1427" s="72">
        <v>29850</v>
      </c>
      <c r="E1427" s="72">
        <v>33150</v>
      </c>
      <c r="F1427" s="72">
        <v>35850</v>
      </c>
      <c r="G1427" s="72">
        <v>38500</v>
      </c>
      <c r="H1427" s="72">
        <v>41150</v>
      </c>
      <c r="I1427" s="72">
        <v>43800</v>
      </c>
      <c r="J1427" s="70"/>
      <c r="K1427" s="70"/>
    </row>
    <row r="1428" spans="1:13" x14ac:dyDescent="0.2">
      <c r="A1428" s="74">
        <v>0.4</v>
      </c>
      <c r="B1428" s="64">
        <f t="shared" ref="B1428:I1428" si="805">B1427*0.8</f>
        <v>18600</v>
      </c>
      <c r="C1428" s="64">
        <f t="shared" si="805"/>
        <v>21240</v>
      </c>
      <c r="D1428" s="64">
        <f t="shared" si="805"/>
        <v>23880</v>
      </c>
      <c r="E1428" s="64">
        <f t="shared" si="805"/>
        <v>26520</v>
      </c>
      <c r="F1428" s="64">
        <f t="shared" si="805"/>
        <v>28680</v>
      </c>
      <c r="G1428" s="64">
        <f t="shared" si="805"/>
        <v>30800</v>
      </c>
      <c r="H1428" s="64">
        <f t="shared" si="805"/>
        <v>32920</v>
      </c>
      <c r="I1428" s="64">
        <f t="shared" si="805"/>
        <v>35040</v>
      </c>
      <c r="J1428" s="70"/>
      <c r="K1428" s="70"/>
    </row>
    <row r="1429" spans="1:13" x14ac:dyDescent="0.2">
      <c r="A1429" s="74">
        <v>0.3</v>
      </c>
      <c r="B1429" s="64">
        <f>B1427*0.6</f>
        <v>13950</v>
      </c>
      <c r="C1429" s="64">
        <f t="shared" ref="C1429:I1429" si="806">C1427*0.6</f>
        <v>15930</v>
      </c>
      <c r="D1429" s="64">
        <f t="shared" si="806"/>
        <v>17910</v>
      </c>
      <c r="E1429" s="64">
        <f t="shared" si="806"/>
        <v>19890</v>
      </c>
      <c r="F1429" s="64">
        <f t="shared" si="806"/>
        <v>21510</v>
      </c>
      <c r="G1429" s="64">
        <f t="shared" si="806"/>
        <v>23100</v>
      </c>
      <c r="H1429" s="64">
        <f t="shared" si="806"/>
        <v>24690</v>
      </c>
      <c r="I1429" s="64">
        <f t="shared" si="806"/>
        <v>26280</v>
      </c>
      <c r="J1429" s="70"/>
      <c r="K1429" s="70"/>
    </row>
    <row r="1430" spans="1:13" x14ac:dyDescent="0.2">
      <c r="A1430" s="74">
        <v>0.2</v>
      </c>
      <c r="B1430" s="64">
        <f t="shared" ref="B1430:I1430" si="807">B1427*0.4</f>
        <v>9300</v>
      </c>
      <c r="C1430" s="64">
        <f t="shared" si="807"/>
        <v>10620</v>
      </c>
      <c r="D1430" s="64">
        <f t="shared" si="807"/>
        <v>11940</v>
      </c>
      <c r="E1430" s="64">
        <f t="shared" si="807"/>
        <v>13260</v>
      </c>
      <c r="F1430" s="64">
        <f t="shared" si="807"/>
        <v>14340</v>
      </c>
      <c r="G1430" s="64">
        <f t="shared" si="807"/>
        <v>15400</v>
      </c>
      <c r="H1430" s="64">
        <f t="shared" si="807"/>
        <v>16460</v>
      </c>
      <c r="I1430" s="64">
        <f t="shared" si="807"/>
        <v>17520</v>
      </c>
      <c r="J1430" s="89"/>
      <c r="K1430" s="89"/>
    </row>
    <row r="1431" spans="1:13" x14ac:dyDescent="0.2">
      <c r="A1431" s="74">
        <v>0.1</v>
      </c>
      <c r="B1431" s="64">
        <f t="shared" ref="B1431:I1431" si="808">B1427*0.2</f>
        <v>4650</v>
      </c>
      <c r="C1431" s="64">
        <f t="shared" si="808"/>
        <v>5310</v>
      </c>
      <c r="D1431" s="64">
        <f t="shared" si="808"/>
        <v>5970</v>
      </c>
      <c r="E1431" s="64">
        <f t="shared" si="808"/>
        <v>6630</v>
      </c>
      <c r="F1431" s="64">
        <f t="shared" si="808"/>
        <v>7170</v>
      </c>
      <c r="G1431" s="64">
        <f t="shared" si="808"/>
        <v>7700</v>
      </c>
      <c r="H1431" s="64">
        <f t="shared" si="808"/>
        <v>8230</v>
      </c>
      <c r="I1431" s="64">
        <f t="shared" si="808"/>
        <v>8760</v>
      </c>
      <c r="J1431" s="89"/>
      <c r="K1431" s="89"/>
    </row>
    <row r="1432" spans="1:13" x14ac:dyDescent="0.2">
      <c r="A1432" s="74"/>
      <c r="J1432" s="64"/>
      <c r="K1432" s="64"/>
    </row>
    <row r="1433" spans="1:13" ht="15.75" x14ac:dyDescent="0.25">
      <c r="A1433" s="75" t="s">
        <v>359</v>
      </c>
      <c r="B1433" s="79" t="s">
        <v>367</v>
      </c>
      <c r="C1433" s="69"/>
      <c r="D1433" s="69"/>
      <c r="E1433" s="69"/>
      <c r="F1433" s="69"/>
      <c r="G1433" s="69"/>
      <c r="H1433" s="69"/>
      <c r="I1433" s="64"/>
      <c r="J1433" s="70"/>
      <c r="K1433" s="70"/>
      <c r="L1433" s="62"/>
      <c r="M1433" s="62"/>
    </row>
    <row r="1434" spans="1:13" x14ac:dyDescent="0.2">
      <c r="A1434" s="74">
        <v>0.6</v>
      </c>
      <c r="B1434" s="69">
        <f t="shared" ref="B1434:I1434" si="809">B1435*1.2</f>
        <v>0</v>
      </c>
      <c r="C1434" s="69">
        <f>C1435*1.2</f>
        <v>0</v>
      </c>
      <c r="D1434" s="69">
        <f t="shared" si="809"/>
        <v>0</v>
      </c>
      <c r="E1434" s="69">
        <f t="shared" si="809"/>
        <v>0</v>
      </c>
      <c r="F1434" s="69">
        <f t="shared" si="809"/>
        <v>0</v>
      </c>
      <c r="G1434" s="69">
        <f t="shared" si="809"/>
        <v>0</v>
      </c>
      <c r="H1434" s="69">
        <f t="shared" si="809"/>
        <v>0</v>
      </c>
      <c r="I1434" s="64">
        <f t="shared" si="809"/>
        <v>0</v>
      </c>
      <c r="J1434" s="70"/>
      <c r="K1434" s="70"/>
      <c r="L1434" s="62"/>
      <c r="M1434" s="62"/>
    </row>
    <row r="1435" spans="1:13" x14ac:dyDescent="0.2">
      <c r="A1435" s="74">
        <v>0.5</v>
      </c>
      <c r="B1435" s="72">
        <v>0</v>
      </c>
      <c r="C1435" s="72">
        <v>0</v>
      </c>
      <c r="D1435" s="72">
        <v>0</v>
      </c>
      <c r="E1435" s="72">
        <v>0</v>
      </c>
      <c r="F1435" s="72">
        <v>0</v>
      </c>
      <c r="G1435" s="72">
        <v>0</v>
      </c>
      <c r="H1435" s="72">
        <v>0</v>
      </c>
      <c r="I1435" s="72">
        <v>0</v>
      </c>
      <c r="J1435" s="70"/>
      <c r="K1435" s="70"/>
      <c r="L1435" s="62"/>
      <c r="M1435" s="62"/>
    </row>
    <row r="1436" spans="1:13" x14ac:dyDescent="0.2">
      <c r="A1436" s="74">
        <v>0.4</v>
      </c>
      <c r="B1436" s="69">
        <f t="shared" ref="B1436:I1436" si="810">B1435*0.8</f>
        <v>0</v>
      </c>
      <c r="C1436" s="69">
        <f t="shared" si="810"/>
        <v>0</v>
      </c>
      <c r="D1436" s="69">
        <f t="shared" si="810"/>
        <v>0</v>
      </c>
      <c r="E1436" s="69">
        <f t="shared" si="810"/>
        <v>0</v>
      </c>
      <c r="F1436" s="69">
        <f t="shared" si="810"/>
        <v>0</v>
      </c>
      <c r="G1436" s="69">
        <f t="shared" si="810"/>
        <v>0</v>
      </c>
      <c r="H1436" s="69">
        <f t="shared" si="810"/>
        <v>0</v>
      </c>
      <c r="I1436" s="64">
        <f t="shared" si="810"/>
        <v>0</v>
      </c>
      <c r="J1436" s="70"/>
      <c r="K1436" s="70"/>
      <c r="L1436" s="62"/>
      <c r="M1436" s="62"/>
    </row>
    <row r="1437" spans="1:13" x14ac:dyDescent="0.2">
      <c r="A1437" s="74">
        <v>0.3</v>
      </c>
      <c r="B1437" s="69">
        <f>B1435*0.6</f>
        <v>0</v>
      </c>
      <c r="C1437" s="69">
        <f t="shared" ref="C1437:I1437" si="811">C1435*0.6</f>
        <v>0</v>
      </c>
      <c r="D1437" s="69">
        <f t="shared" si="811"/>
        <v>0</v>
      </c>
      <c r="E1437" s="69">
        <f t="shared" si="811"/>
        <v>0</v>
      </c>
      <c r="F1437" s="69">
        <f t="shared" si="811"/>
        <v>0</v>
      </c>
      <c r="G1437" s="69">
        <f t="shared" si="811"/>
        <v>0</v>
      </c>
      <c r="H1437" s="69">
        <f t="shared" si="811"/>
        <v>0</v>
      </c>
      <c r="I1437" s="64">
        <f t="shared" si="811"/>
        <v>0</v>
      </c>
      <c r="J1437" s="70"/>
      <c r="K1437" s="70"/>
      <c r="L1437" s="62"/>
      <c r="M1437" s="62"/>
    </row>
    <row r="1438" spans="1:13" x14ac:dyDescent="0.2">
      <c r="A1438" s="74">
        <v>0.2</v>
      </c>
      <c r="B1438" s="69">
        <f t="shared" ref="B1438:I1438" si="812">B1435*0.4</f>
        <v>0</v>
      </c>
      <c r="C1438" s="69">
        <f t="shared" si="812"/>
        <v>0</v>
      </c>
      <c r="D1438" s="69">
        <f t="shared" si="812"/>
        <v>0</v>
      </c>
      <c r="E1438" s="69">
        <f t="shared" si="812"/>
        <v>0</v>
      </c>
      <c r="F1438" s="69">
        <f t="shared" si="812"/>
        <v>0</v>
      </c>
      <c r="G1438" s="69">
        <f t="shared" si="812"/>
        <v>0</v>
      </c>
      <c r="H1438" s="69">
        <f t="shared" si="812"/>
        <v>0</v>
      </c>
      <c r="I1438" s="64">
        <f t="shared" si="812"/>
        <v>0</v>
      </c>
      <c r="J1438" s="70"/>
      <c r="K1438" s="70"/>
      <c r="L1438" s="62"/>
      <c r="M1438" s="62"/>
    </row>
    <row r="1439" spans="1:13" x14ac:dyDescent="0.2">
      <c r="A1439" s="74">
        <v>0.1</v>
      </c>
      <c r="B1439" s="69">
        <f t="shared" ref="B1439:I1439" si="813">B1435*0.2</f>
        <v>0</v>
      </c>
      <c r="C1439" s="69">
        <f t="shared" si="813"/>
        <v>0</v>
      </c>
      <c r="D1439" s="69">
        <f t="shared" si="813"/>
        <v>0</v>
      </c>
      <c r="E1439" s="69">
        <f t="shared" si="813"/>
        <v>0</v>
      </c>
      <c r="F1439" s="69">
        <f t="shared" si="813"/>
        <v>0</v>
      </c>
      <c r="G1439" s="69">
        <f t="shared" si="813"/>
        <v>0</v>
      </c>
      <c r="H1439" s="69">
        <f t="shared" si="813"/>
        <v>0</v>
      </c>
      <c r="I1439" s="64">
        <f t="shared" si="813"/>
        <v>0</v>
      </c>
      <c r="J1439" s="70"/>
      <c r="K1439" s="70"/>
      <c r="L1439" s="62"/>
      <c r="M1439" s="62"/>
    </row>
    <row r="1440" spans="1:13" x14ac:dyDescent="0.2">
      <c r="A1440" s="63"/>
      <c r="B1440" s="64"/>
      <c r="C1440" s="64"/>
      <c r="D1440" s="64"/>
      <c r="E1440" s="64"/>
      <c r="F1440" s="64"/>
      <c r="G1440" s="64"/>
      <c r="H1440" s="64"/>
      <c r="I1440" s="64"/>
      <c r="J1440" s="63"/>
      <c r="K1440" s="63"/>
      <c r="L1440" s="62"/>
      <c r="M1440" s="62"/>
    </row>
    <row r="1441" spans="1:13" ht="15.75" x14ac:dyDescent="0.25">
      <c r="A1441" s="39" t="s">
        <v>457</v>
      </c>
      <c r="J1441" s="70"/>
      <c r="K1441" s="70"/>
    </row>
    <row r="1442" spans="1:13" x14ac:dyDescent="0.2">
      <c r="A1442" s="62" t="s">
        <v>358</v>
      </c>
      <c r="B1442" s="64"/>
      <c r="C1442" s="64"/>
      <c r="D1442" s="64"/>
      <c r="E1442" s="64"/>
      <c r="F1442" s="64"/>
      <c r="G1442" s="64"/>
      <c r="H1442" s="64"/>
      <c r="I1442" s="64"/>
      <c r="J1442" s="63"/>
      <c r="K1442" s="63"/>
      <c r="L1442" s="62"/>
      <c r="M1442" s="62"/>
    </row>
    <row r="1443" spans="1:13" x14ac:dyDescent="0.2">
      <c r="A1443" s="68" t="s">
        <v>81</v>
      </c>
      <c r="B1443" s="64">
        <f>(B1446*2.4)</f>
        <v>55800</v>
      </c>
      <c r="C1443" s="64">
        <f t="shared" ref="C1443:I1443" si="814">(C1446*2.4)</f>
        <v>63720</v>
      </c>
      <c r="D1443" s="64">
        <f t="shared" si="814"/>
        <v>71640</v>
      </c>
      <c r="E1443" s="64">
        <f t="shared" si="814"/>
        <v>79560</v>
      </c>
      <c r="F1443" s="64">
        <f t="shared" si="814"/>
        <v>86040</v>
      </c>
      <c r="G1443" s="64">
        <f t="shared" si="814"/>
        <v>92400</v>
      </c>
      <c r="H1443" s="64">
        <f t="shared" si="814"/>
        <v>98760</v>
      </c>
      <c r="I1443" s="64">
        <f t="shared" si="814"/>
        <v>105120</v>
      </c>
      <c r="J1443" s="70"/>
      <c r="K1443" s="70"/>
    </row>
    <row r="1444" spans="1:13" x14ac:dyDescent="0.2">
      <c r="A1444" s="71">
        <v>0.8</v>
      </c>
      <c r="B1444" s="72">
        <v>37150</v>
      </c>
      <c r="C1444" s="72">
        <v>42450</v>
      </c>
      <c r="D1444" s="72">
        <v>47750</v>
      </c>
      <c r="E1444" s="72">
        <v>53050</v>
      </c>
      <c r="F1444" s="72">
        <v>57300</v>
      </c>
      <c r="G1444" s="72">
        <v>61550</v>
      </c>
      <c r="H1444" s="72">
        <v>65800</v>
      </c>
      <c r="I1444" s="72">
        <v>70050</v>
      </c>
      <c r="J1444" s="70"/>
      <c r="K1444" s="70"/>
    </row>
    <row r="1445" spans="1:13" x14ac:dyDescent="0.2">
      <c r="A1445" s="74">
        <v>0.6</v>
      </c>
      <c r="B1445" s="64">
        <f t="shared" ref="B1445:I1445" si="815">B1446*1.2</f>
        <v>27900.000000000004</v>
      </c>
      <c r="C1445" s="64">
        <f t="shared" si="815"/>
        <v>31860.000000000004</v>
      </c>
      <c r="D1445" s="64">
        <f t="shared" si="815"/>
        <v>35820.000000000007</v>
      </c>
      <c r="E1445" s="64">
        <f t="shared" si="815"/>
        <v>39780.000000000007</v>
      </c>
      <c r="F1445" s="64">
        <f t="shared" si="815"/>
        <v>43020.000000000007</v>
      </c>
      <c r="G1445" s="64">
        <f t="shared" si="815"/>
        <v>46200.000000000007</v>
      </c>
      <c r="H1445" s="64">
        <f t="shared" si="815"/>
        <v>49380.000000000007</v>
      </c>
      <c r="I1445" s="64">
        <f t="shared" si="815"/>
        <v>52560.000000000007</v>
      </c>
      <c r="J1445" s="70"/>
      <c r="K1445" s="70"/>
    </row>
    <row r="1446" spans="1:13" x14ac:dyDescent="0.2">
      <c r="A1446" s="74">
        <v>0.5</v>
      </c>
      <c r="B1446" s="72">
        <v>23250</v>
      </c>
      <c r="C1446" s="72">
        <v>26550</v>
      </c>
      <c r="D1446" s="72">
        <v>29850</v>
      </c>
      <c r="E1446" s="72">
        <v>33150</v>
      </c>
      <c r="F1446" s="72">
        <v>35850</v>
      </c>
      <c r="G1446" s="72">
        <v>38500</v>
      </c>
      <c r="H1446" s="72">
        <v>41150</v>
      </c>
      <c r="I1446" s="72">
        <v>43800</v>
      </c>
      <c r="J1446" s="89"/>
      <c r="K1446" s="89"/>
    </row>
    <row r="1447" spans="1:13" x14ac:dyDescent="0.2">
      <c r="A1447" s="74">
        <v>0.4</v>
      </c>
      <c r="B1447" s="64">
        <f t="shared" ref="B1447:I1447" si="816">B1446*0.8</f>
        <v>18600</v>
      </c>
      <c r="C1447" s="64">
        <f t="shared" si="816"/>
        <v>21240</v>
      </c>
      <c r="D1447" s="64">
        <f t="shared" si="816"/>
        <v>23880</v>
      </c>
      <c r="E1447" s="64">
        <f t="shared" si="816"/>
        <v>26520</v>
      </c>
      <c r="F1447" s="64">
        <f t="shared" si="816"/>
        <v>28680</v>
      </c>
      <c r="G1447" s="64">
        <f t="shared" si="816"/>
        <v>30800</v>
      </c>
      <c r="H1447" s="64">
        <f t="shared" si="816"/>
        <v>32920</v>
      </c>
      <c r="I1447" s="64">
        <f t="shared" si="816"/>
        <v>35040</v>
      </c>
      <c r="J1447" s="89"/>
      <c r="K1447" s="89"/>
    </row>
    <row r="1448" spans="1:13" x14ac:dyDescent="0.2">
      <c r="A1448" s="74">
        <v>0.3</v>
      </c>
      <c r="B1448" s="64">
        <f>B1446*0.6</f>
        <v>13950</v>
      </c>
      <c r="C1448" s="64">
        <f t="shared" ref="C1448:I1448" si="817">C1446*0.6</f>
        <v>15930</v>
      </c>
      <c r="D1448" s="64">
        <f t="shared" si="817"/>
        <v>17910</v>
      </c>
      <c r="E1448" s="64">
        <f t="shared" si="817"/>
        <v>19890</v>
      </c>
      <c r="F1448" s="64">
        <f t="shared" si="817"/>
        <v>21510</v>
      </c>
      <c r="G1448" s="64">
        <f t="shared" si="817"/>
        <v>23100</v>
      </c>
      <c r="H1448" s="64">
        <f t="shared" si="817"/>
        <v>24690</v>
      </c>
      <c r="I1448" s="64">
        <f t="shared" si="817"/>
        <v>26280</v>
      </c>
      <c r="J1448" s="89"/>
      <c r="K1448" s="89"/>
    </row>
    <row r="1449" spans="1:13" x14ac:dyDescent="0.2">
      <c r="A1449" s="74">
        <v>0.2</v>
      </c>
      <c r="B1449" s="64">
        <f t="shared" ref="B1449:I1449" si="818">B1446*0.4</f>
        <v>9300</v>
      </c>
      <c r="C1449" s="64">
        <f t="shared" si="818"/>
        <v>10620</v>
      </c>
      <c r="D1449" s="64">
        <f t="shared" si="818"/>
        <v>11940</v>
      </c>
      <c r="E1449" s="64">
        <f t="shared" si="818"/>
        <v>13260</v>
      </c>
      <c r="F1449" s="64">
        <f t="shared" si="818"/>
        <v>14340</v>
      </c>
      <c r="G1449" s="64">
        <f t="shared" si="818"/>
        <v>15400</v>
      </c>
      <c r="H1449" s="64">
        <f t="shared" si="818"/>
        <v>16460</v>
      </c>
      <c r="I1449" s="64">
        <f t="shared" si="818"/>
        <v>17520</v>
      </c>
      <c r="J1449" s="89"/>
      <c r="K1449" s="89"/>
    </row>
    <row r="1450" spans="1:13" x14ac:dyDescent="0.2">
      <c r="A1450" s="74">
        <v>0.1</v>
      </c>
      <c r="B1450" s="64">
        <f t="shared" ref="B1450:I1450" si="819">B1446*0.2</f>
        <v>4650</v>
      </c>
      <c r="C1450" s="64">
        <f t="shared" si="819"/>
        <v>5310</v>
      </c>
      <c r="D1450" s="64">
        <f t="shared" si="819"/>
        <v>5970</v>
      </c>
      <c r="E1450" s="64">
        <f t="shared" si="819"/>
        <v>6630</v>
      </c>
      <c r="F1450" s="64">
        <f t="shared" si="819"/>
        <v>7170</v>
      </c>
      <c r="G1450" s="64">
        <f t="shared" si="819"/>
        <v>7700</v>
      </c>
      <c r="H1450" s="64">
        <f t="shared" si="819"/>
        <v>8230</v>
      </c>
      <c r="I1450" s="64">
        <f t="shared" si="819"/>
        <v>8760</v>
      </c>
      <c r="J1450" s="89"/>
      <c r="K1450" s="89"/>
    </row>
    <row r="1451" spans="1:13" x14ac:dyDescent="0.2">
      <c r="A1451" s="74"/>
      <c r="B1451" s="64"/>
      <c r="C1451" s="64"/>
      <c r="D1451" s="64"/>
      <c r="E1451" s="64"/>
      <c r="F1451" s="64"/>
      <c r="G1451" s="64"/>
      <c r="H1451" s="64"/>
      <c r="I1451" s="64"/>
      <c r="J1451" s="89"/>
      <c r="K1451" s="89"/>
    </row>
    <row r="1452" spans="1:13" ht="15.75" x14ac:dyDescent="0.25">
      <c r="A1452" s="75" t="s">
        <v>359</v>
      </c>
      <c r="B1452" s="79" t="s">
        <v>367</v>
      </c>
      <c r="C1452" s="69"/>
      <c r="D1452" s="69"/>
      <c r="E1452" s="69"/>
      <c r="F1452" s="69"/>
      <c r="G1452" s="69"/>
      <c r="H1452" s="69"/>
      <c r="I1452" s="64"/>
      <c r="J1452" s="70"/>
      <c r="K1452" s="70"/>
      <c r="L1452" s="62"/>
      <c r="M1452" s="62"/>
    </row>
    <row r="1453" spans="1:13" x14ac:dyDescent="0.2">
      <c r="A1453" s="74">
        <v>0.6</v>
      </c>
      <c r="B1453" s="69">
        <f t="shared" ref="B1453:I1453" si="820">B1454*1.2</f>
        <v>0</v>
      </c>
      <c r="C1453" s="69">
        <f>C1454*1.2</f>
        <v>0</v>
      </c>
      <c r="D1453" s="69">
        <f t="shared" si="820"/>
        <v>0</v>
      </c>
      <c r="E1453" s="69">
        <f t="shared" si="820"/>
        <v>0</v>
      </c>
      <c r="F1453" s="69">
        <f t="shared" si="820"/>
        <v>0</v>
      </c>
      <c r="G1453" s="69">
        <f t="shared" si="820"/>
        <v>0</v>
      </c>
      <c r="H1453" s="69">
        <f t="shared" si="820"/>
        <v>0</v>
      </c>
      <c r="I1453" s="64">
        <f t="shared" si="820"/>
        <v>0</v>
      </c>
      <c r="J1453" s="70"/>
      <c r="K1453" s="70"/>
      <c r="L1453" s="62"/>
      <c r="M1453" s="62"/>
    </row>
    <row r="1454" spans="1:13" x14ac:dyDescent="0.2">
      <c r="A1454" s="74">
        <v>0.5</v>
      </c>
      <c r="B1454" s="72">
        <v>0</v>
      </c>
      <c r="C1454" s="72">
        <v>0</v>
      </c>
      <c r="D1454" s="72">
        <v>0</v>
      </c>
      <c r="E1454" s="72">
        <v>0</v>
      </c>
      <c r="F1454" s="72">
        <v>0</v>
      </c>
      <c r="G1454" s="72">
        <v>0</v>
      </c>
      <c r="H1454" s="72">
        <v>0</v>
      </c>
      <c r="I1454" s="72">
        <v>0</v>
      </c>
      <c r="J1454" s="70"/>
      <c r="K1454" s="70"/>
      <c r="L1454" s="62"/>
      <c r="M1454" s="62"/>
    </row>
    <row r="1455" spans="1:13" x14ac:dyDescent="0.2">
      <c r="A1455" s="74">
        <v>0.4</v>
      </c>
      <c r="B1455" s="69">
        <f t="shared" ref="B1455:I1455" si="821">B1454*0.8</f>
        <v>0</v>
      </c>
      <c r="C1455" s="69">
        <f t="shared" si="821"/>
        <v>0</v>
      </c>
      <c r="D1455" s="69">
        <f t="shared" si="821"/>
        <v>0</v>
      </c>
      <c r="E1455" s="69">
        <f t="shared" si="821"/>
        <v>0</v>
      </c>
      <c r="F1455" s="69">
        <f t="shared" si="821"/>
        <v>0</v>
      </c>
      <c r="G1455" s="69">
        <f t="shared" si="821"/>
        <v>0</v>
      </c>
      <c r="H1455" s="69">
        <f t="shared" si="821"/>
        <v>0</v>
      </c>
      <c r="I1455" s="64">
        <f t="shared" si="821"/>
        <v>0</v>
      </c>
      <c r="J1455" s="70"/>
      <c r="K1455" s="70"/>
      <c r="L1455" s="62"/>
      <c r="M1455" s="62"/>
    </row>
    <row r="1456" spans="1:13" x14ac:dyDescent="0.2">
      <c r="A1456" s="74">
        <v>0.3</v>
      </c>
      <c r="B1456" s="69">
        <f>B1454*0.6</f>
        <v>0</v>
      </c>
      <c r="C1456" s="69">
        <f t="shared" ref="C1456:I1456" si="822">C1454*0.6</f>
        <v>0</v>
      </c>
      <c r="D1456" s="69">
        <f t="shared" si="822"/>
        <v>0</v>
      </c>
      <c r="E1456" s="69">
        <f t="shared" si="822"/>
        <v>0</v>
      </c>
      <c r="F1456" s="69">
        <f t="shared" si="822"/>
        <v>0</v>
      </c>
      <c r="G1456" s="69">
        <f t="shared" si="822"/>
        <v>0</v>
      </c>
      <c r="H1456" s="69">
        <f t="shared" si="822"/>
        <v>0</v>
      </c>
      <c r="I1456" s="64">
        <f t="shared" si="822"/>
        <v>0</v>
      </c>
      <c r="J1456" s="70"/>
      <c r="K1456" s="70"/>
      <c r="L1456" s="62"/>
      <c r="M1456" s="62"/>
    </row>
    <row r="1457" spans="1:13" x14ac:dyDescent="0.2">
      <c r="A1457" s="74">
        <v>0.2</v>
      </c>
      <c r="B1457" s="69">
        <f t="shared" ref="B1457:I1457" si="823">B1454*0.4</f>
        <v>0</v>
      </c>
      <c r="C1457" s="69">
        <f t="shared" si="823"/>
        <v>0</v>
      </c>
      <c r="D1457" s="69">
        <f t="shared" si="823"/>
        <v>0</v>
      </c>
      <c r="E1457" s="69">
        <f t="shared" si="823"/>
        <v>0</v>
      </c>
      <c r="F1457" s="69">
        <f t="shared" si="823"/>
        <v>0</v>
      </c>
      <c r="G1457" s="69">
        <f t="shared" si="823"/>
        <v>0</v>
      </c>
      <c r="H1457" s="69">
        <f t="shared" si="823"/>
        <v>0</v>
      </c>
      <c r="I1457" s="64">
        <f t="shared" si="823"/>
        <v>0</v>
      </c>
      <c r="J1457" s="70"/>
      <c r="K1457" s="70"/>
      <c r="L1457" s="62"/>
      <c r="M1457" s="62"/>
    </row>
    <row r="1458" spans="1:13" x14ac:dyDescent="0.2">
      <c r="A1458" s="74">
        <v>0.1</v>
      </c>
      <c r="B1458" s="69">
        <f t="shared" ref="B1458:I1458" si="824">B1454*0.2</f>
        <v>0</v>
      </c>
      <c r="C1458" s="69">
        <f t="shared" si="824"/>
        <v>0</v>
      </c>
      <c r="D1458" s="69">
        <f t="shared" si="824"/>
        <v>0</v>
      </c>
      <c r="E1458" s="69">
        <f t="shared" si="824"/>
        <v>0</v>
      </c>
      <c r="F1458" s="69">
        <f t="shared" si="824"/>
        <v>0</v>
      </c>
      <c r="G1458" s="69">
        <f t="shared" si="824"/>
        <v>0</v>
      </c>
      <c r="H1458" s="69">
        <f t="shared" si="824"/>
        <v>0</v>
      </c>
      <c r="I1458" s="64">
        <f t="shared" si="824"/>
        <v>0</v>
      </c>
      <c r="J1458" s="70"/>
      <c r="K1458" s="70"/>
      <c r="L1458" s="62"/>
      <c r="M1458" s="62"/>
    </row>
    <row r="1459" spans="1:13" x14ac:dyDescent="0.2">
      <c r="A1459" s="63"/>
      <c r="B1459" s="64"/>
      <c r="C1459" s="64"/>
      <c r="D1459" s="64"/>
      <c r="E1459" s="64"/>
      <c r="F1459" s="64"/>
      <c r="G1459" s="64"/>
      <c r="H1459" s="64"/>
      <c r="I1459" s="64"/>
      <c r="J1459" s="63"/>
      <c r="K1459" s="63"/>
      <c r="L1459" s="62"/>
      <c r="M1459" s="62"/>
    </row>
    <row r="1460" spans="1:13" ht="15.75" x14ac:dyDescent="0.25">
      <c r="A1460" s="39" t="s">
        <v>458</v>
      </c>
      <c r="J1460" s="70"/>
      <c r="K1460" s="70"/>
    </row>
    <row r="1461" spans="1:13" x14ac:dyDescent="0.2">
      <c r="A1461" s="62" t="s">
        <v>358</v>
      </c>
      <c r="B1461" s="64"/>
      <c r="C1461" s="64"/>
      <c r="D1461" s="64"/>
      <c r="E1461" s="64"/>
      <c r="F1461" s="64"/>
      <c r="G1461" s="64"/>
      <c r="H1461" s="64"/>
      <c r="I1461" s="64"/>
      <c r="J1461" s="63"/>
      <c r="K1461" s="63"/>
      <c r="L1461" s="62"/>
      <c r="M1461" s="62"/>
    </row>
    <row r="1462" spans="1:13" x14ac:dyDescent="0.2">
      <c r="A1462" s="68" t="s">
        <v>81</v>
      </c>
      <c r="B1462" s="64">
        <f>(B1465*2.4)</f>
        <v>55800</v>
      </c>
      <c r="C1462" s="64">
        <f t="shared" ref="C1462:I1462" si="825">(C1465*2.4)</f>
        <v>63720</v>
      </c>
      <c r="D1462" s="64">
        <f t="shared" si="825"/>
        <v>71640</v>
      </c>
      <c r="E1462" s="64">
        <f t="shared" si="825"/>
        <v>79560</v>
      </c>
      <c r="F1462" s="64">
        <f t="shared" si="825"/>
        <v>86040</v>
      </c>
      <c r="G1462" s="64">
        <f t="shared" si="825"/>
        <v>92400</v>
      </c>
      <c r="H1462" s="64">
        <f t="shared" si="825"/>
        <v>98760</v>
      </c>
      <c r="I1462" s="64">
        <f t="shared" si="825"/>
        <v>105120</v>
      </c>
      <c r="J1462" s="70"/>
      <c r="K1462" s="70"/>
      <c r="L1462" s="62"/>
      <c r="M1462" s="62"/>
    </row>
    <row r="1463" spans="1:13" x14ac:dyDescent="0.2">
      <c r="A1463" s="71">
        <v>0.8</v>
      </c>
      <c r="B1463" s="72">
        <v>37150</v>
      </c>
      <c r="C1463" s="72">
        <v>42450</v>
      </c>
      <c r="D1463" s="72">
        <v>47750</v>
      </c>
      <c r="E1463" s="72">
        <v>53050</v>
      </c>
      <c r="F1463" s="72">
        <v>57300</v>
      </c>
      <c r="G1463" s="72">
        <v>61550</v>
      </c>
      <c r="H1463" s="72">
        <v>65800</v>
      </c>
      <c r="I1463" s="72">
        <v>70050</v>
      </c>
      <c r="J1463" s="64"/>
      <c r="K1463" s="64"/>
      <c r="L1463" s="62"/>
      <c r="M1463" s="62"/>
    </row>
    <row r="1464" spans="1:13" x14ac:dyDescent="0.2">
      <c r="A1464" s="74">
        <v>0.6</v>
      </c>
      <c r="B1464" s="64">
        <f t="shared" ref="B1464:I1464" si="826">B1465*1.2</f>
        <v>27900.000000000004</v>
      </c>
      <c r="C1464" s="64">
        <f t="shared" si="826"/>
        <v>31860.000000000004</v>
      </c>
      <c r="D1464" s="64">
        <f t="shared" si="826"/>
        <v>35820.000000000007</v>
      </c>
      <c r="E1464" s="64">
        <f t="shared" si="826"/>
        <v>39780.000000000007</v>
      </c>
      <c r="F1464" s="64">
        <f t="shared" si="826"/>
        <v>43020.000000000007</v>
      </c>
      <c r="G1464" s="64">
        <f t="shared" si="826"/>
        <v>46200.000000000007</v>
      </c>
      <c r="H1464" s="64">
        <f t="shared" si="826"/>
        <v>49380.000000000007</v>
      </c>
      <c r="I1464" s="64">
        <f t="shared" si="826"/>
        <v>52560.000000000007</v>
      </c>
      <c r="J1464" s="70"/>
      <c r="K1464" s="70"/>
      <c r="L1464" s="62"/>
      <c r="M1464" s="62"/>
    </row>
    <row r="1465" spans="1:13" x14ac:dyDescent="0.2">
      <c r="A1465" s="74">
        <v>0.5</v>
      </c>
      <c r="B1465" s="72">
        <v>23250</v>
      </c>
      <c r="C1465" s="72">
        <v>26550</v>
      </c>
      <c r="D1465" s="72">
        <v>29850</v>
      </c>
      <c r="E1465" s="72">
        <v>33150</v>
      </c>
      <c r="F1465" s="72">
        <v>35850</v>
      </c>
      <c r="G1465" s="72">
        <v>38500</v>
      </c>
      <c r="H1465" s="72">
        <v>41150</v>
      </c>
      <c r="I1465" s="72">
        <v>43800</v>
      </c>
      <c r="J1465" s="64"/>
      <c r="K1465" s="64"/>
      <c r="L1465" s="62"/>
      <c r="M1465" s="62"/>
    </row>
    <row r="1466" spans="1:13" x14ac:dyDescent="0.2">
      <c r="A1466" s="74">
        <v>0.4</v>
      </c>
      <c r="B1466" s="64">
        <f t="shared" ref="B1466:I1466" si="827">B1465*0.8</f>
        <v>18600</v>
      </c>
      <c r="C1466" s="64">
        <f t="shared" si="827"/>
        <v>21240</v>
      </c>
      <c r="D1466" s="64">
        <f t="shared" si="827"/>
        <v>23880</v>
      </c>
      <c r="E1466" s="64">
        <f t="shared" si="827"/>
        <v>26520</v>
      </c>
      <c r="F1466" s="64">
        <f t="shared" si="827"/>
        <v>28680</v>
      </c>
      <c r="G1466" s="64">
        <f t="shared" si="827"/>
        <v>30800</v>
      </c>
      <c r="H1466" s="64">
        <f t="shared" si="827"/>
        <v>32920</v>
      </c>
      <c r="I1466" s="64">
        <f t="shared" si="827"/>
        <v>35040</v>
      </c>
      <c r="J1466" s="70"/>
      <c r="K1466" s="70"/>
      <c r="L1466" s="62"/>
      <c r="M1466" s="62"/>
    </row>
    <row r="1467" spans="1:13" x14ac:dyDescent="0.2">
      <c r="A1467" s="74">
        <v>0.3</v>
      </c>
      <c r="B1467" s="64">
        <f>B1465*0.6</f>
        <v>13950</v>
      </c>
      <c r="C1467" s="64">
        <f t="shared" ref="C1467:I1467" si="828">C1465*0.6</f>
        <v>15930</v>
      </c>
      <c r="D1467" s="64">
        <f t="shared" si="828"/>
        <v>17910</v>
      </c>
      <c r="E1467" s="64">
        <f t="shared" si="828"/>
        <v>19890</v>
      </c>
      <c r="F1467" s="64">
        <f t="shared" si="828"/>
        <v>21510</v>
      </c>
      <c r="G1467" s="64">
        <f t="shared" si="828"/>
        <v>23100</v>
      </c>
      <c r="H1467" s="64">
        <f t="shared" si="828"/>
        <v>24690</v>
      </c>
      <c r="I1467" s="64">
        <f t="shared" si="828"/>
        <v>26280</v>
      </c>
      <c r="J1467" s="70"/>
      <c r="K1467" s="70"/>
      <c r="L1467" s="62"/>
      <c r="M1467" s="62"/>
    </row>
    <row r="1468" spans="1:13" x14ac:dyDescent="0.2">
      <c r="A1468" s="74">
        <v>0.2</v>
      </c>
      <c r="B1468" s="64">
        <f t="shared" ref="B1468:I1468" si="829">B1465*0.4</f>
        <v>9300</v>
      </c>
      <c r="C1468" s="64">
        <f t="shared" si="829"/>
        <v>10620</v>
      </c>
      <c r="D1468" s="64">
        <f t="shared" si="829"/>
        <v>11940</v>
      </c>
      <c r="E1468" s="64">
        <f t="shared" si="829"/>
        <v>13260</v>
      </c>
      <c r="F1468" s="64">
        <f t="shared" si="829"/>
        <v>14340</v>
      </c>
      <c r="G1468" s="64">
        <f t="shared" si="829"/>
        <v>15400</v>
      </c>
      <c r="H1468" s="64">
        <f t="shared" si="829"/>
        <v>16460</v>
      </c>
      <c r="I1468" s="64">
        <f t="shared" si="829"/>
        <v>17520</v>
      </c>
      <c r="J1468" s="70"/>
      <c r="K1468" s="70"/>
      <c r="L1468" s="62"/>
      <c r="M1468" s="62"/>
    </row>
    <row r="1469" spans="1:13" x14ac:dyDescent="0.2">
      <c r="A1469" s="74">
        <v>0.1</v>
      </c>
      <c r="B1469" s="64">
        <f t="shared" ref="B1469:I1469" si="830">B1465*0.2</f>
        <v>4650</v>
      </c>
      <c r="C1469" s="64">
        <f t="shared" si="830"/>
        <v>5310</v>
      </c>
      <c r="D1469" s="64">
        <f t="shared" si="830"/>
        <v>5970</v>
      </c>
      <c r="E1469" s="64">
        <f t="shared" si="830"/>
        <v>6630</v>
      </c>
      <c r="F1469" s="64">
        <f t="shared" si="830"/>
        <v>7170</v>
      </c>
      <c r="G1469" s="64">
        <f t="shared" si="830"/>
        <v>7700</v>
      </c>
      <c r="H1469" s="64">
        <f t="shared" si="830"/>
        <v>8230</v>
      </c>
      <c r="I1469" s="64">
        <f t="shared" si="830"/>
        <v>8760</v>
      </c>
      <c r="J1469" s="70"/>
      <c r="K1469" s="70"/>
      <c r="L1469" s="62"/>
      <c r="M1469" s="62"/>
    </row>
    <row r="1470" spans="1:13" x14ac:dyDescent="0.2">
      <c r="A1470" s="74"/>
      <c r="B1470" s="64"/>
      <c r="C1470" s="64"/>
      <c r="D1470" s="64"/>
      <c r="E1470" s="64"/>
      <c r="F1470" s="64"/>
      <c r="G1470" s="64"/>
      <c r="H1470" s="64"/>
      <c r="I1470" s="64"/>
      <c r="J1470" s="89"/>
      <c r="K1470" s="89"/>
    </row>
    <row r="1471" spans="1:13" x14ac:dyDescent="0.2">
      <c r="A1471" s="75" t="s">
        <v>359</v>
      </c>
      <c r="B1471" s="69"/>
      <c r="C1471" s="69"/>
      <c r="D1471" s="69"/>
      <c r="E1471" s="69"/>
      <c r="F1471" s="69"/>
      <c r="G1471" s="69"/>
      <c r="H1471" s="69"/>
      <c r="I1471" s="64"/>
      <c r="J1471" s="70"/>
      <c r="K1471" s="70"/>
      <c r="L1471" s="62"/>
      <c r="M1471" s="62"/>
    </row>
    <row r="1472" spans="1:13" x14ac:dyDescent="0.2">
      <c r="A1472" s="74">
        <v>0.6</v>
      </c>
      <c r="B1472" s="69">
        <f t="shared" ref="B1472:I1472" si="831">B1473*1.2</f>
        <v>29280.000000000004</v>
      </c>
      <c r="C1472" s="69">
        <f>C1473*1.2</f>
        <v>33480</v>
      </c>
      <c r="D1472" s="69">
        <f t="shared" si="831"/>
        <v>37680.000000000007</v>
      </c>
      <c r="E1472" s="69">
        <f t="shared" si="831"/>
        <v>41820.000000000007</v>
      </c>
      <c r="F1472" s="69">
        <f t="shared" si="831"/>
        <v>45180.000000000007</v>
      </c>
      <c r="G1472" s="69">
        <f t="shared" si="831"/>
        <v>48540.000000000007</v>
      </c>
      <c r="H1472" s="69">
        <f t="shared" si="831"/>
        <v>51900.000000000007</v>
      </c>
      <c r="I1472" s="64">
        <f t="shared" si="831"/>
        <v>55260.000000000007</v>
      </c>
      <c r="J1472" s="70"/>
      <c r="K1472" s="70"/>
      <c r="L1472" s="62"/>
      <c r="M1472" s="62"/>
    </row>
    <row r="1473" spans="1:13" x14ac:dyDescent="0.2">
      <c r="A1473" s="74">
        <v>0.5</v>
      </c>
      <c r="B1473" s="72">
        <v>24400</v>
      </c>
      <c r="C1473" s="72">
        <v>27900</v>
      </c>
      <c r="D1473" s="72">
        <v>31400</v>
      </c>
      <c r="E1473" s="72">
        <v>34850</v>
      </c>
      <c r="F1473" s="72">
        <v>37650</v>
      </c>
      <c r="G1473" s="72">
        <v>40450</v>
      </c>
      <c r="H1473" s="72">
        <v>43250</v>
      </c>
      <c r="I1473" s="72">
        <v>46050</v>
      </c>
      <c r="J1473" s="70"/>
      <c r="K1473" s="70"/>
      <c r="L1473" s="62"/>
      <c r="M1473" s="62"/>
    </row>
    <row r="1474" spans="1:13" x14ac:dyDescent="0.2">
      <c r="A1474" s="74">
        <v>0.4</v>
      </c>
      <c r="B1474" s="69">
        <f t="shared" ref="B1474:I1474" si="832">B1473*0.8</f>
        <v>19520</v>
      </c>
      <c r="C1474" s="69">
        <f t="shared" si="832"/>
        <v>22320</v>
      </c>
      <c r="D1474" s="69">
        <f t="shared" si="832"/>
        <v>25120</v>
      </c>
      <c r="E1474" s="69">
        <f t="shared" si="832"/>
        <v>27880</v>
      </c>
      <c r="F1474" s="69">
        <f t="shared" si="832"/>
        <v>30120</v>
      </c>
      <c r="G1474" s="69">
        <f t="shared" si="832"/>
        <v>32360</v>
      </c>
      <c r="H1474" s="69">
        <f t="shared" si="832"/>
        <v>34600</v>
      </c>
      <c r="I1474" s="64">
        <f t="shared" si="832"/>
        <v>36840</v>
      </c>
      <c r="J1474" s="70"/>
      <c r="K1474" s="70"/>
      <c r="L1474" s="62"/>
      <c r="M1474" s="62"/>
    </row>
    <row r="1475" spans="1:13" x14ac:dyDescent="0.2">
      <c r="A1475" s="74">
        <v>0.3</v>
      </c>
      <c r="B1475" s="69">
        <f>B1473*0.6</f>
        <v>14640</v>
      </c>
      <c r="C1475" s="69">
        <f t="shared" ref="C1475:I1475" si="833">C1473*0.6</f>
        <v>16740</v>
      </c>
      <c r="D1475" s="69">
        <f t="shared" si="833"/>
        <v>18840</v>
      </c>
      <c r="E1475" s="69">
        <f t="shared" si="833"/>
        <v>20910</v>
      </c>
      <c r="F1475" s="69">
        <f t="shared" si="833"/>
        <v>22590</v>
      </c>
      <c r="G1475" s="69">
        <f t="shared" si="833"/>
        <v>24270</v>
      </c>
      <c r="H1475" s="69">
        <f t="shared" si="833"/>
        <v>25950</v>
      </c>
      <c r="I1475" s="64">
        <f t="shared" si="833"/>
        <v>27630</v>
      </c>
      <c r="J1475" s="70"/>
      <c r="K1475" s="70"/>
      <c r="L1475" s="62"/>
      <c r="M1475" s="62"/>
    </row>
    <row r="1476" spans="1:13" x14ac:dyDescent="0.2">
      <c r="A1476" s="74">
        <v>0.2</v>
      </c>
      <c r="B1476" s="69">
        <f t="shared" ref="B1476:I1476" si="834">B1473*0.4</f>
        <v>9760</v>
      </c>
      <c r="C1476" s="69">
        <f t="shared" si="834"/>
        <v>11160</v>
      </c>
      <c r="D1476" s="69">
        <f t="shared" si="834"/>
        <v>12560</v>
      </c>
      <c r="E1476" s="69">
        <f t="shared" si="834"/>
        <v>13940</v>
      </c>
      <c r="F1476" s="69">
        <f t="shared" si="834"/>
        <v>15060</v>
      </c>
      <c r="G1476" s="69">
        <f t="shared" si="834"/>
        <v>16180</v>
      </c>
      <c r="H1476" s="69">
        <f t="shared" si="834"/>
        <v>17300</v>
      </c>
      <c r="I1476" s="64">
        <f t="shared" si="834"/>
        <v>18420</v>
      </c>
      <c r="J1476" s="70"/>
      <c r="K1476" s="70"/>
      <c r="L1476" s="62"/>
      <c r="M1476" s="62"/>
    </row>
    <row r="1477" spans="1:13" x14ac:dyDescent="0.2">
      <c r="A1477" s="74">
        <v>0.1</v>
      </c>
      <c r="B1477" s="69">
        <f t="shared" ref="B1477:I1477" si="835">B1473*0.2</f>
        <v>4880</v>
      </c>
      <c r="C1477" s="69">
        <f t="shared" si="835"/>
        <v>5580</v>
      </c>
      <c r="D1477" s="69">
        <f t="shared" si="835"/>
        <v>6280</v>
      </c>
      <c r="E1477" s="69">
        <f t="shared" si="835"/>
        <v>6970</v>
      </c>
      <c r="F1477" s="69">
        <f t="shared" si="835"/>
        <v>7530</v>
      </c>
      <c r="G1477" s="69">
        <f t="shared" si="835"/>
        <v>8090</v>
      </c>
      <c r="H1477" s="69">
        <f t="shared" si="835"/>
        <v>8650</v>
      </c>
      <c r="I1477" s="64">
        <f t="shared" si="835"/>
        <v>9210</v>
      </c>
      <c r="J1477" s="70"/>
      <c r="K1477" s="70"/>
      <c r="L1477" s="62"/>
      <c r="M1477" s="62"/>
    </row>
    <row r="1478" spans="1:13" x14ac:dyDescent="0.2">
      <c r="A1478" s="63"/>
      <c r="B1478" s="64"/>
      <c r="C1478" s="64"/>
      <c r="D1478" s="64"/>
      <c r="E1478" s="64"/>
      <c r="F1478" s="64"/>
      <c r="G1478" s="64"/>
      <c r="H1478" s="64"/>
      <c r="I1478" s="64"/>
      <c r="J1478" s="63"/>
      <c r="K1478" s="63"/>
      <c r="L1478" s="62"/>
      <c r="M1478" s="62"/>
    </row>
    <row r="1479" spans="1:13" ht="15.75" x14ac:dyDescent="0.25">
      <c r="A1479" s="39" t="s">
        <v>459</v>
      </c>
      <c r="J1479" s="70"/>
      <c r="K1479" s="70"/>
    </row>
    <row r="1480" spans="1:13" x14ac:dyDescent="0.2">
      <c r="A1480" s="62" t="s">
        <v>358</v>
      </c>
      <c r="B1480" s="64"/>
      <c r="C1480" s="64"/>
      <c r="D1480" s="64"/>
      <c r="E1480" s="64"/>
      <c r="F1480" s="64"/>
      <c r="G1480" s="64"/>
      <c r="H1480" s="64"/>
      <c r="I1480" s="64"/>
      <c r="J1480" s="63"/>
      <c r="K1480" s="63"/>
      <c r="L1480" s="62"/>
      <c r="M1480" s="62"/>
    </row>
    <row r="1481" spans="1:13" x14ac:dyDescent="0.2">
      <c r="A1481" s="68" t="s">
        <v>81</v>
      </c>
      <c r="B1481" s="64">
        <f>(B1484*2.4)</f>
        <v>55800</v>
      </c>
      <c r="C1481" s="64">
        <f t="shared" ref="C1481:I1481" si="836">(C1484*2.4)</f>
        <v>63720</v>
      </c>
      <c r="D1481" s="64">
        <f t="shared" si="836"/>
        <v>71640</v>
      </c>
      <c r="E1481" s="64">
        <f t="shared" si="836"/>
        <v>79560</v>
      </c>
      <c r="F1481" s="64">
        <f t="shared" si="836"/>
        <v>86040</v>
      </c>
      <c r="G1481" s="64">
        <f t="shared" si="836"/>
        <v>92400</v>
      </c>
      <c r="H1481" s="64">
        <f t="shared" si="836"/>
        <v>98760</v>
      </c>
      <c r="I1481" s="64">
        <f t="shared" si="836"/>
        <v>105120</v>
      </c>
      <c r="J1481" s="70"/>
      <c r="K1481" s="70"/>
      <c r="L1481" s="62"/>
      <c r="M1481" s="62"/>
    </row>
    <row r="1482" spans="1:13" x14ac:dyDescent="0.2">
      <c r="A1482" s="71">
        <v>0.8</v>
      </c>
      <c r="B1482" s="72">
        <v>37150</v>
      </c>
      <c r="C1482" s="72">
        <v>42450</v>
      </c>
      <c r="D1482" s="72">
        <v>47750</v>
      </c>
      <c r="E1482" s="72">
        <v>53050</v>
      </c>
      <c r="F1482" s="72">
        <v>57300</v>
      </c>
      <c r="G1482" s="72">
        <v>61550</v>
      </c>
      <c r="H1482" s="72">
        <v>65800</v>
      </c>
      <c r="I1482" s="72">
        <v>70050</v>
      </c>
      <c r="J1482" s="64"/>
      <c r="K1482" s="64"/>
      <c r="L1482" s="62"/>
      <c r="M1482" s="62"/>
    </row>
    <row r="1483" spans="1:13" x14ac:dyDescent="0.2">
      <c r="A1483" s="74">
        <v>0.6</v>
      </c>
      <c r="B1483" s="64">
        <f t="shared" ref="B1483:I1483" si="837">B1484*1.2</f>
        <v>27900.000000000004</v>
      </c>
      <c r="C1483" s="64">
        <f t="shared" si="837"/>
        <v>31860.000000000004</v>
      </c>
      <c r="D1483" s="64">
        <f t="shared" si="837"/>
        <v>35820.000000000007</v>
      </c>
      <c r="E1483" s="64">
        <f t="shared" si="837"/>
        <v>39780.000000000007</v>
      </c>
      <c r="F1483" s="64">
        <f t="shared" si="837"/>
        <v>43020.000000000007</v>
      </c>
      <c r="G1483" s="64">
        <f t="shared" si="837"/>
        <v>46200.000000000007</v>
      </c>
      <c r="H1483" s="64">
        <f t="shared" si="837"/>
        <v>49380.000000000007</v>
      </c>
      <c r="I1483" s="64">
        <f t="shared" si="837"/>
        <v>52560.000000000007</v>
      </c>
      <c r="J1483" s="70"/>
      <c r="K1483" s="70"/>
      <c r="L1483" s="62"/>
      <c r="M1483" s="62"/>
    </row>
    <row r="1484" spans="1:13" x14ac:dyDescent="0.2">
      <c r="A1484" s="74">
        <v>0.5</v>
      </c>
      <c r="B1484" s="72">
        <v>23250</v>
      </c>
      <c r="C1484" s="72">
        <v>26550</v>
      </c>
      <c r="D1484" s="72">
        <v>29850</v>
      </c>
      <c r="E1484" s="72">
        <v>33150</v>
      </c>
      <c r="F1484" s="72">
        <v>35850</v>
      </c>
      <c r="G1484" s="72">
        <v>38500</v>
      </c>
      <c r="H1484" s="72">
        <v>41150</v>
      </c>
      <c r="I1484" s="72">
        <v>43800</v>
      </c>
      <c r="J1484" s="64"/>
      <c r="K1484" s="64"/>
      <c r="L1484" s="62"/>
      <c r="M1484" s="62"/>
    </row>
    <row r="1485" spans="1:13" x14ac:dyDescent="0.2">
      <c r="A1485" s="74">
        <v>0.4</v>
      </c>
      <c r="B1485" s="64">
        <f t="shared" ref="B1485:I1485" si="838">B1484*0.8</f>
        <v>18600</v>
      </c>
      <c r="C1485" s="64">
        <f t="shared" si="838"/>
        <v>21240</v>
      </c>
      <c r="D1485" s="64">
        <f t="shared" si="838"/>
        <v>23880</v>
      </c>
      <c r="E1485" s="64">
        <f t="shared" si="838"/>
        <v>26520</v>
      </c>
      <c r="F1485" s="64">
        <f t="shared" si="838"/>
        <v>28680</v>
      </c>
      <c r="G1485" s="64">
        <f t="shared" si="838"/>
        <v>30800</v>
      </c>
      <c r="H1485" s="64">
        <f t="shared" si="838"/>
        <v>32920</v>
      </c>
      <c r="I1485" s="64">
        <f t="shared" si="838"/>
        <v>35040</v>
      </c>
      <c r="J1485" s="70"/>
      <c r="K1485" s="70"/>
      <c r="L1485" s="62"/>
      <c r="M1485" s="62"/>
    </row>
    <row r="1486" spans="1:13" x14ac:dyDescent="0.2">
      <c r="A1486" s="74">
        <v>0.3</v>
      </c>
      <c r="B1486" s="64">
        <f>B1484*0.6</f>
        <v>13950</v>
      </c>
      <c r="C1486" s="64">
        <f t="shared" ref="C1486:I1486" si="839">C1484*0.6</f>
        <v>15930</v>
      </c>
      <c r="D1486" s="64">
        <f t="shared" si="839"/>
        <v>17910</v>
      </c>
      <c r="E1486" s="64">
        <f t="shared" si="839"/>
        <v>19890</v>
      </c>
      <c r="F1486" s="64">
        <f t="shared" si="839"/>
        <v>21510</v>
      </c>
      <c r="G1486" s="64">
        <f t="shared" si="839"/>
        <v>23100</v>
      </c>
      <c r="H1486" s="64">
        <f t="shared" si="839"/>
        <v>24690</v>
      </c>
      <c r="I1486" s="64">
        <f t="shared" si="839"/>
        <v>26280</v>
      </c>
      <c r="J1486" s="70"/>
      <c r="K1486" s="70"/>
      <c r="L1486" s="62"/>
      <c r="M1486" s="62"/>
    </row>
    <row r="1487" spans="1:13" x14ac:dyDescent="0.2">
      <c r="A1487" s="74">
        <v>0.2</v>
      </c>
      <c r="B1487" s="64">
        <f t="shared" ref="B1487:I1487" si="840">B1484*0.4</f>
        <v>9300</v>
      </c>
      <c r="C1487" s="64">
        <f t="shared" si="840"/>
        <v>10620</v>
      </c>
      <c r="D1487" s="64">
        <f t="shared" si="840"/>
        <v>11940</v>
      </c>
      <c r="E1487" s="64">
        <f t="shared" si="840"/>
        <v>13260</v>
      </c>
      <c r="F1487" s="64">
        <f t="shared" si="840"/>
        <v>14340</v>
      </c>
      <c r="G1487" s="64">
        <f t="shared" si="840"/>
        <v>15400</v>
      </c>
      <c r="H1487" s="64">
        <f t="shared" si="840"/>
        <v>16460</v>
      </c>
      <c r="I1487" s="64">
        <f t="shared" si="840"/>
        <v>17520</v>
      </c>
      <c r="J1487" s="70"/>
      <c r="K1487" s="70"/>
      <c r="L1487" s="62"/>
      <c r="M1487" s="62"/>
    </row>
    <row r="1488" spans="1:13" x14ac:dyDescent="0.2">
      <c r="A1488" s="74">
        <v>0.1</v>
      </c>
      <c r="B1488" s="64">
        <f t="shared" ref="B1488:I1488" si="841">B1484*0.2</f>
        <v>4650</v>
      </c>
      <c r="C1488" s="64">
        <f t="shared" si="841"/>
        <v>5310</v>
      </c>
      <c r="D1488" s="64">
        <f t="shared" si="841"/>
        <v>5970</v>
      </c>
      <c r="E1488" s="64">
        <f t="shared" si="841"/>
        <v>6630</v>
      </c>
      <c r="F1488" s="64">
        <f t="shared" si="841"/>
        <v>7170</v>
      </c>
      <c r="G1488" s="64">
        <f t="shared" si="841"/>
        <v>7700</v>
      </c>
      <c r="H1488" s="64">
        <f t="shared" si="841"/>
        <v>8230</v>
      </c>
      <c r="I1488" s="64">
        <f t="shared" si="841"/>
        <v>8760</v>
      </c>
      <c r="J1488" s="70"/>
      <c r="K1488" s="70"/>
      <c r="L1488" s="62"/>
      <c r="M1488" s="62"/>
    </row>
    <row r="1489" spans="1:13" x14ac:dyDescent="0.2">
      <c r="A1489" s="74"/>
      <c r="B1489" s="64"/>
      <c r="C1489" s="64"/>
      <c r="D1489" s="64"/>
      <c r="E1489" s="64"/>
      <c r="F1489" s="64"/>
      <c r="G1489" s="64"/>
      <c r="H1489" s="64"/>
      <c r="I1489" s="64"/>
      <c r="J1489" s="89"/>
      <c r="K1489" s="89"/>
    </row>
    <row r="1490" spans="1:13" x14ac:dyDescent="0.2">
      <c r="A1490" s="75" t="s">
        <v>359</v>
      </c>
      <c r="B1490" s="69"/>
      <c r="C1490" s="69"/>
      <c r="D1490" s="69"/>
      <c r="E1490" s="69"/>
      <c r="F1490" s="69"/>
      <c r="G1490" s="69"/>
      <c r="H1490" s="69"/>
      <c r="I1490" s="64"/>
      <c r="J1490" s="70"/>
      <c r="K1490" s="70"/>
      <c r="L1490" s="62"/>
      <c r="M1490" s="62"/>
    </row>
    <row r="1491" spans="1:13" x14ac:dyDescent="0.2">
      <c r="A1491" s="74">
        <v>0.6</v>
      </c>
      <c r="B1491" s="69">
        <f t="shared" ref="B1491:I1491" si="842">B1492*1.2</f>
        <v>28980.000000000004</v>
      </c>
      <c r="C1491" s="69">
        <f>C1492*1.2</f>
        <v>33120</v>
      </c>
      <c r="D1491" s="69">
        <f t="shared" si="842"/>
        <v>37260.000000000007</v>
      </c>
      <c r="E1491" s="69">
        <f t="shared" si="842"/>
        <v>41340.000000000007</v>
      </c>
      <c r="F1491" s="69">
        <f t="shared" si="842"/>
        <v>44700.000000000007</v>
      </c>
      <c r="G1491" s="69">
        <f t="shared" si="842"/>
        <v>48000.000000000007</v>
      </c>
      <c r="H1491" s="69">
        <f t="shared" si="842"/>
        <v>51300.000000000007</v>
      </c>
      <c r="I1491" s="64">
        <f t="shared" si="842"/>
        <v>54600.000000000007</v>
      </c>
      <c r="J1491" s="70"/>
      <c r="K1491" s="70"/>
      <c r="L1491" s="62"/>
      <c r="M1491" s="62"/>
    </row>
    <row r="1492" spans="1:13" x14ac:dyDescent="0.2">
      <c r="A1492" s="74">
        <v>0.5</v>
      </c>
      <c r="B1492" s="72">
        <v>24150</v>
      </c>
      <c r="C1492" s="72">
        <v>27600</v>
      </c>
      <c r="D1492" s="72">
        <v>31050</v>
      </c>
      <c r="E1492" s="72">
        <v>34450</v>
      </c>
      <c r="F1492" s="72">
        <v>37250</v>
      </c>
      <c r="G1492" s="72">
        <v>40000</v>
      </c>
      <c r="H1492" s="72">
        <v>42750</v>
      </c>
      <c r="I1492" s="72">
        <v>45500</v>
      </c>
      <c r="J1492" s="70"/>
      <c r="K1492" s="70"/>
      <c r="L1492" s="62"/>
      <c r="M1492" s="62"/>
    </row>
    <row r="1493" spans="1:13" x14ac:dyDescent="0.2">
      <c r="A1493" s="74">
        <v>0.4</v>
      </c>
      <c r="B1493" s="69">
        <f t="shared" ref="B1493:I1493" si="843">B1492*0.8</f>
        <v>19320</v>
      </c>
      <c r="C1493" s="69">
        <f t="shared" si="843"/>
        <v>22080</v>
      </c>
      <c r="D1493" s="69">
        <f t="shared" si="843"/>
        <v>24840</v>
      </c>
      <c r="E1493" s="69">
        <f t="shared" si="843"/>
        <v>27560</v>
      </c>
      <c r="F1493" s="69">
        <f t="shared" si="843"/>
        <v>29800</v>
      </c>
      <c r="G1493" s="69">
        <f t="shared" si="843"/>
        <v>32000</v>
      </c>
      <c r="H1493" s="69">
        <f t="shared" si="843"/>
        <v>34200</v>
      </c>
      <c r="I1493" s="64">
        <f t="shared" si="843"/>
        <v>36400</v>
      </c>
      <c r="J1493" s="70"/>
      <c r="K1493" s="70"/>
      <c r="L1493" s="62"/>
      <c r="M1493" s="62"/>
    </row>
    <row r="1494" spans="1:13" x14ac:dyDescent="0.2">
      <c r="A1494" s="74">
        <v>0.3</v>
      </c>
      <c r="B1494" s="69">
        <f>B1492*0.6</f>
        <v>14490</v>
      </c>
      <c r="C1494" s="69">
        <f t="shared" ref="C1494:I1494" si="844">C1492*0.6</f>
        <v>16560</v>
      </c>
      <c r="D1494" s="69">
        <f t="shared" si="844"/>
        <v>18630</v>
      </c>
      <c r="E1494" s="69">
        <f t="shared" si="844"/>
        <v>20670</v>
      </c>
      <c r="F1494" s="69">
        <f t="shared" si="844"/>
        <v>22350</v>
      </c>
      <c r="G1494" s="69">
        <f t="shared" si="844"/>
        <v>24000</v>
      </c>
      <c r="H1494" s="69">
        <f t="shared" si="844"/>
        <v>25650</v>
      </c>
      <c r="I1494" s="64">
        <f t="shared" si="844"/>
        <v>27300</v>
      </c>
      <c r="J1494" s="70"/>
      <c r="K1494" s="70"/>
      <c r="L1494" s="62"/>
      <c r="M1494" s="62"/>
    </row>
    <row r="1495" spans="1:13" x14ac:dyDescent="0.2">
      <c r="A1495" s="74">
        <v>0.2</v>
      </c>
      <c r="B1495" s="69">
        <f t="shared" ref="B1495:I1495" si="845">B1492*0.4</f>
        <v>9660</v>
      </c>
      <c r="C1495" s="69">
        <f t="shared" si="845"/>
        <v>11040</v>
      </c>
      <c r="D1495" s="69">
        <f t="shared" si="845"/>
        <v>12420</v>
      </c>
      <c r="E1495" s="69">
        <f t="shared" si="845"/>
        <v>13780</v>
      </c>
      <c r="F1495" s="69">
        <f t="shared" si="845"/>
        <v>14900</v>
      </c>
      <c r="G1495" s="69">
        <f t="shared" si="845"/>
        <v>16000</v>
      </c>
      <c r="H1495" s="69">
        <f t="shared" si="845"/>
        <v>17100</v>
      </c>
      <c r="I1495" s="64">
        <f t="shared" si="845"/>
        <v>18200</v>
      </c>
      <c r="J1495" s="70"/>
      <c r="K1495" s="70"/>
      <c r="L1495" s="62"/>
      <c r="M1495" s="62"/>
    </row>
    <row r="1496" spans="1:13" x14ac:dyDescent="0.2">
      <c r="A1496" s="74">
        <v>0.1</v>
      </c>
      <c r="B1496" s="69">
        <f t="shared" ref="B1496:I1496" si="846">B1492*0.2</f>
        <v>4830</v>
      </c>
      <c r="C1496" s="69">
        <f t="shared" si="846"/>
        <v>5520</v>
      </c>
      <c r="D1496" s="69">
        <f t="shared" si="846"/>
        <v>6210</v>
      </c>
      <c r="E1496" s="69">
        <f t="shared" si="846"/>
        <v>6890</v>
      </c>
      <c r="F1496" s="69">
        <f t="shared" si="846"/>
        <v>7450</v>
      </c>
      <c r="G1496" s="69">
        <f t="shared" si="846"/>
        <v>8000</v>
      </c>
      <c r="H1496" s="69">
        <f t="shared" si="846"/>
        <v>8550</v>
      </c>
      <c r="I1496" s="64">
        <f t="shared" si="846"/>
        <v>9100</v>
      </c>
      <c r="J1496" s="70"/>
      <c r="K1496" s="70"/>
      <c r="L1496" s="62"/>
      <c r="M1496" s="62"/>
    </row>
    <row r="1497" spans="1:13" x14ac:dyDescent="0.2">
      <c r="A1497" s="63"/>
      <c r="B1497" s="64"/>
      <c r="C1497" s="64"/>
      <c r="D1497" s="64"/>
      <c r="E1497" s="64"/>
      <c r="F1497" s="64"/>
      <c r="G1497" s="64"/>
      <c r="H1497" s="64"/>
      <c r="I1497" s="64"/>
      <c r="J1497" s="63"/>
      <c r="K1497" s="63"/>
      <c r="L1497" s="62"/>
      <c r="M1497" s="62"/>
    </row>
    <row r="1498" spans="1:13" ht="15.75" x14ac:dyDescent="0.25">
      <c r="A1498" s="39" t="s">
        <v>460</v>
      </c>
      <c r="J1498" s="70"/>
      <c r="K1498" s="70"/>
    </row>
    <row r="1499" spans="1:13" x14ac:dyDescent="0.2">
      <c r="A1499" s="62" t="s">
        <v>358</v>
      </c>
      <c r="B1499" s="64"/>
      <c r="C1499" s="64"/>
      <c r="D1499" s="64"/>
      <c r="E1499" s="64"/>
      <c r="F1499" s="64"/>
      <c r="G1499" s="64"/>
      <c r="H1499" s="64"/>
      <c r="I1499" s="64"/>
      <c r="J1499" s="63"/>
      <c r="K1499" s="63"/>
      <c r="L1499" s="62"/>
      <c r="M1499" s="62"/>
    </row>
    <row r="1500" spans="1:13" x14ac:dyDescent="0.2">
      <c r="A1500" s="68" t="s">
        <v>81</v>
      </c>
      <c r="B1500" s="64">
        <f>(B1503*2.4)</f>
        <v>55800</v>
      </c>
      <c r="C1500" s="64">
        <f t="shared" ref="C1500:I1500" si="847">(C1503*2.4)</f>
        <v>63720</v>
      </c>
      <c r="D1500" s="64">
        <f t="shared" si="847"/>
        <v>71640</v>
      </c>
      <c r="E1500" s="64">
        <f t="shared" si="847"/>
        <v>79560</v>
      </c>
      <c r="F1500" s="64">
        <f t="shared" si="847"/>
        <v>86040</v>
      </c>
      <c r="G1500" s="64">
        <f t="shared" si="847"/>
        <v>92400</v>
      </c>
      <c r="H1500" s="64">
        <f t="shared" si="847"/>
        <v>98760</v>
      </c>
      <c r="I1500" s="64">
        <f t="shared" si="847"/>
        <v>105120</v>
      </c>
      <c r="J1500" s="70"/>
      <c r="K1500" s="70"/>
      <c r="L1500" s="62"/>
      <c r="M1500" s="62"/>
    </row>
    <row r="1501" spans="1:13" x14ac:dyDescent="0.2">
      <c r="A1501" s="71">
        <v>0.8</v>
      </c>
      <c r="B1501" s="72">
        <v>37150</v>
      </c>
      <c r="C1501" s="72">
        <v>42450</v>
      </c>
      <c r="D1501" s="72">
        <v>47750</v>
      </c>
      <c r="E1501" s="72">
        <v>53050</v>
      </c>
      <c r="F1501" s="72">
        <v>57300</v>
      </c>
      <c r="G1501" s="72">
        <v>61550</v>
      </c>
      <c r="H1501" s="72">
        <v>65800</v>
      </c>
      <c r="I1501" s="72">
        <v>70050</v>
      </c>
      <c r="J1501" s="64"/>
      <c r="K1501" s="64"/>
      <c r="L1501" s="62"/>
      <c r="M1501" s="62"/>
    </row>
    <row r="1502" spans="1:13" x14ac:dyDescent="0.2">
      <c r="A1502" s="74">
        <v>0.6</v>
      </c>
      <c r="B1502" s="64">
        <f t="shared" ref="B1502:I1502" si="848">B1503*1.2</f>
        <v>27900.000000000004</v>
      </c>
      <c r="C1502" s="64">
        <f t="shared" si="848"/>
        <v>31860.000000000004</v>
      </c>
      <c r="D1502" s="64">
        <f t="shared" si="848"/>
        <v>35820.000000000007</v>
      </c>
      <c r="E1502" s="64">
        <f t="shared" si="848"/>
        <v>39780.000000000007</v>
      </c>
      <c r="F1502" s="64">
        <f t="shared" si="848"/>
        <v>43020.000000000007</v>
      </c>
      <c r="G1502" s="64">
        <f t="shared" si="848"/>
        <v>46200.000000000007</v>
      </c>
      <c r="H1502" s="64">
        <f t="shared" si="848"/>
        <v>49380.000000000007</v>
      </c>
      <c r="I1502" s="64">
        <f t="shared" si="848"/>
        <v>52560.000000000007</v>
      </c>
      <c r="J1502" s="70"/>
      <c r="K1502" s="70"/>
      <c r="L1502" s="62"/>
      <c r="M1502" s="62"/>
    </row>
    <row r="1503" spans="1:13" x14ac:dyDescent="0.2">
      <c r="A1503" s="74">
        <v>0.5</v>
      </c>
      <c r="B1503" s="72">
        <v>23250</v>
      </c>
      <c r="C1503" s="72">
        <v>26550</v>
      </c>
      <c r="D1503" s="72">
        <v>29850</v>
      </c>
      <c r="E1503" s="72">
        <v>33150</v>
      </c>
      <c r="F1503" s="72">
        <v>35850</v>
      </c>
      <c r="G1503" s="72">
        <v>38500</v>
      </c>
      <c r="H1503" s="72">
        <v>41150</v>
      </c>
      <c r="I1503" s="72">
        <v>43800</v>
      </c>
      <c r="J1503" s="64"/>
      <c r="K1503" s="64"/>
      <c r="L1503" s="62"/>
      <c r="M1503" s="62"/>
    </row>
    <row r="1504" spans="1:13" x14ac:dyDescent="0.2">
      <c r="A1504" s="74">
        <v>0.4</v>
      </c>
      <c r="B1504" s="64">
        <f t="shared" ref="B1504:I1504" si="849">B1503*0.8</f>
        <v>18600</v>
      </c>
      <c r="C1504" s="64">
        <f t="shared" si="849"/>
        <v>21240</v>
      </c>
      <c r="D1504" s="64">
        <f t="shared" si="849"/>
        <v>23880</v>
      </c>
      <c r="E1504" s="64">
        <f t="shared" si="849"/>
        <v>26520</v>
      </c>
      <c r="F1504" s="64">
        <f t="shared" si="849"/>
        <v>28680</v>
      </c>
      <c r="G1504" s="64">
        <f t="shared" si="849"/>
        <v>30800</v>
      </c>
      <c r="H1504" s="64">
        <f t="shared" si="849"/>
        <v>32920</v>
      </c>
      <c r="I1504" s="64">
        <f t="shared" si="849"/>
        <v>35040</v>
      </c>
      <c r="J1504" s="70"/>
      <c r="K1504" s="70"/>
      <c r="L1504" s="62"/>
      <c r="M1504" s="62"/>
    </row>
    <row r="1505" spans="1:13" x14ac:dyDescent="0.2">
      <c r="A1505" s="74">
        <v>0.3</v>
      </c>
      <c r="B1505" s="64">
        <f>B1503*0.6</f>
        <v>13950</v>
      </c>
      <c r="C1505" s="64">
        <f t="shared" ref="C1505:I1505" si="850">C1503*0.6</f>
        <v>15930</v>
      </c>
      <c r="D1505" s="64">
        <f t="shared" si="850"/>
        <v>17910</v>
      </c>
      <c r="E1505" s="64">
        <f t="shared" si="850"/>
        <v>19890</v>
      </c>
      <c r="F1505" s="64">
        <f t="shared" si="850"/>
        <v>21510</v>
      </c>
      <c r="G1505" s="64">
        <f t="shared" si="850"/>
        <v>23100</v>
      </c>
      <c r="H1505" s="64">
        <f t="shared" si="850"/>
        <v>24690</v>
      </c>
      <c r="I1505" s="64">
        <f t="shared" si="850"/>
        <v>26280</v>
      </c>
      <c r="J1505" s="70"/>
      <c r="K1505" s="70"/>
      <c r="L1505" s="62"/>
      <c r="M1505" s="62"/>
    </row>
    <row r="1506" spans="1:13" x14ac:dyDescent="0.2">
      <c r="A1506" s="74">
        <v>0.2</v>
      </c>
      <c r="B1506" s="64">
        <f t="shared" ref="B1506:I1506" si="851">B1503*0.4</f>
        <v>9300</v>
      </c>
      <c r="C1506" s="64">
        <f t="shared" si="851"/>
        <v>10620</v>
      </c>
      <c r="D1506" s="64">
        <f t="shared" si="851"/>
        <v>11940</v>
      </c>
      <c r="E1506" s="64">
        <f t="shared" si="851"/>
        <v>13260</v>
      </c>
      <c r="F1506" s="64">
        <f t="shared" si="851"/>
        <v>14340</v>
      </c>
      <c r="G1506" s="64">
        <f t="shared" si="851"/>
        <v>15400</v>
      </c>
      <c r="H1506" s="64">
        <f t="shared" si="851"/>
        <v>16460</v>
      </c>
      <c r="I1506" s="64">
        <f t="shared" si="851"/>
        <v>17520</v>
      </c>
      <c r="J1506" s="70"/>
      <c r="K1506" s="70"/>
      <c r="L1506" s="62"/>
      <c r="M1506" s="62"/>
    </row>
    <row r="1507" spans="1:13" x14ac:dyDescent="0.2">
      <c r="A1507" s="74">
        <v>0.1</v>
      </c>
      <c r="B1507" s="64">
        <f t="shared" ref="B1507:I1507" si="852">B1503*0.2</f>
        <v>4650</v>
      </c>
      <c r="C1507" s="64">
        <f t="shared" si="852"/>
        <v>5310</v>
      </c>
      <c r="D1507" s="64">
        <f t="shared" si="852"/>
        <v>5970</v>
      </c>
      <c r="E1507" s="64">
        <f t="shared" si="852"/>
        <v>6630</v>
      </c>
      <c r="F1507" s="64">
        <f t="shared" si="852"/>
        <v>7170</v>
      </c>
      <c r="G1507" s="64">
        <f t="shared" si="852"/>
        <v>7700</v>
      </c>
      <c r="H1507" s="64">
        <f t="shared" si="852"/>
        <v>8230</v>
      </c>
      <c r="I1507" s="64">
        <f t="shared" si="852"/>
        <v>8760</v>
      </c>
      <c r="J1507" s="70"/>
      <c r="K1507" s="70"/>
      <c r="L1507" s="62"/>
      <c r="M1507" s="62"/>
    </row>
    <row r="1508" spans="1:13" x14ac:dyDescent="0.2">
      <c r="A1508" s="74"/>
      <c r="B1508" s="64"/>
      <c r="C1508" s="64"/>
      <c r="D1508" s="64"/>
      <c r="E1508" s="64"/>
      <c r="F1508" s="64"/>
      <c r="G1508" s="64"/>
      <c r="H1508" s="64"/>
      <c r="I1508" s="64"/>
      <c r="J1508" s="89"/>
      <c r="K1508" s="89"/>
    </row>
    <row r="1509" spans="1:13" ht="15.75" x14ac:dyDescent="0.25">
      <c r="A1509" s="75" t="s">
        <v>359</v>
      </c>
      <c r="B1509" s="79" t="s">
        <v>367</v>
      </c>
      <c r="C1509" s="69"/>
      <c r="D1509" s="69"/>
      <c r="E1509" s="69"/>
      <c r="F1509" s="69"/>
      <c r="G1509" s="69"/>
      <c r="H1509" s="69"/>
      <c r="I1509" s="64"/>
      <c r="J1509" s="70"/>
      <c r="K1509" s="70"/>
      <c r="L1509" s="62"/>
      <c r="M1509" s="62"/>
    </row>
    <row r="1510" spans="1:13" x14ac:dyDescent="0.2">
      <c r="A1510" s="74">
        <v>0.6</v>
      </c>
      <c r="B1510" s="69">
        <f t="shared" ref="B1510:I1510" si="853">B1511*1.2</f>
        <v>0</v>
      </c>
      <c r="C1510" s="69">
        <f>C1511*1.2</f>
        <v>0</v>
      </c>
      <c r="D1510" s="69">
        <f t="shared" si="853"/>
        <v>0</v>
      </c>
      <c r="E1510" s="69">
        <f t="shared" si="853"/>
        <v>0</v>
      </c>
      <c r="F1510" s="69">
        <f t="shared" si="853"/>
        <v>0</v>
      </c>
      <c r="G1510" s="69">
        <f t="shared" si="853"/>
        <v>0</v>
      </c>
      <c r="H1510" s="69">
        <f t="shared" si="853"/>
        <v>0</v>
      </c>
      <c r="I1510" s="64">
        <f t="shared" si="853"/>
        <v>0</v>
      </c>
      <c r="J1510" s="70"/>
      <c r="K1510" s="70"/>
      <c r="L1510" s="62"/>
      <c r="M1510" s="62"/>
    </row>
    <row r="1511" spans="1:13" x14ac:dyDescent="0.2">
      <c r="A1511" s="74">
        <v>0.5</v>
      </c>
      <c r="B1511" s="72">
        <v>0</v>
      </c>
      <c r="C1511" s="72">
        <v>0</v>
      </c>
      <c r="D1511" s="72">
        <v>0</v>
      </c>
      <c r="E1511" s="72">
        <v>0</v>
      </c>
      <c r="F1511" s="72">
        <v>0</v>
      </c>
      <c r="G1511" s="72">
        <v>0</v>
      </c>
      <c r="H1511" s="72">
        <v>0</v>
      </c>
      <c r="I1511" s="72">
        <v>0</v>
      </c>
      <c r="J1511" s="70"/>
      <c r="K1511" s="70"/>
      <c r="L1511" s="62"/>
      <c r="M1511" s="62"/>
    </row>
    <row r="1512" spans="1:13" x14ac:dyDescent="0.2">
      <c r="A1512" s="74">
        <v>0.4</v>
      </c>
      <c r="B1512" s="69">
        <f t="shared" ref="B1512:I1512" si="854">B1511*0.8</f>
        <v>0</v>
      </c>
      <c r="C1512" s="69">
        <f t="shared" si="854"/>
        <v>0</v>
      </c>
      <c r="D1512" s="69">
        <f t="shared" si="854"/>
        <v>0</v>
      </c>
      <c r="E1512" s="69">
        <f t="shared" si="854"/>
        <v>0</v>
      </c>
      <c r="F1512" s="69">
        <f t="shared" si="854"/>
        <v>0</v>
      </c>
      <c r="G1512" s="69">
        <f t="shared" si="854"/>
        <v>0</v>
      </c>
      <c r="H1512" s="69">
        <f t="shared" si="854"/>
        <v>0</v>
      </c>
      <c r="I1512" s="64">
        <f t="shared" si="854"/>
        <v>0</v>
      </c>
      <c r="J1512" s="70"/>
      <c r="K1512" s="70"/>
      <c r="L1512" s="62"/>
      <c r="M1512" s="62"/>
    </row>
    <row r="1513" spans="1:13" x14ac:dyDescent="0.2">
      <c r="A1513" s="74">
        <v>0.3</v>
      </c>
      <c r="B1513" s="69">
        <f>B1511*0.6</f>
        <v>0</v>
      </c>
      <c r="C1513" s="69">
        <f t="shared" ref="C1513:I1513" si="855">C1511*0.6</f>
        <v>0</v>
      </c>
      <c r="D1513" s="69">
        <f t="shared" si="855"/>
        <v>0</v>
      </c>
      <c r="E1513" s="69">
        <f t="shared" si="855"/>
        <v>0</v>
      </c>
      <c r="F1513" s="69">
        <f t="shared" si="855"/>
        <v>0</v>
      </c>
      <c r="G1513" s="69">
        <f t="shared" si="855"/>
        <v>0</v>
      </c>
      <c r="H1513" s="69">
        <f t="shared" si="855"/>
        <v>0</v>
      </c>
      <c r="I1513" s="64">
        <f t="shared" si="855"/>
        <v>0</v>
      </c>
      <c r="J1513" s="70"/>
      <c r="K1513" s="70"/>
      <c r="L1513" s="62"/>
      <c r="M1513" s="62"/>
    </row>
    <row r="1514" spans="1:13" x14ac:dyDescent="0.2">
      <c r="A1514" s="74">
        <v>0.2</v>
      </c>
      <c r="B1514" s="69">
        <f t="shared" ref="B1514:I1514" si="856">B1511*0.4</f>
        <v>0</v>
      </c>
      <c r="C1514" s="69">
        <f t="shared" si="856"/>
        <v>0</v>
      </c>
      <c r="D1514" s="69">
        <f t="shared" si="856"/>
        <v>0</v>
      </c>
      <c r="E1514" s="69">
        <f t="shared" si="856"/>
        <v>0</v>
      </c>
      <c r="F1514" s="69">
        <f t="shared" si="856"/>
        <v>0</v>
      </c>
      <c r="G1514" s="69">
        <f t="shared" si="856"/>
        <v>0</v>
      </c>
      <c r="H1514" s="69">
        <f t="shared" si="856"/>
        <v>0</v>
      </c>
      <c r="I1514" s="64">
        <f t="shared" si="856"/>
        <v>0</v>
      </c>
      <c r="J1514" s="70"/>
      <c r="K1514" s="70"/>
      <c r="L1514" s="62"/>
      <c r="M1514" s="62"/>
    </row>
    <row r="1515" spans="1:13" x14ac:dyDescent="0.2">
      <c r="A1515" s="74">
        <v>0.1</v>
      </c>
      <c r="B1515" s="69">
        <f t="shared" ref="B1515:I1515" si="857">B1511*0.2</f>
        <v>0</v>
      </c>
      <c r="C1515" s="69">
        <f t="shared" si="857"/>
        <v>0</v>
      </c>
      <c r="D1515" s="69">
        <f t="shared" si="857"/>
        <v>0</v>
      </c>
      <c r="E1515" s="69">
        <f t="shared" si="857"/>
        <v>0</v>
      </c>
      <c r="F1515" s="69">
        <f t="shared" si="857"/>
        <v>0</v>
      </c>
      <c r="G1515" s="69">
        <f t="shared" si="857"/>
        <v>0</v>
      </c>
      <c r="H1515" s="69">
        <f t="shared" si="857"/>
        <v>0</v>
      </c>
      <c r="I1515" s="64">
        <f t="shared" si="857"/>
        <v>0</v>
      </c>
      <c r="J1515" s="70"/>
      <c r="K1515" s="70"/>
      <c r="L1515" s="62"/>
      <c r="M1515" s="62"/>
    </row>
    <row r="1516" spans="1:13" x14ac:dyDescent="0.2">
      <c r="A1516" s="63"/>
      <c r="B1516" s="64"/>
      <c r="C1516" s="64"/>
      <c r="D1516" s="64"/>
      <c r="E1516" s="64"/>
      <c r="F1516" s="64"/>
      <c r="G1516" s="64"/>
      <c r="H1516" s="64"/>
      <c r="I1516" s="64"/>
      <c r="J1516" s="63"/>
      <c r="K1516" s="63"/>
      <c r="L1516" s="62"/>
      <c r="M1516" s="62"/>
    </row>
    <row r="1517" spans="1:13" ht="15.75" x14ac:dyDescent="0.25">
      <c r="A1517" s="86" t="s">
        <v>461</v>
      </c>
      <c r="B1517" s="64"/>
      <c r="C1517" s="64"/>
      <c r="D1517" s="64"/>
      <c r="E1517" s="64"/>
      <c r="F1517" s="64"/>
      <c r="G1517" s="64"/>
      <c r="H1517" s="64"/>
      <c r="I1517" s="64"/>
      <c r="J1517" s="89"/>
      <c r="K1517" s="89"/>
    </row>
    <row r="1518" spans="1:13" x14ac:dyDescent="0.2">
      <c r="A1518" s="62" t="s">
        <v>358</v>
      </c>
      <c r="B1518" s="64"/>
      <c r="C1518" s="64"/>
      <c r="D1518" s="64"/>
      <c r="E1518" s="64"/>
      <c r="F1518" s="64"/>
      <c r="G1518" s="64"/>
      <c r="H1518" s="64"/>
      <c r="I1518" s="64"/>
      <c r="J1518" s="63"/>
      <c r="K1518" s="63"/>
      <c r="L1518" s="62"/>
      <c r="M1518" s="62"/>
    </row>
    <row r="1519" spans="1:13" x14ac:dyDescent="0.2">
      <c r="A1519" s="74" t="s">
        <v>81</v>
      </c>
      <c r="B1519" s="64">
        <f>(B1522*2.4)</f>
        <v>61680</v>
      </c>
      <c r="C1519" s="64">
        <f t="shared" ref="C1519:I1519" si="858">(C1522*2.4)</f>
        <v>70440</v>
      </c>
      <c r="D1519" s="64">
        <f t="shared" si="858"/>
        <v>79200</v>
      </c>
      <c r="E1519" s="64">
        <f t="shared" si="858"/>
        <v>87960</v>
      </c>
      <c r="F1519" s="64">
        <f t="shared" si="858"/>
        <v>95040</v>
      </c>
      <c r="G1519" s="64">
        <f t="shared" si="858"/>
        <v>102120</v>
      </c>
      <c r="H1519" s="64">
        <f t="shared" si="858"/>
        <v>109080</v>
      </c>
      <c r="I1519" s="64">
        <f t="shared" si="858"/>
        <v>116160</v>
      </c>
      <c r="J1519" s="64"/>
      <c r="K1519" s="64"/>
    </row>
    <row r="1520" spans="1:13" x14ac:dyDescent="0.2">
      <c r="A1520" s="71">
        <v>0.8</v>
      </c>
      <c r="B1520" s="72">
        <v>41100</v>
      </c>
      <c r="C1520" s="72">
        <v>46950</v>
      </c>
      <c r="D1520" s="72">
        <v>52800</v>
      </c>
      <c r="E1520" s="72">
        <v>58650</v>
      </c>
      <c r="F1520" s="72">
        <v>63350</v>
      </c>
      <c r="G1520" s="72">
        <v>68050</v>
      </c>
      <c r="H1520" s="72">
        <v>72750</v>
      </c>
      <c r="I1520" s="72">
        <v>77450</v>
      </c>
      <c r="J1520" s="89"/>
      <c r="K1520" s="89"/>
    </row>
    <row r="1521" spans="1:13" x14ac:dyDescent="0.2">
      <c r="A1521" s="91">
        <v>0.6</v>
      </c>
      <c r="B1521" s="64">
        <f t="shared" ref="B1521:I1521" si="859">B1522*1.2</f>
        <v>30840.000000000004</v>
      </c>
      <c r="C1521" s="64">
        <f t="shared" si="859"/>
        <v>35220.000000000007</v>
      </c>
      <c r="D1521" s="64">
        <f t="shared" si="859"/>
        <v>39600.000000000007</v>
      </c>
      <c r="E1521" s="64">
        <f t="shared" si="859"/>
        <v>43980.000000000007</v>
      </c>
      <c r="F1521" s="64">
        <f t="shared" si="859"/>
        <v>47520.000000000007</v>
      </c>
      <c r="G1521" s="64">
        <f t="shared" si="859"/>
        <v>51060.000000000007</v>
      </c>
      <c r="H1521" s="64">
        <f t="shared" si="859"/>
        <v>54540.000000000007</v>
      </c>
      <c r="I1521" s="64">
        <f t="shared" si="859"/>
        <v>58080.000000000007</v>
      </c>
      <c r="J1521" s="64"/>
      <c r="K1521" s="64"/>
    </row>
    <row r="1522" spans="1:13" x14ac:dyDescent="0.2">
      <c r="A1522" s="74">
        <v>0.5</v>
      </c>
      <c r="B1522" s="72">
        <v>25700</v>
      </c>
      <c r="C1522" s="72">
        <v>29350</v>
      </c>
      <c r="D1522" s="72">
        <v>33000</v>
      </c>
      <c r="E1522" s="72">
        <v>36650</v>
      </c>
      <c r="F1522" s="72">
        <v>39600</v>
      </c>
      <c r="G1522" s="72">
        <v>42550</v>
      </c>
      <c r="H1522" s="72">
        <v>45450</v>
      </c>
      <c r="I1522" s="72">
        <v>48400</v>
      </c>
      <c r="J1522" s="64"/>
      <c r="K1522" s="64"/>
    </row>
    <row r="1523" spans="1:13" x14ac:dyDescent="0.2">
      <c r="A1523" s="71">
        <v>0.4</v>
      </c>
      <c r="B1523" s="64">
        <f t="shared" ref="B1523:I1523" si="860">B1522*0.8</f>
        <v>20560</v>
      </c>
      <c r="C1523" s="64">
        <f t="shared" si="860"/>
        <v>23480</v>
      </c>
      <c r="D1523" s="64">
        <f t="shared" si="860"/>
        <v>26400</v>
      </c>
      <c r="E1523" s="64">
        <f t="shared" si="860"/>
        <v>29320</v>
      </c>
      <c r="F1523" s="64">
        <f t="shared" si="860"/>
        <v>31680</v>
      </c>
      <c r="G1523" s="64">
        <f t="shared" si="860"/>
        <v>34040</v>
      </c>
      <c r="H1523" s="64">
        <f t="shared" si="860"/>
        <v>36360</v>
      </c>
      <c r="I1523" s="64">
        <f t="shared" si="860"/>
        <v>38720</v>
      </c>
      <c r="J1523" s="70"/>
      <c r="K1523" s="70"/>
    </row>
    <row r="1524" spans="1:13" x14ac:dyDescent="0.2">
      <c r="A1524" s="74">
        <v>0.3</v>
      </c>
      <c r="B1524" s="64">
        <f>B1522*0.6</f>
        <v>15420</v>
      </c>
      <c r="C1524" s="64">
        <f t="shared" ref="C1524:I1524" si="861">C1522*0.6</f>
        <v>17610</v>
      </c>
      <c r="D1524" s="64">
        <f t="shared" si="861"/>
        <v>19800</v>
      </c>
      <c r="E1524" s="64">
        <f t="shared" si="861"/>
        <v>21990</v>
      </c>
      <c r="F1524" s="64">
        <f t="shared" si="861"/>
        <v>23760</v>
      </c>
      <c r="G1524" s="64">
        <f t="shared" si="861"/>
        <v>25530</v>
      </c>
      <c r="H1524" s="64">
        <f t="shared" si="861"/>
        <v>27270</v>
      </c>
      <c r="I1524" s="64">
        <f t="shared" si="861"/>
        <v>29040</v>
      </c>
      <c r="J1524" s="64"/>
      <c r="K1524" s="64"/>
    </row>
    <row r="1525" spans="1:13" x14ac:dyDescent="0.2">
      <c r="A1525" s="74">
        <v>0.2</v>
      </c>
      <c r="B1525" s="64">
        <f t="shared" ref="B1525:I1525" si="862">B1522*0.4</f>
        <v>10280</v>
      </c>
      <c r="C1525" s="64">
        <f t="shared" si="862"/>
        <v>11740</v>
      </c>
      <c r="D1525" s="64">
        <f t="shared" si="862"/>
        <v>13200</v>
      </c>
      <c r="E1525" s="64">
        <f t="shared" si="862"/>
        <v>14660</v>
      </c>
      <c r="F1525" s="64">
        <f t="shared" si="862"/>
        <v>15840</v>
      </c>
      <c r="G1525" s="64">
        <f t="shared" si="862"/>
        <v>17020</v>
      </c>
      <c r="H1525" s="64">
        <f t="shared" si="862"/>
        <v>18180</v>
      </c>
      <c r="I1525" s="64">
        <f t="shared" si="862"/>
        <v>19360</v>
      </c>
      <c r="J1525" s="70"/>
      <c r="K1525" s="70"/>
    </row>
    <row r="1526" spans="1:13" x14ac:dyDescent="0.2">
      <c r="A1526" s="74">
        <v>0.1</v>
      </c>
      <c r="B1526" s="64">
        <f t="shared" ref="B1526:I1526" si="863">B1522*0.2</f>
        <v>5140</v>
      </c>
      <c r="C1526" s="64">
        <f t="shared" si="863"/>
        <v>5870</v>
      </c>
      <c r="D1526" s="64">
        <f t="shared" si="863"/>
        <v>6600</v>
      </c>
      <c r="E1526" s="64">
        <f t="shared" si="863"/>
        <v>7330</v>
      </c>
      <c r="F1526" s="64">
        <f t="shared" si="863"/>
        <v>7920</v>
      </c>
      <c r="G1526" s="64">
        <f t="shared" si="863"/>
        <v>8510</v>
      </c>
      <c r="H1526" s="64">
        <f t="shared" si="863"/>
        <v>9090</v>
      </c>
      <c r="I1526" s="64">
        <f t="shared" si="863"/>
        <v>9680</v>
      </c>
      <c r="J1526" s="70"/>
      <c r="K1526" s="70"/>
    </row>
    <row r="1527" spans="1:13" x14ac:dyDescent="0.2">
      <c r="A1527" s="74"/>
      <c r="B1527" s="64"/>
      <c r="C1527" s="64"/>
      <c r="D1527" s="64"/>
      <c r="E1527" s="64"/>
      <c r="F1527" s="64"/>
      <c r="G1527" s="64"/>
      <c r="H1527" s="64"/>
      <c r="I1527" s="64"/>
      <c r="J1527" s="89"/>
      <c r="K1527" s="89"/>
    </row>
    <row r="1528" spans="1:13" x14ac:dyDescent="0.2">
      <c r="A1528" s="75" t="s">
        <v>359</v>
      </c>
      <c r="B1528" s="69"/>
      <c r="C1528" s="69"/>
      <c r="D1528" s="69"/>
      <c r="E1528" s="69"/>
      <c r="F1528" s="69"/>
      <c r="G1528" s="69"/>
      <c r="H1528" s="69"/>
      <c r="I1528" s="64"/>
      <c r="J1528" s="70"/>
      <c r="K1528" s="70"/>
      <c r="L1528" s="62"/>
      <c r="M1528" s="62"/>
    </row>
    <row r="1529" spans="1:13" x14ac:dyDescent="0.2">
      <c r="A1529" s="74">
        <v>0.6</v>
      </c>
      <c r="B1529" s="69">
        <f t="shared" ref="B1529:I1529" si="864">B1530*1.2</f>
        <v>33240.000000000007</v>
      </c>
      <c r="C1529" s="69">
        <f>C1530*1.2</f>
        <v>37980</v>
      </c>
      <c r="D1529" s="69">
        <f t="shared" si="864"/>
        <v>42720.000000000007</v>
      </c>
      <c r="E1529" s="69">
        <f t="shared" si="864"/>
        <v>47460.000000000007</v>
      </c>
      <c r="F1529" s="69">
        <f t="shared" si="864"/>
        <v>51300.000000000007</v>
      </c>
      <c r="G1529" s="69">
        <f t="shared" si="864"/>
        <v>55080.000000000007</v>
      </c>
      <c r="H1529" s="69">
        <f t="shared" si="864"/>
        <v>58860.000000000007</v>
      </c>
      <c r="I1529" s="64">
        <f t="shared" si="864"/>
        <v>62700.000000000007</v>
      </c>
      <c r="J1529" s="70"/>
      <c r="K1529" s="70"/>
      <c r="L1529" s="62"/>
      <c r="M1529" s="62"/>
    </row>
    <row r="1530" spans="1:13" x14ac:dyDescent="0.2">
      <c r="A1530" s="74">
        <v>0.5</v>
      </c>
      <c r="B1530" s="72">
        <v>27700</v>
      </c>
      <c r="C1530" s="72">
        <v>31650</v>
      </c>
      <c r="D1530" s="72">
        <v>35600</v>
      </c>
      <c r="E1530" s="72">
        <v>39550</v>
      </c>
      <c r="F1530" s="72">
        <v>42750</v>
      </c>
      <c r="G1530" s="72">
        <v>45900</v>
      </c>
      <c r="H1530" s="72">
        <v>49050</v>
      </c>
      <c r="I1530" s="72">
        <v>52250</v>
      </c>
      <c r="J1530" s="70"/>
      <c r="K1530" s="70"/>
      <c r="L1530" s="62"/>
      <c r="M1530" s="62"/>
    </row>
    <row r="1531" spans="1:13" x14ac:dyDescent="0.2">
      <c r="A1531" s="74">
        <v>0.4</v>
      </c>
      <c r="B1531" s="69">
        <f t="shared" ref="B1531:I1531" si="865">B1530*0.8</f>
        <v>22160</v>
      </c>
      <c r="C1531" s="69">
        <f t="shared" si="865"/>
        <v>25320</v>
      </c>
      <c r="D1531" s="69">
        <f t="shared" si="865"/>
        <v>28480</v>
      </c>
      <c r="E1531" s="69">
        <f t="shared" si="865"/>
        <v>31640</v>
      </c>
      <c r="F1531" s="69">
        <f t="shared" si="865"/>
        <v>34200</v>
      </c>
      <c r="G1531" s="69">
        <f t="shared" si="865"/>
        <v>36720</v>
      </c>
      <c r="H1531" s="69">
        <f t="shared" si="865"/>
        <v>39240</v>
      </c>
      <c r="I1531" s="64">
        <f t="shared" si="865"/>
        <v>41800</v>
      </c>
      <c r="J1531" s="70"/>
      <c r="K1531" s="70"/>
      <c r="L1531" s="62"/>
      <c r="M1531" s="62"/>
    </row>
    <row r="1532" spans="1:13" x14ac:dyDescent="0.2">
      <c r="A1532" s="74">
        <v>0.3</v>
      </c>
      <c r="B1532" s="69">
        <f>B1530*0.6</f>
        <v>16620</v>
      </c>
      <c r="C1532" s="69">
        <f t="shared" ref="C1532:I1532" si="866">C1530*0.6</f>
        <v>18990</v>
      </c>
      <c r="D1532" s="69">
        <f t="shared" si="866"/>
        <v>21360</v>
      </c>
      <c r="E1532" s="69">
        <f t="shared" si="866"/>
        <v>23730</v>
      </c>
      <c r="F1532" s="69">
        <f t="shared" si="866"/>
        <v>25650</v>
      </c>
      <c r="G1532" s="69">
        <f t="shared" si="866"/>
        <v>27540</v>
      </c>
      <c r="H1532" s="69">
        <f t="shared" si="866"/>
        <v>29430</v>
      </c>
      <c r="I1532" s="64">
        <f t="shared" si="866"/>
        <v>31350</v>
      </c>
      <c r="J1532" s="70"/>
      <c r="K1532" s="70"/>
      <c r="L1532" s="62"/>
      <c r="M1532" s="62"/>
    </row>
    <row r="1533" spans="1:13" x14ac:dyDescent="0.2">
      <c r="A1533" s="74">
        <v>0.2</v>
      </c>
      <c r="B1533" s="69">
        <f t="shared" ref="B1533:I1533" si="867">B1530*0.4</f>
        <v>11080</v>
      </c>
      <c r="C1533" s="69">
        <f t="shared" si="867"/>
        <v>12660</v>
      </c>
      <c r="D1533" s="69">
        <f t="shared" si="867"/>
        <v>14240</v>
      </c>
      <c r="E1533" s="69">
        <f t="shared" si="867"/>
        <v>15820</v>
      </c>
      <c r="F1533" s="69">
        <f t="shared" si="867"/>
        <v>17100</v>
      </c>
      <c r="G1533" s="69">
        <f t="shared" si="867"/>
        <v>18360</v>
      </c>
      <c r="H1533" s="69">
        <f t="shared" si="867"/>
        <v>19620</v>
      </c>
      <c r="I1533" s="64">
        <f t="shared" si="867"/>
        <v>20900</v>
      </c>
      <c r="J1533" s="70"/>
      <c r="K1533" s="70"/>
      <c r="L1533" s="62"/>
      <c r="M1533" s="62"/>
    </row>
    <row r="1534" spans="1:13" x14ac:dyDescent="0.2">
      <c r="A1534" s="74">
        <v>0.1</v>
      </c>
      <c r="B1534" s="69">
        <f t="shared" ref="B1534:I1534" si="868">B1530*0.2</f>
        <v>5540</v>
      </c>
      <c r="C1534" s="69">
        <f t="shared" si="868"/>
        <v>6330</v>
      </c>
      <c r="D1534" s="69">
        <f t="shared" si="868"/>
        <v>7120</v>
      </c>
      <c r="E1534" s="69">
        <f t="shared" si="868"/>
        <v>7910</v>
      </c>
      <c r="F1534" s="69">
        <f t="shared" si="868"/>
        <v>8550</v>
      </c>
      <c r="G1534" s="69">
        <f t="shared" si="868"/>
        <v>9180</v>
      </c>
      <c r="H1534" s="69">
        <f t="shared" si="868"/>
        <v>9810</v>
      </c>
      <c r="I1534" s="64">
        <f t="shared" si="868"/>
        <v>10450</v>
      </c>
      <c r="J1534" s="70"/>
      <c r="K1534" s="70"/>
      <c r="L1534" s="62"/>
      <c r="M1534" s="62"/>
    </row>
    <row r="1535" spans="1:13" x14ac:dyDescent="0.2">
      <c r="A1535" s="63"/>
      <c r="B1535" s="64"/>
      <c r="C1535" s="64"/>
      <c r="D1535" s="64"/>
      <c r="E1535" s="64"/>
      <c r="F1535" s="64"/>
      <c r="G1535" s="64"/>
      <c r="H1535" s="64"/>
      <c r="I1535" s="64"/>
      <c r="J1535" s="63"/>
      <c r="K1535" s="63"/>
      <c r="L1535" s="62"/>
      <c r="M1535" s="62"/>
    </row>
    <row r="1536" spans="1:13" ht="15.75" x14ac:dyDescent="0.25">
      <c r="A1536" s="86" t="s">
        <v>462</v>
      </c>
      <c r="B1536" s="64"/>
      <c r="C1536" s="64"/>
      <c r="D1536" s="64"/>
      <c r="E1536" s="64"/>
      <c r="F1536" s="64"/>
      <c r="G1536" s="64"/>
      <c r="H1536" s="64"/>
      <c r="I1536" s="64"/>
      <c r="J1536" s="89"/>
      <c r="K1536" s="89"/>
    </row>
    <row r="1537" spans="1:13" x14ac:dyDescent="0.2">
      <c r="A1537" s="62" t="s">
        <v>358</v>
      </c>
      <c r="B1537" s="64"/>
      <c r="C1537" s="64"/>
      <c r="D1537" s="64"/>
      <c r="E1537" s="64"/>
      <c r="F1537" s="64"/>
      <c r="G1537" s="64"/>
      <c r="H1537" s="64"/>
      <c r="I1537" s="64"/>
      <c r="J1537" s="63"/>
      <c r="K1537" s="63"/>
      <c r="L1537" s="62"/>
      <c r="M1537" s="62"/>
    </row>
    <row r="1538" spans="1:13" x14ac:dyDescent="0.2">
      <c r="A1538" s="68" t="s">
        <v>81</v>
      </c>
      <c r="B1538" s="64">
        <f>(B1541*2.4)</f>
        <v>55800</v>
      </c>
      <c r="C1538" s="64">
        <f t="shared" ref="C1538:I1538" si="869">(C1541*2.4)</f>
        <v>63720</v>
      </c>
      <c r="D1538" s="64">
        <f t="shared" si="869"/>
        <v>71640</v>
      </c>
      <c r="E1538" s="64">
        <f t="shared" si="869"/>
        <v>79560</v>
      </c>
      <c r="F1538" s="64">
        <f t="shared" si="869"/>
        <v>86040</v>
      </c>
      <c r="G1538" s="64">
        <f t="shared" si="869"/>
        <v>92400</v>
      </c>
      <c r="H1538" s="64">
        <f t="shared" si="869"/>
        <v>98760</v>
      </c>
      <c r="I1538" s="64">
        <f t="shared" si="869"/>
        <v>105120</v>
      </c>
      <c r="J1538" s="70"/>
      <c r="K1538" s="70"/>
      <c r="L1538" s="62"/>
      <c r="M1538" s="62"/>
    </row>
    <row r="1539" spans="1:13" x14ac:dyDescent="0.2">
      <c r="A1539" s="71">
        <v>0.8</v>
      </c>
      <c r="B1539" s="72">
        <v>37150</v>
      </c>
      <c r="C1539" s="72">
        <v>42450</v>
      </c>
      <c r="D1539" s="72">
        <v>47750</v>
      </c>
      <c r="E1539" s="72">
        <v>53050</v>
      </c>
      <c r="F1539" s="72">
        <v>57300</v>
      </c>
      <c r="G1539" s="72">
        <v>61550</v>
      </c>
      <c r="H1539" s="72">
        <v>65800</v>
      </c>
      <c r="I1539" s="72">
        <v>70050</v>
      </c>
      <c r="J1539" s="64"/>
      <c r="K1539" s="64"/>
      <c r="L1539" s="62"/>
      <c r="M1539" s="62"/>
    </row>
    <row r="1540" spans="1:13" x14ac:dyDescent="0.2">
      <c r="A1540" s="74">
        <v>0.6</v>
      </c>
      <c r="B1540" s="64">
        <f t="shared" ref="B1540:I1540" si="870">B1541*1.2</f>
        <v>27900.000000000004</v>
      </c>
      <c r="C1540" s="64">
        <f t="shared" si="870"/>
        <v>31860.000000000004</v>
      </c>
      <c r="D1540" s="64">
        <f t="shared" si="870"/>
        <v>35820.000000000007</v>
      </c>
      <c r="E1540" s="64">
        <f t="shared" si="870"/>
        <v>39780.000000000007</v>
      </c>
      <c r="F1540" s="64">
        <f t="shared" si="870"/>
        <v>43020.000000000007</v>
      </c>
      <c r="G1540" s="64">
        <f t="shared" si="870"/>
        <v>46200.000000000007</v>
      </c>
      <c r="H1540" s="64">
        <f t="shared" si="870"/>
        <v>49380.000000000007</v>
      </c>
      <c r="I1540" s="64">
        <f t="shared" si="870"/>
        <v>52560.000000000007</v>
      </c>
      <c r="J1540" s="70"/>
      <c r="K1540" s="70"/>
      <c r="L1540" s="62"/>
      <c r="M1540" s="62"/>
    </row>
    <row r="1541" spans="1:13" x14ac:dyDescent="0.2">
      <c r="A1541" s="74">
        <v>0.5</v>
      </c>
      <c r="B1541" s="72">
        <v>23250</v>
      </c>
      <c r="C1541" s="72">
        <v>26550</v>
      </c>
      <c r="D1541" s="72">
        <v>29850</v>
      </c>
      <c r="E1541" s="72">
        <v>33150</v>
      </c>
      <c r="F1541" s="72">
        <v>35850</v>
      </c>
      <c r="G1541" s="72">
        <v>38500</v>
      </c>
      <c r="H1541" s="72">
        <v>41150</v>
      </c>
      <c r="I1541" s="72">
        <v>43800</v>
      </c>
      <c r="J1541" s="64"/>
      <c r="K1541" s="64"/>
      <c r="L1541" s="62"/>
      <c r="M1541" s="62"/>
    </row>
    <row r="1542" spans="1:13" x14ac:dyDescent="0.2">
      <c r="A1542" s="74">
        <v>0.4</v>
      </c>
      <c r="B1542" s="64">
        <f t="shared" ref="B1542:I1542" si="871">B1541*0.8</f>
        <v>18600</v>
      </c>
      <c r="C1542" s="64">
        <f t="shared" si="871"/>
        <v>21240</v>
      </c>
      <c r="D1542" s="64">
        <f t="shared" si="871"/>
        <v>23880</v>
      </c>
      <c r="E1542" s="64">
        <f t="shared" si="871"/>
        <v>26520</v>
      </c>
      <c r="F1542" s="64">
        <f t="shared" si="871"/>
        <v>28680</v>
      </c>
      <c r="G1542" s="64">
        <f t="shared" si="871"/>
        <v>30800</v>
      </c>
      <c r="H1542" s="64">
        <f t="shared" si="871"/>
        <v>32920</v>
      </c>
      <c r="I1542" s="64">
        <f t="shared" si="871"/>
        <v>35040</v>
      </c>
      <c r="J1542" s="70"/>
      <c r="K1542" s="70"/>
      <c r="L1542" s="62"/>
      <c r="M1542" s="62"/>
    </row>
    <row r="1543" spans="1:13" x14ac:dyDescent="0.2">
      <c r="A1543" s="74">
        <v>0.3</v>
      </c>
      <c r="B1543" s="64">
        <f>B1541*0.6</f>
        <v>13950</v>
      </c>
      <c r="C1543" s="64">
        <f t="shared" ref="C1543:I1543" si="872">C1541*0.6</f>
        <v>15930</v>
      </c>
      <c r="D1543" s="64">
        <f t="shared" si="872"/>
        <v>17910</v>
      </c>
      <c r="E1543" s="64">
        <f t="shared" si="872"/>
        <v>19890</v>
      </c>
      <c r="F1543" s="64">
        <f t="shared" si="872"/>
        <v>21510</v>
      </c>
      <c r="G1543" s="64">
        <f t="shared" si="872"/>
        <v>23100</v>
      </c>
      <c r="H1543" s="64">
        <f t="shared" si="872"/>
        <v>24690</v>
      </c>
      <c r="I1543" s="64">
        <f t="shared" si="872"/>
        <v>26280</v>
      </c>
      <c r="J1543" s="70"/>
      <c r="K1543" s="70"/>
      <c r="L1543" s="62"/>
      <c r="M1543" s="62"/>
    </row>
    <row r="1544" spans="1:13" x14ac:dyDescent="0.2">
      <c r="A1544" s="74">
        <v>0.2</v>
      </c>
      <c r="B1544" s="64">
        <f t="shared" ref="B1544:I1544" si="873">B1541*0.4</f>
        <v>9300</v>
      </c>
      <c r="C1544" s="64">
        <f t="shared" si="873"/>
        <v>10620</v>
      </c>
      <c r="D1544" s="64">
        <f t="shared" si="873"/>
        <v>11940</v>
      </c>
      <c r="E1544" s="64">
        <f t="shared" si="873"/>
        <v>13260</v>
      </c>
      <c r="F1544" s="64">
        <f t="shared" si="873"/>
        <v>14340</v>
      </c>
      <c r="G1544" s="64">
        <f t="shared" si="873"/>
        <v>15400</v>
      </c>
      <c r="H1544" s="64">
        <f t="shared" si="873"/>
        <v>16460</v>
      </c>
      <c r="I1544" s="64">
        <f t="shared" si="873"/>
        <v>17520</v>
      </c>
      <c r="J1544" s="70"/>
      <c r="K1544" s="70"/>
      <c r="L1544" s="62"/>
      <c r="M1544" s="62"/>
    </row>
    <row r="1545" spans="1:13" x14ac:dyDescent="0.2">
      <c r="A1545" s="74">
        <v>0.1</v>
      </c>
      <c r="B1545" s="64">
        <f t="shared" ref="B1545:I1545" si="874">B1541*0.2</f>
        <v>4650</v>
      </c>
      <c r="C1545" s="64">
        <f t="shared" si="874"/>
        <v>5310</v>
      </c>
      <c r="D1545" s="64">
        <f t="shared" si="874"/>
        <v>5970</v>
      </c>
      <c r="E1545" s="64">
        <f t="shared" si="874"/>
        <v>6630</v>
      </c>
      <c r="F1545" s="64">
        <f t="shared" si="874"/>
        <v>7170</v>
      </c>
      <c r="G1545" s="64">
        <f t="shared" si="874"/>
        <v>7700</v>
      </c>
      <c r="H1545" s="64">
        <f t="shared" si="874"/>
        <v>8230</v>
      </c>
      <c r="I1545" s="64">
        <f t="shared" si="874"/>
        <v>8760</v>
      </c>
      <c r="J1545" s="70"/>
      <c r="K1545" s="70"/>
      <c r="L1545" s="62"/>
      <c r="M1545" s="62"/>
    </row>
    <row r="1546" spans="1:13" x14ac:dyDescent="0.2">
      <c r="A1546" s="74"/>
      <c r="B1546" s="64"/>
      <c r="C1546" s="64"/>
      <c r="D1546" s="64"/>
      <c r="E1546" s="64"/>
      <c r="F1546" s="64"/>
      <c r="G1546" s="64"/>
      <c r="H1546" s="64"/>
      <c r="I1546" s="64"/>
      <c r="J1546" s="89"/>
      <c r="K1546" s="89"/>
    </row>
    <row r="1547" spans="1:13" x14ac:dyDescent="0.2">
      <c r="A1547" s="75" t="s">
        <v>359</v>
      </c>
      <c r="B1547" s="69"/>
      <c r="C1547" s="69"/>
      <c r="D1547" s="69"/>
      <c r="E1547" s="69"/>
      <c r="F1547" s="69"/>
      <c r="G1547" s="69"/>
      <c r="H1547" s="69"/>
      <c r="I1547" s="64"/>
      <c r="J1547" s="70"/>
      <c r="K1547" s="70"/>
      <c r="L1547" s="62"/>
      <c r="M1547" s="62"/>
    </row>
    <row r="1548" spans="1:13" x14ac:dyDescent="0.2">
      <c r="A1548" s="74">
        <v>0.6</v>
      </c>
      <c r="B1548" s="69">
        <f t="shared" ref="B1548:I1548" si="875">B1549*1.2</f>
        <v>29280.000000000004</v>
      </c>
      <c r="C1548" s="69">
        <f>C1549*1.2</f>
        <v>33480</v>
      </c>
      <c r="D1548" s="69">
        <f t="shared" si="875"/>
        <v>37680.000000000007</v>
      </c>
      <c r="E1548" s="69">
        <f t="shared" si="875"/>
        <v>41820.000000000007</v>
      </c>
      <c r="F1548" s="69">
        <f t="shared" si="875"/>
        <v>45180.000000000007</v>
      </c>
      <c r="G1548" s="69">
        <f t="shared" si="875"/>
        <v>48540.000000000007</v>
      </c>
      <c r="H1548" s="69">
        <f t="shared" si="875"/>
        <v>51900.000000000007</v>
      </c>
      <c r="I1548" s="64">
        <f t="shared" si="875"/>
        <v>55260.000000000007</v>
      </c>
      <c r="J1548" s="70"/>
      <c r="K1548" s="70"/>
      <c r="L1548" s="62"/>
      <c r="M1548" s="62"/>
    </row>
    <row r="1549" spans="1:13" x14ac:dyDescent="0.2">
      <c r="A1549" s="74">
        <v>0.5</v>
      </c>
      <c r="B1549" s="72">
        <v>24400</v>
      </c>
      <c r="C1549" s="72">
        <v>27900</v>
      </c>
      <c r="D1549" s="72">
        <v>31400</v>
      </c>
      <c r="E1549" s="72">
        <v>34850</v>
      </c>
      <c r="F1549" s="72">
        <v>37650</v>
      </c>
      <c r="G1549" s="72">
        <v>40450</v>
      </c>
      <c r="H1549" s="72">
        <v>43250</v>
      </c>
      <c r="I1549" s="72">
        <v>46050</v>
      </c>
      <c r="J1549" s="70"/>
      <c r="K1549" s="70"/>
      <c r="L1549" s="62"/>
      <c r="M1549" s="62"/>
    </row>
    <row r="1550" spans="1:13" x14ac:dyDescent="0.2">
      <c r="A1550" s="74">
        <v>0.4</v>
      </c>
      <c r="B1550" s="69">
        <f t="shared" ref="B1550:I1550" si="876">B1549*0.8</f>
        <v>19520</v>
      </c>
      <c r="C1550" s="69">
        <f t="shared" si="876"/>
        <v>22320</v>
      </c>
      <c r="D1550" s="69">
        <f t="shared" si="876"/>
        <v>25120</v>
      </c>
      <c r="E1550" s="69">
        <f t="shared" si="876"/>
        <v>27880</v>
      </c>
      <c r="F1550" s="69">
        <f t="shared" si="876"/>
        <v>30120</v>
      </c>
      <c r="G1550" s="69">
        <f t="shared" si="876"/>
        <v>32360</v>
      </c>
      <c r="H1550" s="69">
        <f t="shared" si="876"/>
        <v>34600</v>
      </c>
      <c r="I1550" s="64">
        <f t="shared" si="876"/>
        <v>36840</v>
      </c>
      <c r="J1550" s="70"/>
      <c r="K1550" s="70"/>
      <c r="L1550" s="62"/>
      <c r="M1550" s="62"/>
    </row>
    <row r="1551" spans="1:13" x14ac:dyDescent="0.2">
      <c r="A1551" s="74">
        <v>0.3</v>
      </c>
      <c r="B1551" s="69">
        <f>B1549*0.6</f>
        <v>14640</v>
      </c>
      <c r="C1551" s="69">
        <f t="shared" ref="C1551:I1551" si="877">C1549*0.6</f>
        <v>16740</v>
      </c>
      <c r="D1551" s="69">
        <f t="shared" si="877"/>
        <v>18840</v>
      </c>
      <c r="E1551" s="69">
        <f t="shared" si="877"/>
        <v>20910</v>
      </c>
      <c r="F1551" s="69">
        <f t="shared" si="877"/>
        <v>22590</v>
      </c>
      <c r="G1551" s="69">
        <f t="shared" si="877"/>
        <v>24270</v>
      </c>
      <c r="H1551" s="69">
        <f t="shared" si="877"/>
        <v>25950</v>
      </c>
      <c r="I1551" s="64">
        <f t="shared" si="877"/>
        <v>27630</v>
      </c>
      <c r="J1551" s="70"/>
      <c r="K1551" s="70"/>
      <c r="L1551" s="62"/>
      <c r="M1551" s="62"/>
    </row>
    <row r="1552" spans="1:13" x14ac:dyDescent="0.2">
      <c r="A1552" s="74">
        <v>0.2</v>
      </c>
      <c r="B1552" s="69">
        <f t="shared" ref="B1552:I1552" si="878">B1549*0.4</f>
        <v>9760</v>
      </c>
      <c r="C1552" s="69">
        <f t="shared" si="878"/>
        <v>11160</v>
      </c>
      <c r="D1552" s="69">
        <f t="shared" si="878"/>
        <v>12560</v>
      </c>
      <c r="E1552" s="69">
        <f t="shared" si="878"/>
        <v>13940</v>
      </c>
      <c r="F1552" s="69">
        <f t="shared" si="878"/>
        <v>15060</v>
      </c>
      <c r="G1552" s="69">
        <f t="shared" si="878"/>
        <v>16180</v>
      </c>
      <c r="H1552" s="69">
        <f t="shared" si="878"/>
        <v>17300</v>
      </c>
      <c r="I1552" s="64">
        <f t="shared" si="878"/>
        <v>18420</v>
      </c>
      <c r="J1552" s="70"/>
      <c r="K1552" s="70"/>
      <c r="L1552" s="62"/>
      <c r="M1552" s="62"/>
    </row>
    <row r="1553" spans="1:13" x14ac:dyDescent="0.2">
      <c r="A1553" s="74">
        <v>0.1</v>
      </c>
      <c r="B1553" s="69">
        <f t="shared" ref="B1553:I1553" si="879">B1549*0.2</f>
        <v>4880</v>
      </c>
      <c r="C1553" s="69">
        <f t="shared" si="879"/>
        <v>5580</v>
      </c>
      <c r="D1553" s="69">
        <f t="shared" si="879"/>
        <v>6280</v>
      </c>
      <c r="E1553" s="69">
        <f t="shared" si="879"/>
        <v>6970</v>
      </c>
      <c r="F1553" s="69">
        <f t="shared" si="879"/>
        <v>7530</v>
      </c>
      <c r="G1553" s="69">
        <f t="shared" si="879"/>
        <v>8090</v>
      </c>
      <c r="H1553" s="69">
        <f t="shared" si="879"/>
        <v>8650</v>
      </c>
      <c r="I1553" s="64">
        <f t="shared" si="879"/>
        <v>9210</v>
      </c>
      <c r="J1553" s="70"/>
      <c r="K1553" s="70"/>
      <c r="L1553" s="62"/>
      <c r="M1553" s="62"/>
    </row>
    <row r="1554" spans="1:13" x14ac:dyDescent="0.2">
      <c r="A1554" s="63"/>
      <c r="B1554" s="64"/>
      <c r="C1554" s="64"/>
      <c r="D1554" s="64"/>
      <c r="E1554" s="64"/>
      <c r="F1554" s="64"/>
      <c r="G1554" s="64"/>
      <c r="H1554" s="64"/>
      <c r="I1554" s="64"/>
      <c r="J1554" s="63"/>
      <c r="K1554" s="63"/>
      <c r="L1554" s="62"/>
      <c r="M1554" s="62"/>
    </row>
    <row r="1555" spans="1:13" ht="15.75" x14ac:dyDescent="0.25">
      <c r="A1555" s="86" t="s">
        <v>463</v>
      </c>
      <c r="B1555" s="64"/>
      <c r="C1555" s="64"/>
      <c r="D1555" s="64"/>
      <c r="E1555" s="64"/>
      <c r="F1555" s="64"/>
      <c r="G1555" s="64"/>
      <c r="H1555" s="64"/>
      <c r="I1555" s="64"/>
      <c r="J1555" s="89"/>
      <c r="K1555" s="89"/>
    </row>
    <row r="1556" spans="1:13" x14ac:dyDescent="0.2">
      <c r="A1556" s="62" t="s">
        <v>358</v>
      </c>
      <c r="B1556" s="64"/>
      <c r="C1556" s="64"/>
      <c r="D1556" s="64"/>
      <c r="E1556" s="64"/>
      <c r="F1556" s="64"/>
      <c r="G1556" s="64"/>
      <c r="H1556" s="64"/>
      <c r="I1556" s="64"/>
      <c r="J1556" s="63"/>
      <c r="K1556" s="63"/>
      <c r="L1556" s="62"/>
      <c r="M1556" s="62"/>
    </row>
    <row r="1557" spans="1:13" x14ac:dyDescent="0.2">
      <c r="A1557" s="68" t="s">
        <v>81</v>
      </c>
      <c r="B1557" s="64">
        <f>(B1560*2.4)</f>
        <v>55800</v>
      </c>
      <c r="C1557" s="64">
        <f t="shared" ref="C1557:I1557" si="880">(C1560*2.4)</f>
        <v>63720</v>
      </c>
      <c r="D1557" s="64">
        <f t="shared" si="880"/>
        <v>71640</v>
      </c>
      <c r="E1557" s="64">
        <f t="shared" si="880"/>
        <v>79560</v>
      </c>
      <c r="F1557" s="64">
        <f t="shared" si="880"/>
        <v>86040</v>
      </c>
      <c r="G1557" s="64">
        <f t="shared" si="880"/>
        <v>92400</v>
      </c>
      <c r="H1557" s="64">
        <f t="shared" si="880"/>
        <v>98760</v>
      </c>
      <c r="I1557" s="64">
        <f t="shared" si="880"/>
        <v>105120</v>
      </c>
      <c r="J1557" s="70"/>
      <c r="K1557" s="70"/>
      <c r="L1557" s="62"/>
      <c r="M1557" s="62"/>
    </row>
    <row r="1558" spans="1:13" x14ac:dyDescent="0.2">
      <c r="A1558" s="71">
        <v>0.8</v>
      </c>
      <c r="B1558" s="72">
        <v>37150</v>
      </c>
      <c r="C1558" s="72">
        <v>42450</v>
      </c>
      <c r="D1558" s="72">
        <v>47750</v>
      </c>
      <c r="E1558" s="72">
        <v>53050</v>
      </c>
      <c r="F1558" s="72">
        <v>57300</v>
      </c>
      <c r="G1558" s="72">
        <v>61550</v>
      </c>
      <c r="H1558" s="72">
        <v>65800</v>
      </c>
      <c r="I1558" s="72">
        <v>70050</v>
      </c>
      <c r="J1558" s="64"/>
      <c r="K1558" s="64"/>
      <c r="L1558" s="62"/>
      <c r="M1558" s="62"/>
    </row>
    <row r="1559" spans="1:13" x14ac:dyDescent="0.2">
      <c r="A1559" s="74">
        <v>0.6</v>
      </c>
      <c r="B1559" s="64">
        <f t="shared" ref="B1559:I1559" si="881">B1560*1.2</f>
        <v>27900.000000000004</v>
      </c>
      <c r="C1559" s="64">
        <f t="shared" si="881"/>
        <v>31860.000000000004</v>
      </c>
      <c r="D1559" s="64">
        <f t="shared" si="881"/>
        <v>35820.000000000007</v>
      </c>
      <c r="E1559" s="64">
        <f t="shared" si="881"/>
        <v>39780.000000000007</v>
      </c>
      <c r="F1559" s="64">
        <f t="shared" si="881"/>
        <v>43020.000000000007</v>
      </c>
      <c r="G1559" s="64">
        <f t="shared" si="881"/>
        <v>46200.000000000007</v>
      </c>
      <c r="H1559" s="64">
        <f t="shared" si="881"/>
        <v>49380.000000000007</v>
      </c>
      <c r="I1559" s="64">
        <f t="shared" si="881"/>
        <v>52560.000000000007</v>
      </c>
      <c r="J1559" s="70"/>
      <c r="K1559" s="70"/>
      <c r="L1559" s="62"/>
      <c r="M1559" s="62"/>
    </row>
    <row r="1560" spans="1:13" x14ac:dyDescent="0.2">
      <c r="A1560" s="74">
        <v>0.5</v>
      </c>
      <c r="B1560" s="72">
        <v>23250</v>
      </c>
      <c r="C1560" s="72">
        <v>26550</v>
      </c>
      <c r="D1560" s="72">
        <v>29850</v>
      </c>
      <c r="E1560" s="72">
        <v>33150</v>
      </c>
      <c r="F1560" s="72">
        <v>35850</v>
      </c>
      <c r="G1560" s="72">
        <v>38500</v>
      </c>
      <c r="H1560" s="72">
        <v>41150</v>
      </c>
      <c r="I1560" s="72">
        <v>43800</v>
      </c>
      <c r="J1560" s="64"/>
      <c r="K1560" s="64"/>
      <c r="L1560" s="62"/>
      <c r="M1560" s="62"/>
    </row>
    <row r="1561" spans="1:13" x14ac:dyDescent="0.2">
      <c r="A1561" s="74">
        <v>0.4</v>
      </c>
      <c r="B1561" s="64">
        <f t="shared" ref="B1561:I1561" si="882">B1560*0.8</f>
        <v>18600</v>
      </c>
      <c r="C1561" s="64">
        <f t="shared" si="882"/>
        <v>21240</v>
      </c>
      <c r="D1561" s="64">
        <f t="shared" si="882"/>
        <v>23880</v>
      </c>
      <c r="E1561" s="64">
        <f t="shared" si="882"/>
        <v>26520</v>
      </c>
      <c r="F1561" s="64">
        <f t="shared" si="882"/>
        <v>28680</v>
      </c>
      <c r="G1561" s="64">
        <f t="shared" si="882"/>
        <v>30800</v>
      </c>
      <c r="H1561" s="64">
        <f t="shared" si="882"/>
        <v>32920</v>
      </c>
      <c r="I1561" s="64">
        <f t="shared" si="882"/>
        <v>35040</v>
      </c>
      <c r="J1561" s="70"/>
      <c r="K1561" s="70"/>
      <c r="L1561" s="62"/>
      <c r="M1561" s="62"/>
    </row>
    <row r="1562" spans="1:13" x14ac:dyDescent="0.2">
      <c r="A1562" s="74">
        <v>0.3</v>
      </c>
      <c r="B1562" s="64">
        <f>B1560*0.6</f>
        <v>13950</v>
      </c>
      <c r="C1562" s="64">
        <f t="shared" ref="C1562:I1562" si="883">C1560*0.6</f>
        <v>15930</v>
      </c>
      <c r="D1562" s="64">
        <f t="shared" si="883"/>
        <v>17910</v>
      </c>
      <c r="E1562" s="64">
        <f t="shared" si="883"/>
        <v>19890</v>
      </c>
      <c r="F1562" s="64">
        <f t="shared" si="883"/>
        <v>21510</v>
      </c>
      <c r="G1562" s="64">
        <f t="shared" si="883"/>
        <v>23100</v>
      </c>
      <c r="H1562" s="64">
        <f t="shared" si="883"/>
        <v>24690</v>
      </c>
      <c r="I1562" s="64">
        <f t="shared" si="883"/>
        <v>26280</v>
      </c>
      <c r="J1562" s="70"/>
      <c r="K1562" s="70"/>
      <c r="L1562" s="62"/>
      <c r="M1562" s="62"/>
    </row>
    <row r="1563" spans="1:13" x14ac:dyDescent="0.2">
      <c r="A1563" s="74">
        <v>0.2</v>
      </c>
      <c r="B1563" s="64">
        <f t="shared" ref="B1563:I1563" si="884">B1560*0.4</f>
        <v>9300</v>
      </c>
      <c r="C1563" s="64">
        <f t="shared" si="884"/>
        <v>10620</v>
      </c>
      <c r="D1563" s="64">
        <f t="shared" si="884"/>
        <v>11940</v>
      </c>
      <c r="E1563" s="64">
        <f t="shared" si="884"/>
        <v>13260</v>
      </c>
      <c r="F1563" s="64">
        <f t="shared" si="884"/>
        <v>14340</v>
      </c>
      <c r="G1563" s="64">
        <f t="shared" si="884"/>
        <v>15400</v>
      </c>
      <c r="H1563" s="64">
        <f t="shared" si="884"/>
        <v>16460</v>
      </c>
      <c r="I1563" s="64">
        <f t="shared" si="884"/>
        <v>17520</v>
      </c>
      <c r="J1563" s="70"/>
      <c r="K1563" s="70"/>
      <c r="L1563" s="62"/>
      <c r="M1563" s="62"/>
    </row>
    <row r="1564" spans="1:13" x14ac:dyDescent="0.2">
      <c r="A1564" s="74">
        <v>0.1</v>
      </c>
      <c r="B1564" s="64">
        <f t="shared" ref="B1564:I1564" si="885">B1560*0.2</f>
        <v>4650</v>
      </c>
      <c r="C1564" s="64">
        <f t="shared" si="885"/>
        <v>5310</v>
      </c>
      <c r="D1564" s="64">
        <f t="shared" si="885"/>
        <v>5970</v>
      </c>
      <c r="E1564" s="64">
        <f t="shared" si="885"/>
        <v>6630</v>
      </c>
      <c r="F1564" s="64">
        <f t="shared" si="885"/>
        <v>7170</v>
      </c>
      <c r="G1564" s="64">
        <f t="shared" si="885"/>
        <v>7700</v>
      </c>
      <c r="H1564" s="64">
        <f t="shared" si="885"/>
        <v>8230</v>
      </c>
      <c r="I1564" s="64">
        <f t="shared" si="885"/>
        <v>8760</v>
      </c>
      <c r="J1564" s="70"/>
      <c r="K1564" s="70"/>
      <c r="L1564" s="62"/>
      <c r="M1564" s="62"/>
    </row>
    <row r="1565" spans="1:13" x14ac:dyDescent="0.2">
      <c r="A1565" s="74"/>
      <c r="B1565" s="64"/>
      <c r="C1565" s="64"/>
      <c r="D1565" s="64"/>
      <c r="E1565" s="64"/>
      <c r="F1565" s="64"/>
      <c r="G1565" s="64"/>
      <c r="H1565" s="64"/>
      <c r="I1565" s="64"/>
      <c r="J1565" s="89"/>
      <c r="K1565" s="89"/>
    </row>
    <row r="1566" spans="1:13" x14ac:dyDescent="0.2">
      <c r="A1566" s="75" t="s">
        <v>359</v>
      </c>
      <c r="B1566" s="69"/>
      <c r="C1566" s="69"/>
      <c r="D1566" s="69"/>
      <c r="E1566" s="69"/>
      <c r="F1566" s="69"/>
      <c r="G1566" s="69"/>
      <c r="H1566" s="69"/>
      <c r="I1566" s="64"/>
      <c r="J1566" s="70"/>
      <c r="K1566" s="70"/>
      <c r="L1566" s="62"/>
      <c r="M1566" s="62"/>
    </row>
    <row r="1567" spans="1:13" x14ac:dyDescent="0.2">
      <c r="A1567" s="74">
        <v>0.6</v>
      </c>
      <c r="B1567" s="69">
        <f t="shared" ref="B1567:I1567" si="886">B1568*1.2</f>
        <v>30960.000000000004</v>
      </c>
      <c r="C1567" s="69">
        <f>C1568*1.2</f>
        <v>35340</v>
      </c>
      <c r="D1567" s="69">
        <f t="shared" si="886"/>
        <v>39780.000000000007</v>
      </c>
      <c r="E1567" s="69">
        <f t="shared" si="886"/>
        <v>44160.000000000007</v>
      </c>
      <c r="F1567" s="69">
        <f t="shared" si="886"/>
        <v>47700.000000000007</v>
      </c>
      <c r="G1567" s="69">
        <f t="shared" si="886"/>
        <v>51240.000000000007</v>
      </c>
      <c r="H1567" s="69">
        <f t="shared" si="886"/>
        <v>54780.000000000007</v>
      </c>
      <c r="I1567" s="64">
        <f t="shared" si="886"/>
        <v>58320.000000000007</v>
      </c>
      <c r="J1567" s="70"/>
      <c r="K1567" s="70"/>
      <c r="L1567" s="62"/>
      <c r="M1567" s="62"/>
    </row>
    <row r="1568" spans="1:13" x14ac:dyDescent="0.2">
      <c r="A1568" s="74">
        <v>0.5</v>
      </c>
      <c r="B1568" s="72">
        <v>25800</v>
      </c>
      <c r="C1568" s="72">
        <v>29450</v>
      </c>
      <c r="D1568" s="72">
        <v>33150</v>
      </c>
      <c r="E1568" s="72">
        <v>36800</v>
      </c>
      <c r="F1568" s="72">
        <v>39750</v>
      </c>
      <c r="G1568" s="72">
        <v>42700</v>
      </c>
      <c r="H1568" s="72">
        <v>45650</v>
      </c>
      <c r="I1568" s="72">
        <v>48600</v>
      </c>
      <c r="J1568" s="70"/>
      <c r="K1568" s="70"/>
      <c r="L1568" s="62"/>
      <c r="M1568" s="62"/>
    </row>
    <row r="1569" spans="1:13" x14ac:dyDescent="0.2">
      <c r="A1569" s="74">
        <v>0.4</v>
      </c>
      <c r="B1569" s="69">
        <f t="shared" ref="B1569:I1569" si="887">B1568*0.8</f>
        <v>20640</v>
      </c>
      <c r="C1569" s="69">
        <f t="shared" si="887"/>
        <v>23560</v>
      </c>
      <c r="D1569" s="69">
        <f t="shared" si="887"/>
        <v>26520</v>
      </c>
      <c r="E1569" s="69">
        <f t="shared" si="887"/>
        <v>29440</v>
      </c>
      <c r="F1569" s="69">
        <f t="shared" si="887"/>
        <v>31800</v>
      </c>
      <c r="G1569" s="69">
        <f t="shared" si="887"/>
        <v>34160</v>
      </c>
      <c r="H1569" s="69">
        <f t="shared" si="887"/>
        <v>36520</v>
      </c>
      <c r="I1569" s="64">
        <f t="shared" si="887"/>
        <v>38880</v>
      </c>
      <c r="J1569" s="70"/>
      <c r="K1569" s="70"/>
      <c r="L1569" s="62"/>
      <c r="M1569" s="62"/>
    </row>
    <row r="1570" spans="1:13" x14ac:dyDescent="0.2">
      <c r="A1570" s="74">
        <v>0.3</v>
      </c>
      <c r="B1570" s="69">
        <f>B1568*0.6</f>
        <v>15480</v>
      </c>
      <c r="C1570" s="69">
        <f t="shared" ref="C1570:I1570" si="888">C1568*0.6</f>
        <v>17670</v>
      </c>
      <c r="D1570" s="69">
        <f t="shared" si="888"/>
        <v>19890</v>
      </c>
      <c r="E1570" s="69">
        <f t="shared" si="888"/>
        <v>22080</v>
      </c>
      <c r="F1570" s="69">
        <f t="shared" si="888"/>
        <v>23850</v>
      </c>
      <c r="G1570" s="69">
        <f t="shared" si="888"/>
        <v>25620</v>
      </c>
      <c r="H1570" s="69">
        <f t="shared" si="888"/>
        <v>27390</v>
      </c>
      <c r="I1570" s="64">
        <f t="shared" si="888"/>
        <v>29160</v>
      </c>
      <c r="J1570" s="70"/>
      <c r="K1570" s="70"/>
      <c r="L1570" s="62"/>
      <c r="M1570" s="62"/>
    </row>
    <row r="1571" spans="1:13" x14ac:dyDescent="0.2">
      <c r="A1571" s="74">
        <v>0.2</v>
      </c>
      <c r="B1571" s="69">
        <f t="shared" ref="B1571:I1571" si="889">B1568*0.4</f>
        <v>10320</v>
      </c>
      <c r="C1571" s="69">
        <f t="shared" si="889"/>
        <v>11780</v>
      </c>
      <c r="D1571" s="69">
        <f t="shared" si="889"/>
        <v>13260</v>
      </c>
      <c r="E1571" s="69">
        <f t="shared" si="889"/>
        <v>14720</v>
      </c>
      <c r="F1571" s="69">
        <f t="shared" si="889"/>
        <v>15900</v>
      </c>
      <c r="G1571" s="69">
        <f t="shared" si="889"/>
        <v>17080</v>
      </c>
      <c r="H1571" s="69">
        <f t="shared" si="889"/>
        <v>18260</v>
      </c>
      <c r="I1571" s="64">
        <f t="shared" si="889"/>
        <v>19440</v>
      </c>
      <c r="J1571" s="70"/>
      <c r="K1571" s="70"/>
      <c r="L1571" s="62"/>
      <c r="M1571" s="62"/>
    </row>
    <row r="1572" spans="1:13" x14ac:dyDescent="0.2">
      <c r="A1572" s="74">
        <v>0.1</v>
      </c>
      <c r="B1572" s="69">
        <f t="shared" ref="B1572:I1572" si="890">B1568*0.2</f>
        <v>5160</v>
      </c>
      <c r="C1572" s="69">
        <f t="shared" si="890"/>
        <v>5890</v>
      </c>
      <c r="D1572" s="69">
        <f t="shared" si="890"/>
        <v>6630</v>
      </c>
      <c r="E1572" s="69">
        <f t="shared" si="890"/>
        <v>7360</v>
      </c>
      <c r="F1572" s="69">
        <f t="shared" si="890"/>
        <v>7950</v>
      </c>
      <c r="G1572" s="69">
        <f t="shared" si="890"/>
        <v>8540</v>
      </c>
      <c r="H1572" s="69">
        <f t="shared" si="890"/>
        <v>9130</v>
      </c>
      <c r="I1572" s="64">
        <f t="shared" si="890"/>
        <v>9720</v>
      </c>
      <c r="J1572" s="70"/>
      <c r="K1572" s="70"/>
      <c r="L1572" s="62"/>
      <c r="M1572" s="62"/>
    </row>
    <row r="1573" spans="1:13" x14ac:dyDescent="0.2">
      <c r="A1573" s="63"/>
      <c r="B1573" s="64"/>
      <c r="C1573" s="64"/>
      <c r="D1573" s="64"/>
      <c r="E1573" s="64"/>
      <c r="F1573" s="64"/>
      <c r="G1573" s="64"/>
      <c r="H1573" s="64"/>
      <c r="I1573" s="64"/>
      <c r="J1573" s="63"/>
      <c r="K1573" s="63"/>
      <c r="L1573" s="62"/>
      <c r="M1573" s="62"/>
    </row>
    <row r="1574" spans="1:13" ht="15.75" x14ac:dyDescent="0.25">
      <c r="A1574" s="39" t="s">
        <v>464</v>
      </c>
      <c r="J1574" s="89"/>
      <c r="K1574" s="89"/>
    </row>
    <row r="1575" spans="1:13" x14ac:dyDescent="0.2">
      <c r="A1575" s="62" t="s">
        <v>358</v>
      </c>
      <c r="B1575" s="64"/>
      <c r="C1575" s="64"/>
      <c r="D1575" s="64"/>
      <c r="E1575" s="64"/>
      <c r="F1575" s="64"/>
      <c r="G1575" s="64"/>
      <c r="H1575" s="64"/>
      <c r="I1575" s="64"/>
      <c r="J1575" s="63"/>
      <c r="K1575" s="63"/>
      <c r="L1575" s="62"/>
      <c r="M1575" s="62"/>
    </row>
    <row r="1576" spans="1:13" x14ac:dyDescent="0.2">
      <c r="A1576" s="68" t="s">
        <v>81</v>
      </c>
      <c r="B1576" s="64">
        <f>(B1579*2.4)</f>
        <v>55800</v>
      </c>
      <c r="C1576" s="64">
        <f t="shared" ref="C1576:I1576" si="891">(C1579*2.4)</f>
        <v>63720</v>
      </c>
      <c r="D1576" s="64">
        <f t="shared" si="891"/>
        <v>71640</v>
      </c>
      <c r="E1576" s="64">
        <f t="shared" si="891"/>
        <v>79560</v>
      </c>
      <c r="F1576" s="64">
        <f t="shared" si="891"/>
        <v>86040</v>
      </c>
      <c r="G1576" s="64">
        <f t="shared" si="891"/>
        <v>92400</v>
      </c>
      <c r="H1576" s="64">
        <f t="shared" si="891"/>
        <v>98760</v>
      </c>
      <c r="I1576" s="64">
        <f t="shared" si="891"/>
        <v>105120</v>
      </c>
      <c r="J1576" s="89"/>
      <c r="K1576" s="89"/>
    </row>
    <row r="1577" spans="1:13" x14ac:dyDescent="0.2">
      <c r="A1577" s="71">
        <v>0.8</v>
      </c>
      <c r="B1577" s="72">
        <v>37150</v>
      </c>
      <c r="C1577" s="72">
        <v>42450</v>
      </c>
      <c r="D1577" s="72">
        <v>47750</v>
      </c>
      <c r="E1577" s="72">
        <v>53050</v>
      </c>
      <c r="F1577" s="72">
        <v>57300</v>
      </c>
      <c r="G1577" s="72">
        <v>61550</v>
      </c>
      <c r="H1577" s="72">
        <v>65800</v>
      </c>
      <c r="I1577" s="72">
        <v>70050</v>
      </c>
      <c r="J1577" s="70"/>
      <c r="K1577" s="70"/>
    </row>
    <row r="1578" spans="1:13" x14ac:dyDescent="0.2">
      <c r="A1578" s="74">
        <v>0.6</v>
      </c>
      <c r="B1578" s="64">
        <f t="shared" ref="B1578:I1578" si="892">B1579*1.2</f>
        <v>27900.000000000004</v>
      </c>
      <c r="C1578" s="64">
        <f t="shared" si="892"/>
        <v>31860.000000000004</v>
      </c>
      <c r="D1578" s="64">
        <f t="shared" si="892"/>
        <v>35820.000000000007</v>
      </c>
      <c r="E1578" s="64">
        <f t="shared" si="892"/>
        <v>39780.000000000007</v>
      </c>
      <c r="F1578" s="64">
        <f t="shared" si="892"/>
        <v>43020.000000000007</v>
      </c>
      <c r="G1578" s="64">
        <f t="shared" si="892"/>
        <v>46200.000000000007</v>
      </c>
      <c r="H1578" s="64">
        <f t="shared" si="892"/>
        <v>49380.000000000007</v>
      </c>
      <c r="I1578" s="64">
        <f t="shared" si="892"/>
        <v>52560.000000000007</v>
      </c>
      <c r="J1578" s="64"/>
      <c r="K1578" s="64"/>
    </row>
    <row r="1579" spans="1:13" x14ac:dyDescent="0.2">
      <c r="A1579" s="74">
        <v>0.5</v>
      </c>
      <c r="B1579" s="72">
        <v>23250</v>
      </c>
      <c r="C1579" s="72">
        <v>26550</v>
      </c>
      <c r="D1579" s="72">
        <v>29850</v>
      </c>
      <c r="E1579" s="72">
        <v>33150</v>
      </c>
      <c r="F1579" s="72">
        <v>35850</v>
      </c>
      <c r="G1579" s="72">
        <v>38500</v>
      </c>
      <c r="H1579" s="72">
        <v>41150</v>
      </c>
      <c r="I1579" s="72">
        <v>43800</v>
      </c>
      <c r="J1579" s="70"/>
      <c r="K1579" s="70"/>
    </row>
    <row r="1580" spans="1:13" x14ac:dyDescent="0.2">
      <c r="A1580" s="74">
        <v>0.4</v>
      </c>
      <c r="B1580" s="64">
        <f t="shared" ref="B1580:I1580" si="893">B1579*0.8</f>
        <v>18600</v>
      </c>
      <c r="C1580" s="64">
        <f t="shared" si="893"/>
        <v>21240</v>
      </c>
      <c r="D1580" s="64">
        <f t="shared" si="893"/>
        <v>23880</v>
      </c>
      <c r="E1580" s="64">
        <f t="shared" si="893"/>
        <v>26520</v>
      </c>
      <c r="F1580" s="64">
        <f t="shared" si="893"/>
        <v>28680</v>
      </c>
      <c r="G1580" s="64">
        <f t="shared" si="893"/>
        <v>30800</v>
      </c>
      <c r="H1580" s="64">
        <f t="shared" si="893"/>
        <v>32920</v>
      </c>
      <c r="I1580" s="64">
        <f t="shared" si="893"/>
        <v>35040</v>
      </c>
      <c r="J1580" s="64"/>
      <c r="K1580" s="64"/>
    </row>
    <row r="1581" spans="1:13" x14ac:dyDescent="0.2">
      <c r="A1581" s="74">
        <v>0.3</v>
      </c>
      <c r="B1581" s="64">
        <f>B1579*0.6</f>
        <v>13950</v>
      </c>
      <c r="C1581" s="64">
        <f t="shared" ref="C1581:I1581" si="894">C1579*0.6</f>
        <v>15930</v>
      </c>
      <c r="D1581" s="64">
        <f t="shared" si="894"/>
        <v>17910</v>
      </c>
      <c r="E1581" s="64">
        <f t="shared" si="894"/>
        <v>19890</v>
      </c>
      <c r="F1581" s="64">
        <f t="shared" si="894"/>
        <v>21510</v>
      </c>
      <c r="G1581" s="64">
        <f t="shared" si="894"/>
        <v>23100</v>
      </c>
      <c r="H1581" s="64">
        <f t="shared" si="894"/>
        <v>24690</v>
      </c>
      <c r="I1581" s="64">
        <f t="shared" si="894"/>
        <v>26280</v>
      </c>
      <c r="J1581" s="70"/>
      <c r="K1581" s="70"/>
    </row>
    <row r="1582" spans="1:13" x14ac:dyDescent="0.2">
      <c r="A1582" s="74">
        <v>0.2</v>
      </c>
      <c r="B1582" s="64">
        <f t="shared" ref="B1582:I1582" si="895">B1579*0.4</f>
        <v>9300</v>
      </c>
      <c r="C1582" s="64">
        <f t="shared" si="895"/>
        <v>10620</v>
      </c>
      <c r="D1582" s="64">
        <f t="shared" si="895"/>
        <v>11940</v>
      </c>
      <c r="E1582" s="64">
        <f t="shared" si="895"/>
        <v>13260</v>
      </c>
      <c r="F1582" s="64">
        <f t="shared" si="895"/>
        <v>14340</v>
      </c>
      <c r="G1582" s="64">
        <f t="shared" si="895"/>
        <v>15400</v>
      </c>
      <c r="H1582" s="64">
        <f t="shared" si="895"/>
        <v>16460</v>
      </c>
      <c r="I1582" s="64">
        <f t="shared" si="895"/>
        <v>17520</v>
      </c>
      <c r="J1582" s="70"/>
      <c r="K1582" s="70"/>
    </row>
    <row r="1583" spans="1:13" x14ac:dyDescent="0.2">
      <c r="A1583" s="74">
        <v>0.1</v>
      </c>
      <c r="B1583" s="64">
        <f t="shared" ref="B1583:I1583" si="896">B1579*0.2</f>
        <v>4650</v>
      </c>
      <c r="C1583" s="64">
        <f t="shared" si="896"/>
        <v>5310</v>
      </c>
      <c r="D1583" s="64">
        <f t="shared" si="896"/>
        <v>5970</v>
      </c>
      <c r="E1583" s="64">
        <f t="shared" si="896"/>
        <v>6630</v>
      </c>
      <c r="F1583" s="64">
        <f t="shared" si="896"/>
        <v>7170</v>
      </c>
      <c r="G1583" s="64">
        <f t="shared" si="896"/>
        <v>7700</v>
      </c>
      <c r="H1583" s="64">
        <f t="shared" si="896"/>
        <v>8230</v>
      </c>
      <c r="I1583" s="64">
        <f t="shared" si="896"/>
        <v>8760</v>
      </c>
      <c r="J1583" s="70"/>
      <c r="K1583" s="70"/>
    </row>
    <row r="1584" spans="1:13" x14ac:dyDescent="0.2">
      <c r="A1584" s="74"/>
      <c r="B1584" s="64"/>
      <c r="C1584" s="64"/>
      <c r="D1584" s="64"/>
      <c r="E1584" s="64"/>
      <c r="F1584" s="64"/>
      <c r="G1584" s="64"/>
      <c r="H1584" s="64"/>
      <c r="I1584" s="64"/>
      <c r="J1584" s="70"/>
      <c r="K1584" s="70"/>
    </row>
    <row r="1585" spans="1:13" ht="15.75" x14ac:dyDescent="0.25">
      <c r="A1585" s="75" t="s">
        <v>359</v>
      </c>
      <c r="B1585" s="79" t="s">
        <v>367</v>
      </c>
      <c r="C1585" s="69"/>
      <c r="D1585" s="69"/>
      <c r="E1585" s="69"/>
      <c r="F1585" s="69"/>
      <c r="G1585" s="69"/>
      <c r="H1585" s="69"/>
      <c r="I1585" s="64"/>
      <c r="J1585" s="70"/>
      <c r="K1585" s="70"/>
      <c r="L1585" s="62"/>
      <c r="M1585" s="62"/>
    </row>
    <row r="1586" spans="1:13" x14ac:dyDescent="0.2">
      <c r="A1586" s="74">
        <v>0.6</v>
      </c>
      <c r="B1586" s="69">
        <f t="shared" ref="B1586:I1586" si="897">B1587*1.2</f>
        <v>0</v>
      </c>
      <c r="C1586" s="69">
        <f>C1587*1.2</f>
        <v>0</v>
      </c>
      <c r="D1586" s="69">
        <f t="shared" si="897"/>
        <v>0</v>
      </c>
      <c r="E1586" s="69">
        <f t="shared" si="897"/>
        <v>0</v>
      </c>
      <c r="F1586" s="69">
        <f t="shared" si="897"/>
        <v>0</v>
      </c>
      <c r="G1586" s="69">
        <f t="shared" si="897"/>
        <v>0</v>
      </c>
      <c r="H1586" s="69">
        <f t="shared" si="897"/>
        <v>0</v>
      </c>
      <c r="I1586" s="64">
        <f t="shared" si="897"/>
        <v>0</v>
      </c>
      <c r="J1586" s="70"/>
      <c r="K1586" s="70"/>
      <c r="L1586" s="62"/>
      <c r="M1586" s="62"/>
    </row>
    <row r="1587" spans="1:13" x14ac:dyDescent="0.2">
      <c r="A1587" s="74">
        <v>0.5</v>
      </c>
      <c r="B1587" s="84">
        <v>0</v>
      </c>
      <c r="C1587" s="84">
        <v>0</v>
      </c>
      <c r="D1587" s="84">
        <v>0</v>
      </c>
      <c r="E1587" s="84">
        <v>0</v>
      </c>
      <c r="F1587" s="84">
        <v>0</v>
      </c>
      <c r="G1587" s="84">
        <v>0</v>
      </c>
      <c r="H1587" s="84">
        <v>0</v>
      </c>
      <c r="I1587" s="84">
        <v>0</v>
      </c>
      <c r="J1587" s="70"/>
      <c r="K1587" s="70"/>
      <c r="L1587" s="62"/>
      <c r="M1587" s="62"/>
    </row>
    <row r="1588" spans="1:13" x14ac:dyDescent="0.2">
      <c r="A1588" s="74">
        <v>0.4</v>
      </c>
      <c r="B1588" s="69">
        <f t="shared" ref="B1588:I1588" si="898">B1587*0.8</f>
        <v>0</v>
      </c>
      <c r="C1588" s="69">
        <f t="shared" si="898"/>
        <v>0</v>
      </c>
      <c r="D1588" s="69">
        <f t="shared" si="898"/>
        <v>0</v>
      </c>
      <c r="E1588" s="69">
        <f t="shared" si="898"/>
        <v>0</v>
      </c>
      <c r="F1588" s="69">
        <f t="shared" si="898"/>
        <v>0</v>
      </c>
      <c r="G1588" s="69">
        <f t="shared" si="898"/>
        <v>0</v>
      </c>
      <c r="H1588" s="69">
        <f t="shared" si="898"/>
        <v>0</v>
      </c>
      <c r="I1588" s="64">
        <f t="shared" si="898"/>
        <v>0</v>
      </c>
      <c r="J1588" s="70"/>
      <c r="K1588" s="70"/>
      <c r="L1588" s="62"/>
      <c r="M1588" s="62"/>
    </row>
    <row r="1589" spans="1:13" x14ac:dyDescent="0.2">
      <c r="A1589" s="74">
        <v>0.3</v>
      </c>
      <c r="B1589" s="69">
        <f>B1587*0.6</f>
        <v>0</v>
      </c>
      <c r="C1589" s="69">
        <f t="shared" ref="C1589:I1589" si="899">C1587*0.6</f>
        <v>0</v>
      </c>
      <c r="D1589" s="69">
        <f t="shared" si="899"/>
        <v>0</v>
      </c>
      <c r="E1589" s="69">
        <f t="shared" si="899"/>
        <v>0</v>
      </c>
      <c r="F1589" s="69">
        <f t="shared" si="899"/>
        <v>0</v>
      </c>
      <c r="G1589" s="69">
        <f t="shared" si="899"/>
        <v>0</v>
      </c>
      <c r="H1589" s="69">
        <f t="shared" si="899"/>
        <v>0</v>
      </c>
      <c r="I1589" s="64">
        <f t="shared" si="899"/>
        <v>0</v>
      </c>
      <c r="J1589" s="70"/>
      <c r="K1589" s="70"/>
      <c r="L1589" s="62"/>
      <c r="M1589" s="62"/>
    </row>
    <row r="1590" spans="1:13" x14ac:dyDescent="0.2">
      <c r="A1590" s="74">
        <v>0.2</v>
      </c>
      <c r="B1590" s="69">
        <f t="shared" ref="B1590:I1590" si="900">B1587*0.4</f>
        <v>0</v>
      </c>
      <c r="C1590" s="69">
        <f t="shared" si="900"/>
        <v>0</v>
      </c>
      <c r="D1590" s="69">
        <f t="shared" si="900"/>
        <v>0</v>
      </c>
      <c r="E1590" s="69">
        <f t="shared" si="900"/>
        <v>0</v>
      </c>
      <c r="F1590" s="69">
        <f t="shared" si="900"/>
        <v>0</v>
      </c>
      <c r="G1590" s="69">
        <f t="shared" si="900"/>
        <v>0</v>
      </c>
      <c r="H1590" s="69">
        <f t="shared" si="900"/>
        <v>0</v>
      </c>
      <c r="I1590" s="64">
        <f t="shared" si="900"/>
        <v>0</v>
      </c>
      <c r="J1590" s="70"/>
      <c r="K1590" s="70"/>
      <c r="L1590" s="62"/>
      <c r="M1590" s="62"/>
    </row>
    <row r="1591" spans="1:13" x14ac:dyDescent="0.2">
      <c r="A1591" s="74">
        <v>0.1</v>
      </c>
      <c r="B1591" s="69">
        <f t="shared" ref="B1591:I1591" si="901">B1587*0.2</f>
        <v>0</v>
      </c>
      <c r="C1591" s="69">
        <f t="shared" si="901"/>
        <v>0</v>
      </c>
      <c r="D1591" s="69">
        <f t="shared" si="901"/>
        <v>0</v>
      </c>
      <c r="E1591" s="69">
        <f t="shared" si="901"/>
        <v>0</v>
      </c>
      <c r="F1591" s="69">
        <f t="shared" si="901"/>
        <v>0</v>
      </c>
      <c r="G1591" s="69">
        <f t="shared" si="901"/>
        <v>0</v>
      </c>
      <c r="H1591" s="69">
        <f t="shared" si="901"/>
        <v>0</v>
      </c>
      <c r="I1591" s="64">
        <f t="shared" si="901"/>
        <v>0</v>
      </c>
      <c r="J1591" s="70"/>
      <c r="K1591" s="70"/>
      <c r="L1591" s="62"/>
      <c r="M1591" s="62"/>
    </row>
    <row r="1592" spans="1:13" x14ac:dyDescent="0.2">
      <c r="A1592" s="63"/>
      <c r="B1592" s="64"/>
      <c r="C1592" s="64"/>
      <c r="D1592" s="64"/>
      <c r="E1592" s="64"/>
      <c r="F1592" s="64"/>
      <c r="G1592" s="64"/>
      <c r="H1592" s="64"/>
      <c r="I1592" s="64"/>
      <c r="J1592" s="63"/>
      <c r="K1592" s="63"/>
      <c r="L1592" s="62"/>
      <c r="M1592" s="62"/>
    </row>
    <row r="1596" spans="1:13" ht="18" x14ac:dyDescent="0.25">
      <c r="A1596" s="39"/>
      <c r="B1596" s="93" t="s">
        <v>465</v>
      </c>
    </row>
    <row r="1597" spans="1:13" ht="15.75" x14ac:dyDescent="0.25">
      <c r="A1597" s="56" t="s">
        <v>235</v>
      </c>
      <c r="B1597" s="44"/>
      <c r="C1597" s="58"/>
      <c r="D1597" s="58"/>
      <c r="E1597" s="58"/>
      <c r="F1597" s="58"/>
      <c r="G1597" s="58"/>
      <c r="H1597" s="58"/>
      <c r="I1597" s="58"/>
    </row>
    <row r="1598" spans="1:13" x14ac:dyDescent="0.2">
      <c r="B1598" s="44"/>
      <c r="C1598" s="58"/>
      <c r="D1598" s="58"/>
      <c r="E1598" s="58"/>
      <c r="F1598" s="58"/>
      <c r="G1598" s="58"/>
      <c r="H1598" s="58"/>
      <c r="I1598" s="58"/>
    </row>
    <row r="1599" spans="1:13" ht="15.75" x14ac:dyDescent="0.25">
      <c r="A1599" s="94" t="s">
        <v>245</v>
      </c>
      <c r="B1599" s="58" t="s">
        <v>246</v>
      </c>
      <c r="C1599" s="58"/>
      <c r="D1599" s="58"/>
      <c r="E1599" s="58"/>
      <c r="F1599" s="58"/>
      <c r="G1599" s="58"/>
      <c r="H1599" s="58"/>
      <c r="I1599" s="58"/>
    </row>
    <row r="1600" spans="1:13" x14ac:dyDescent="0.2">
      <c r="A1600" s="95"/>
      <c r="B1600" s="58" t="s">
        <v>247</v>
      </c>
      <c r="C1600" s="58"/>
      <c r="D1600" s="58"/>
      <c r="E1600" s="58"/>
      <c r="F1600" s="58"/>
      <c r="G1600" s="58"/>
      <c r="H1600" s="58"/>
      <c r="I1600" s="58"/>
    </row>
    <row r="1601" spans="1:9" x14ac:dyDescent="0.2">
      <c r="A1601" s="95"/>
      <c r="B1601" s="58" t="s">
        <v>248</v>
      </c>
      <c r="C1601" s="58"/>
      <c r="D1601" s="58"/>
      <c r="E1601" s="58"/>
      <c r="F1601" s="58"/>
      <c r="G1601" s="58"/>
      <c r="H1601" s="58"/>
      <c r="I1601" s="58"/>
    </row>
    <row r="1602" spans="1:9" x14ac:dyDescent="0.2">
      <c r="A1602" s="95"/>
      <c r="B1602" s="58" t="s">
        <v>249</v>
      </c>
      <c r="C1602" s="58"/>
      <c r="D1602" s="58"/>
      <c r="E1602" s="58"/>
      <c r="F1602" s="58"/>
      <c r="G1602" s="58"/>
      <c r="H1602" s="58"/>
      <c r="I1602" s="58"/>
    </row>
    <row r="1603" spans="1:9" x14ac:dyDescent="0.2">
      <c r="A1603" s="95"/>
      <c r="B1603" s="58" t="s">
        <v>250</v>
      </c>
      <c r="C1603" s="58"/>
      <c r="D1603" s="58"/>
      <c r="E1603" s="58"/>
      <c r="F1603" s="58"/>
      <c r="G1603" s="58"/>
      <c r="H1603" s="58"/>
      <c r="I1603" s="58"/>
    </row>
    <row r="1604" spans="1:9" x14ac:dyDescent="0.2">
      <c r="A1604" s="95"/>
      <c r="B1604" s="58"/>
      <c r="C1604" s="58"/>
      <c r="D1604" s="58"/>
      <c r="E1604" s="58"/>
      <c r="F1604" s="58"/>
      <c r="G1604" s="58"/>
      <c r="H1604" s="58"/>
      <c r="I1604" s="58"/>
    </row>
    <row r="1605" spans="1:9" x14ac:dyDescent="0.2">
      <c r="A1605" s="95"/>
      <c r="B1605" s="44" t="s">
        <v>251</v>
      </c>
      <c r="C1605" s="58"/>
      <c r="D1605" s="58"/>
      <c r="E1605" s="58"/>
      <c r="F1605" s="58"/>
      <c r="G1605" s="58"/>
      <c r="H1605" s="58"/>
      <c r="I1605" s="58"/>
    </row>
    <row r="1606" spans="1:9" x14ac:dyDescent="0.2">
      <c r="A1606" s="95"/>
      <c r="B1606" s="44" t="s">
        <v>252</v>
      </c>
      <c r="C1606" s="58"/>
      <c r="D1606" s="58"/>
      <c r="E1606" s="58"/>
      <c r="F1606" s="58"/>
      <c r="G1606" s="58"/>
      <c r="H1606" s="58"/>
      <c r="I1606" s="58"/>
    </row>
    <row r="1607" spans="1:9" x14ac:dyDescent="0.2">
      <c r="A1607" s="95"/>
      <c r="B1607" s="44" t="s">
        <v>253</v>
      </c>
      <c r="C1607" s="58"/>
      <c r="D1607" s="58"/>
      <c r="E1607" s="58"/>
      <c r="F1607" s="58"/>
      <c r="G1607" s="58"/>
      <c r="H1607" s="58"/>
      <c r="I1607" s="58"/>
    </row>
    <row r="1608" spans="1:9" x14ac:dyDescent="0.2">
      <c r="A1608" s="95"/>
      <c r="B1608" s="44" t="s">
        <v>254</v>
      </c>
      <c r="C1608" s="58"/>
      <c r="D1608" s="58"/>
      <c r="E1608" s="58"/>
      <c r="F1608" s="58"/>
      <c r="G1608" s="58"/>
      <c r="H1608" s="58"/>
      <c r="I1608" s="58"/>
    </row>
    <row r="1609" spans="1:9" x14ac:dyDescent="0.2">
      <c r="A1609" s="95"/>
      <c r="B1609" s="44" t="s">
        <v>255</v>
      </c>
      <c r="C1609" s="58"/>
      <c r="D1609" s="58"/>
      <c r="E1609" s="58"/>
      <c r="F1609" s="58"/>
      <c r="G1609" s="58"/>
      <c r="H1609" s="58"/>
      <c r="I1609" s="58"/>
    </row>
    <row r="1610" spans="1:9" x14ac:dyDescent="0.2">
      <c r="A1610" s="95"/>
      <c r="B1610" s="58"/>
      <c r="C1610" s="58"/>
      <c r="D1610" s="58"/>
      <c r="E1610" s="58"/>
      <c r="F1610" s="58"/>
      <c r="G1610" s="58"/>
      <c r="H1610" s="58"/>
      <c r="I1610" s="58"/>
    </row>
    <row r="1611" spans="1:9" ht="15.75" x14ac:dyDescent="0.25">
      <c r="A1611" s="94" t="s">
        <v>256</v>
      </c>
      <c r="B1611" s="55" t="s">
        <v>257</v>
      </c>
      <c r="C1611" s="58"/>
      <c r="D1611" s="58"/>
      <c r="E1611" s="58"/>
      <c r="F1611" s="58"/>
      <c r="G1611" s="58"/>
      <c r="H1611" s="58"/>
      <c r="I1611" s="58"/>
    </row>
    <row r="1612" spans="1:9" x14ac:dyDescent="0.2">
      <c r="B1612" s="55" t="s">
        <v>258</v>
      </c>
      <c r="C1612" s="58"/>
      <c r="D1612" s="58"/>
      <c r="E1612" s="58"/>
      <c r="F1612" s="58"/>
      <c r="G1612" s="58"/>
      <c r="H1612" s="58"/>
      <c r="I1612" s="58"/>
    </row>
    <row r="1613" spans="1:9" x14ac:dyDescent="0.2">
      <c r="B1613" s="44"/>
      <c r="C1613" s="58"/>
      <c r="D1613" s="58"/>
      <c r="E1613" s="58"/>
      <c r="F1613" s="58"/>
      <c r="G1613" s="58"/>
      <c r="H1613" s="58"/>
      <c r="I1613" s="58"/>
    </row>
    <row r="1614" spans="1:9" x14ac:dyDescent="0.2">
      <c r="B1614" s="55" t="s">
        <v>259</v>
      </c>
      <c r="C1614" s="58"/>
      <c r="D1614" s="58"/>
      <c r="E1614" s="58"/>
      <c r="F1614" s="58"/>
      <c r="G1614" s="58"/>
      <c r="H1614" s="58"/>
      <c r="I1614" s="58"/>
    </row>
    <row r="1615" spans="1:9" x14ac:dyDescent="0.2">
      <c r="B1615" s="55" t="s">
        <v>260</v>
      </c>
      <c r="C1615" s="58"/>
      <c r="D1615" s="58"/>
      <c r="E1615" s="58"/>
      <c r="F1615" s="58"/>
      <c r="G1615" s="58"/>
      <c r="H1615" s="58"/>
      <c r="I1615" s="58"/>
    </row>
    <row r="1616" spans="1:9" x14ac:dyDescent="0.2">
      <c r="B1616" s="55" t="s">
        <v>261</v>
      </c>
      <c r="C1616" s="58"/>
      <c r="D1616" s="58"/>
      <c r="E1616" s="58"/>
      <c r="F1616" s="58"/>
      <c r="G1616" s="58"/>
      <c r="H1616" s="58"/>
      <c r="I1616" s="58"/>
    </row>
    <row r="1617" spans="2:10" x14ac:dyDescent="0.2">
      <c r="B1617" s="55" t="s">
        <v>262</v>
      </c>
      <c r="C1617" s="58"/>
      <c r="D1617" s="58"/>
      <c r="E1617" s="58"/>
      <c r="F1617" s="58"/>
      <c r="G1617" s="58"/>
      <c r="H1617" s="58"/>
      <c r="I1617" s="58"/>
    </row>
    <row r="1618" spans="2:10" x14ac:dyDescent="0.2">
      <c r="B1618" s="55"/>
      <c r="C1618" s="58"/>
      <c r="D1618" s="58"/>
      <c r="E1618" s="58"/>
      <c r="F1618" s="58"/>
      <c r="G1618" s="58"/>
      <c r="H1618" s="58"/>
      <c r="I1618" s="58"/>
    </row>
    <row r="1619" spans="2:10" ht="15.75" x14ac:dyDescent="0.25">
      <c r="B1619" s="48" t="s">
        <v>263</v>
      </c>
      <c r="C1619" s="58"/>
      <c r="D1619" s="58"/>
      <c r="E1619" s="58"/>
      <c r="F1619" s="58"/>
      <c r="G1619" s="58"/>
      <c r="H1619" s="58"/>
      <c r="I1619" s="58"/>
    </row>
    <row r="1620" spans="2:10" ht="15.75" x14ac:dyDescent="0.25">
      <c r="B1620" s="96" t="s">
        <v>264</v>
      </c>
      <c r="C1620" s="97"/>
      <c r="D1620" s="97"/>
      <c r="E1620" s="97"/>
      <c r="F1620" s="97"/>
      <c r="G1620" s="97"/>
      <c r="H1620" s="97"/>
      <c r="I1620" s="97"/>
    </row>
    <row r="1621" spans="2:10" ht="15.75" x14ac:dyDescent="0.25">
      <c r="B1621" s="96" t="s">
        <v>265</v>
      </c>
      <c r="C1621" s="97"/>
      <c r="D1621" s="97"/>
      <c r="E1621" s="97"/>
      <c r="F1621" s="97"/>
      <c r="G1621" s="97"/>
      <c r="H1621" s="97"/>
      <c r="I1621" s="97"/>
      <c r="J1621" s="55"/>
    </row>
    <row r="1622" spans="2:10" ht="15.75" x14ac:dyDescent="0.25">
      <c r="B1622" s="98" t="s">
        <v>266</v>
      </c>
      <c r="C1622" s="97"/>
      <c r="D1622" s="97"/>
      <c r="E1622" s="97"/>
      <c r="F1622" s="97"/>
      <c r="G1622" s="97"/>
      <c r="H1622" s="97"/>
      <c r="I1622" s="97"/>
      <c r="J1622" s="99"/>
    </row>
    <row r="1623" spans="2:10" ht="15.75" x14ac:dyDescent="0.25">
      <c r="B1623" s="98" t="s">
        <v>267</v>
      </c>
      <c r="C1623" s="97"/>
      <c r="D1623" s="97"/>
      <c r="E1623" s="97"/>
      <c r="F1623" s="97"/>
      <c r="G1623" s="97"/>
      <c r="H1623" s="97"/>
      <c r="I1623" s="97"/>
      <c r="J1623" s="99"/>
    </row>
    <row r="1624" spans="2:10" ht="15.75" x14ac:dyDescent="0.25">
      <c r="B1624" s="96" t="s">
        <v>268</v>
      </c>
      <c r="C1624" s="97"/>
      <c r="D1624" s="97"/>
      <c r="E1624" s="97"/>
      <c r="F1624" s="97"/>
      <c r="G1624" s="97"/>
      <c r="H1624" s="97"/>
      <c r="I1624" s="97"/>
      <c r="J1624" s="99"/>
    </row>
    <row r="1625" spans="2:10" ht="15.75" x14ac:dyDescent="0.25">
      <c r="B1625" s="98" t="s">
        <v>269</v>
      </c>
      <c r="C1625" s="97"/>
      <c r="D1625" s="97"/>
      <c r="E1625" s="97"/>
      <c r="F1625" s="97"/>
      <c r="G1625" s="97"/>
      <c r="H1625" s="97"/>
      <c r="I1625" s="97"/>
      <c r="J1625" s="99"/>
    </row>
    <row r="1626" spans="2:10" x14ac:dyDescent="0.2">
      <c r="B1626" s="95"/>
      <c r="C1626" s="58"/>
      <c r="D1626" s="58"/>
      <c r="E1626" s="58"/>
      <c r="F1626" s="58"/>
      <c r="G1626" s="58"/>
      <c r="H1626" s="58"/>
      <c r="I1626" s="58"/>
      <c r="J1626" s="99"/>
    </row>
    <row r="1627" spans="2:10" ht="15.75" x14ac:dyDescent="0.25">
      <c r="B1627" s="52" t="s">
        <v>270</v>
      </c>
      <c r="C1627" s="58"/>
      <c r="D1627" s="58"/>
      <c r="E1627" s="58"/>
      <c r="F1627" s="58"/>
      <c r="G1627" s="58"/>
      <c r="H1627" s="58"/>
      <c r="I1627" s="58"/>
      <c r="J1627" s="99"/>
    </row>
    <row r="1628" spans="2:10" ht="15.75" x14ac:dyDescent="0.25">
      <c r="B1628" s="100" t="s">
        <v>271</v>
      </c>
      <c r="C1628" s="97"/>
      <c r="D1628" s="97"/>
      <c r="E1628" s="97"/>
      <c r="F1628" s="97"/>
      <c r="G1628" s="97"/>
      <c r="H1628" s="97"/>
      <c r="I1628" s="97"/>
      <c r="J1628" s="99"/>
    </row>
    <row r="1629" spans="2:10" ht="15.75" x14ac:dyDescent="0.25">
      <c r="B1629" s="100" t="s">
        <v>272</v>
      </c>
      <c r="C1629" s="97"/>
      <c r="D1629" s="97"/>
      <c r="E1629" s="97"/>
      <c r="F1629" s="97"/>
      <c r="G1629" s="97"/>
      <c r="H1629" s="97"/>
      <c r="I1629" s="97"/>
      <c r="J1629" s="99"/>
    </row>
    <row r="1630" spans="2:10" ht="15.75" x14ac:dyDescent="0.25">
      <c r="B1630" s="98" t="s">
        <v>273</v>
      </c>
      <c r="C1630" s="101"/>
      <c r="D1630" s="101"/>
      <c r="E1630" s="101"/>
      <c r="F1630" s="101"/>
      <c r="G1630" s="101"/>
      <c r="H1630" s="101"/>
      <c r="I1630" s="58"/>
      <c r="J1630" s="99"/>
    </row>
    <row r="1631" spans="2:10" x14ac:dyDescent="0.2">
      <c r="B1631" s="95"/>
      <c r="C1631" s="58"/>
      <c r="D1631" s="58"/>
      <c r="E1631" s="58"/>
      <c r="F1631" s="58"/>
      <c r="G1631" s="58"/>
      <c r="H1631" s="58"/>
      <c r="I1631" s="58"/>
      <c r="J1631" s="99"/>
    </row>
    <row r="1632" spans="2:10" ht="15.75" x14ac:dyDescent="0.25">
      <c r="B1632" s="53" t="s">
        <v>183</v>
      </c>
      <c r="C1632" s="102"/>
      <c r="D1632" s="102"/>
      <c r="E1632" s="102"/>
      <c r="F1632" s="102"/>
      <c r="G1632" s="102"/>
      <c r="H1632" s="102"/>
      <c r="I1632" s="102"/>
      <c r="J1632" s="99"/>
    </row>
    <row r="1633" spans="1:10" ht="15.75" x14ac:dyDescent="0.25">
      <c r="B1633" s="96" t="s">
        <v>274</v>
      </c>
      <c r="C1633" s="97"/>
      <c r="D1633" s="97"/>
      <c r="E1633" s="97"/>
      <c r="F1633" s="97"/>
      <c r="G1633" s="97"/>
      <c r="H1633" s="97"/>
      <c r="I1633" s="97"/>
      <c r="J1633" s="99"/>
    </row>
    <row r="1634" spans="1:10" ht="15.75" x14ac:dyDescent="0.25">
      <c r="B1634" s="100" t="s">
        <v>275</v>
      </c>
      <c r="C1634" s="97"/>
      <c r="D1634" s="97"/>
      <c r="E1634" s="97"/>
      <c r="F1634" s="97"/>
      <c r="G1634" s="97"/>
      <c r="H1634" s="97"/>
      <c r="I1634" s="97"/>
      <c r="J1634" s="99"/>
    </row>
    <row r="1635" spans="1:10" ht="15.75" x14ac:dyDescent="0.25">
      <c r="B1635" s="100" t="s">
        <v>276</v>
      </c>
      <c r="C1635" s="97"/>
      <c r="D1635" s="97"/>
      <c r="E1635" s="97"/>
      <c r="F1635" s="97"/>
      <c r="G1635" s="97"/>
      <c r="H1635" s="97"/>
      <c r="I1635" s="97"/>
      <c r="J1635" s="99"/>
    </row>
    <row r="1636" spans="1:10" ht="15.75" x14ac:dyDescent="0.25">
      <c r="B1636" s="100" t="s">
        <v>277</v>
      </c>
      <c r="C1636" s="97"/>
      <c r="D1636" s="97"/>
      <c r="E1636" s="97"/>
      <c r="F1636" s="97"/>
      <c r="G1636" s="97"/>
      <c r="H1636" s="97"/>
      <c r="I1636" s="97"/>
      <c r="J1636" s="99"/>
    </row>
    <row r="1637" spans="1:10" ht="15.75" x14ac:dyDescent="0.25">
      <c r="B1637" s="96" t="s">
        <v>278</v>
      </c>
      <c r="C1637" s="97"/>
      <c r="D1637" s="97"/>
      <c r="E1637" s="97"/>
      <c r="F1637" s="101"/>
      <c r="G1637" s="101"/>
      <c r="H1637" s="101"/>
      <c r="I1637" s="101"/>
    </row>
    <row r="1638" spans="1:10" ht="15.75" x14ac:dyDescent="0.25">
      <c r="B1638" s="98" t="s">
        <v>279</v>
      </c>
      <c r="C1638" s="101"/>
      <c r="D1638" s="101"/>
      <c r="E1638" s="101"/>
      <c r="F1638" s="58"/>
      <c r="G1638" s="58"/>
      <c r="H1638" s="58"/>
      <c r="I1638" s="58"/>
    </row>
    <row r="1639" spans="1:10" x14ac:dyDescent="0.2">
      <c r="B1639" s="44"/>
      <c r="C1639" s="58"/>
      <c r="D1639" s="58"/>
      <c r="E1639" s="58"/>
      <c r="F1639" s="58"/>
      <c r="G1639" s="58"/>
      <c r="H1639" s="58"/>
      <c r="I1639" s="58"/>
    </row>
    <row r="1640" spans="1:10" ht="15.75" x14ac:dyDescent="0.25">
      <c r="A1640" s="39" t="s">
        <v>280</v>
      </c>
      <c r="B1640" s="44" t="s">
        <v>466</v>
      </c>
      <c r="C1640" s="44"/>
      <c r="D1640" s="44"/>
      <c r="E1640" s="44"/>
      <c r="F1640" s="44"/>
      <c r="G1640" s="44"/>
      <c r="H1640" s="44"/>
      <c r="I1640" s="44"/>
    </row>
    <row r="1641" spans="1:10" x14ac:dyDescent="0.2">
      <c r="B1641" s="44" t="s">
        <v>281</v>
      </c>
      <c r="C1641" s="44"/>
      <c r="D1641" s="44"/>
      <c r="E1641" s="44"/>
      <c r="F1641" s="44"/>
      <c r="G1641" s="44"/>
      <c r="H1641" s="44"/>
      <c r="I1641" s="44"/>
    </row>
    <row r="1642" spans="1:10" x14ac:dyDescent="0.2">
      <c r="B1642" s="44" t="s">
        <v>282</v>
      </c>
      <c r="C1642" s="44"/>
      <c r="D1642" s="44"/>
      <c r="E1642" s="44"/>
      <c r="F1642" s="44"/>
      <c r="G1642" s="44"/>
      <c r="H1642" s="44"/>
      <c r="I1642" s="44"/>
    </row>
    <row r="1643" spans="1:10" x14ac:dyDescent="0.2">
      <c r="B1643" s="44" t="s">
        <v>283</v>
      </c>
      <c r="C1643" s="44"/>
      <c r="D1643" s="44"/>
      <c r="E1643" s="44"/>
      <c r="F1643" s="44"/>
      <c r="G1643" s="44"/>
      <c r="H1643" s="44"/>
      <c r="I1643" s="44"/>
    </row>
    <row r="1644" spans="1:10" ht="15.75" x14ac:dyDescent="0.25">
      <c r="A1644" s="39"/>
      <c r="B1644" s="44"/>
      <c r="C1644" s="44"/>
      <c r="D1644" s="44"/>
      <c r="E1644" s="44"/>
      <c r="F1644" s="44"/>
      <c r="G1644" s="44"/>
      <c r="H1644" s="44"/>
      <c r="I1644" s="44"/>
    </row>
    <row r="1645" spans="1:10" x14ac:dyDescent="0.2">
      <c r="B1645" s="44" t="s">
        <v>284</v>
      </c>
      <c r="C1645" s="44"/>
      <c r="D1645" s="44"/>
      <c r="E1645" s="44"/>
      <c r="F1645" s="44"/>
      <c r="G1645" s="44"/>
      <c r="H1645" s="44"/>
      <c r="I1645" s="44"/>
    </row>
    <row r="1646" spans="1:10" x14ac:dyDescent="0.2">
      <c r="B1646" s="44" t="s">
        <v>467</v>
      </c>
      <c r="C1646" s="44"/>
      <c r="D1646" s="44"/>
      <c r="E1646" s="44"/>
      <c r="F1646" s="44"/>
      <c r="G1646" s="44"/>
      <c r="H1646" s="44"/>
      <c r="I1646" s="44"/>
    </row>
    <row r="1647" spans="1:10" x14ac:dyDescent="0.2">
      <c r="B1647" s="44" t="s">
        <v>285</v>
      </c>
      <c r="C1647" s="44"/>
      <c r="D1647" s="44"/>
      <c r="E1647" s="44"/>
      <c r="F1647" s="44"/>
      <c r="G1647" s="44"/>
      <c r="H1647" s="44"/>
      <c r="I1647" s="44"/>
    </row>
    <row r="1648" spans="1:10" x14ac:dyDescent="0.2">
      <c r="B1648" s="44"/>
      <c r="C1648" s="44"/>
      <c r="D1648" s="44"/>
      <c r="E1648" s="44"/>
      <c r="F1648" s="44"/>
      <c r="G1648" s="44"/>
      <c r="H1648" s="44"/>
      <c r="I1648" s="44"/>
    </row>
    <row r="1649" spans="4:4" ht="15.75" x14ac:dyDescent="0.25">
      <c r="D1649" s="103" t="s">
        <v>236</v>
      </c>
    </row>
  </sheetData>
  <sheetProtection password="A092" sheet="1"/>
  <mergeCells count="3">
    <mergeCell ref="A1:I1"/>
    <mergeCell ref="A2:I2"/>
    <mergeCell ref="A3:I3"/>
  </mergeCells>
  <printOptions horizontalCentered="1"/>
  <pageMargins left="0.5" right="0.5" top="0.5" bottom="0.5" header="0.5" footer="0.5"/>
  <pageSetup scale="63" fitToHeight="21" orientation="landscape" copies="2" r:id="rId1"/>
  <headerFooter alignWithMargins="0">
    <oddFooter>Page &amp;P of &amp;N</oddFooter>
  </headerFooter>
  <rowBreaks count="43" manualBreakCount="43">
    <brk id="48" max="9" man="1"/>
    <brk id="89" max="9" man="1"/>
    <brk id="130" max="9" man="1"/>
    <brk id="171" max="9" man="1"/>
    <brk id="211" max="9" man="1"/>
    <brk id="251" max="9" man="1"/>
    <brk id="291" max="9" man="1"/>
    <brk id="331" max="9" man="1"/>
    <brk id="372" max="9" man="1"/>
    <brk id="411" max="9" man="1"/>
    <brk id="452" max="9" man="1"/>
    <brk id="489" max="9" man="1"/>
    <brk id="527" max="16383" man="1"/>
    <brk id="565" max="9" man="1"/>
    <brk id="603" max="16383" man="1"/>
    <brk id="642" max="9" man="1"/>
    <brk id="680" max="9" man="1"/>
    <brk id="718" max="9" man="1"/>
    <brk id="756" max="9" man="1"/>
    <brk id="794" max="9" man="1"/>
    <brk id="832" max="9" man="1"/>
    <brk id="870" max="9" man="1"/>
    <brk id="907" max="9" man="1"/>
    <brk id="945" max="9" man="1"/>
    <brk id="983" max="9" man="1"/>
    <brk id="1021" max="9" man="1"/>
    <brk id="1059" max="9" man="1"/>
    <brk id="1097" max="16383" man="1"/>
    <brk id="1135" max="16383" man="1"/>
    <brk id="1173" max="9" man="1"/>
    <brk id="1211" max="9" man="1"/>
    <brk id="1249" max="9" man="1"/>
    <brk id="1287" max="9" man="1"/>
    <brk id="1325" max="9" man="1"/>
    <brk id="1363" max="9" man="1"/>
    <brk id="1401" max="9" man="1"/>
    <brk id="1439" max="9" man="1"/>
    <brk id="1477" max="9" man="1"/>
    <brk id="1515" max="16383" man="1"/>
    <brk id="1553" max="9" man="1"/>
    <brk id="1596" max="9" man="1"/>
    <brk id="1639" max="16383" man="1"/>
    <brk id="164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5"/>
  <sheetViews>
    <sheetView zoomScale="75" zoomScaleNormal="75" zoomScaleSheetLayoutView="50" workbookViewId="0">
      <pane ySplit="7" topLeftCell="A8" activePane="bottomLeft" state="frozen"/>
      <selection activeCell="P32" sqref="P32"/>
      <selection pane="bottomLeft" activeCell="P32" sqref="P32"/>
    </sheetView>
  </sheetViews>
  <sheetFormatPr defaultColWidth="8.85546875" defaultRowHeight="15" x14ac:dyDescent="0.2"/>
  <cols>
    <col min="1" max="1" width="31.28515625" style="38" customWidth="1"/>
    <col min="2" max="2" width="18.42578125" style="38" customWidth="1"/>
    <col min="3" max="4" width="19.28515625" style="38" customWidth="1"/>
    <col min="5" max="5" width="21.42578125" style="38" customWidth="1"/>
    <col min="6" max="6" width="19.28515625" style="38" customWidth="1"/>
    <col min="7" max="7" width="20.85546875" style="38" customWidth="1"/>
    <col min="8" max="16384" width="8.85546875" style="38"/>
  </cols>
  <sheetData>
    <row r="1" spans="1:7" s="106" customFormat="1" x14ac:dyDescent="0.25">
      <c r="A1" s="104" t="s">
        <v>234</v>
      </c>
      <c r="B1" s="105"/>
      <c r="C1" s="105"/>
      <c r="D1" s="105"/>
      <c r="E1" s="105"/>
      <c r="F1" s="105"/>
      <c r="G1" s="105"/>
    </row>
    <row r="2" spans="1:7" s="106" customFormat="1" x14ac:dyDescent="0.25">
      <c r="A2" s="104" t="s">
        <v>468</v>
      </c>
      <c r="B2" s="105"/>
      <c r="C2" s="105"/>
      <c r="D2" s="105"/>
      <c r="E2" s="105"/>
      <c r="F2" s="105"/>
      <c r="G2" s="105"/>
    </row>
    <row r="3" spans="1:7" s="43" customFormat="1" ht="18" x14ac:dyDescent="0.25">
      <c r="A3" s="94"/>
      <c r="C3" s="94"/>
      <c r="D3" s="107" t="s">
        <v>346</v>
      </c>
      <c r="E3" s="94"/>
    </row>
    <row r="4" spans="1:7" ht="15.75" x14ac:dyDescent="0.25">
      <c r="G4" s="39"/>
    </row>
    <row r="5" spans="1:7" ht="15.75" x14ac:dyDescent="0.25">
      <c r="A5" s="39" t="s">
        <v>469</v>
      </c>
    </row>
    <row r="6" spans="1:7" x14ac:dyDescent="0.2">
      <c r="A6" s="108" t="s">
        <v>348</v>
      </c>
      <c r="B6" s="108" t="s">
        <v>470</v>
      </c>
      <c r="C6" s="108" t="s">
        <v>471</v>
      </c>
      <c r="D6" s="108" t="s">
        <v>472</v>
      </c>
      <c r="E6" s="108" t="s">
        <v>473</v>
      </c>
      <c r="F6" s="108" t="s">
        <v>474</v>
      </c>
      <c r="G6" s="108" t="s">
        <v>475</v>
      </c>
    </row>
    <row r="7" spans="1:7" x14ac:dyDescent="0.2">
      <c r="B7" s="109" t="s">
        <v>476</v>
      </c>
      <c r="C7" s="109" t="s">
        <v>476</v>
      </c>
      <c r="D7" s="109" t="s">
        <v>476</v>
      </c>
      <c r="E7" s="109" t="s">
        <v>476</v>
      </c>
      <c r="F7" s="109" t="s">
        <v>476</v>
      </c>
      <c r="G7" s="109" t="s">
        <v>476</v>
      </c>
    </row>
    <row r="9" spans="1:7" ht="15.75" x14ac:dyDescent="0.25">
      <c r="A9" s="39" t="s">
        <v>356</v>
      </c>
    </row>
    <row r="10" spans="1:7" x14ac:dyDescent="0.2">
      <c r="A10" s="44" t="s">
        <v>357</v>
      </c>
    </row>
    <row r="11" spans="1:7" x14ac:dyDescent="0.2">
      <c r="A11" s="62" t="s">
        <v>477</v>
      </c>
    </row>
    <row r="12" spans="1:7" x14ac:dyDescent="0.2">
      <c r="A12" s="110" t="s">
        <v>478</v>
      </c>
      <c r="B12" s="111">
        <f>ROUNDDOWN('Income Limits'!B12*0.025,0)</f>
        <v>1857</v>
      </c>
      <c r="C12" s="111">
        <f>ROUNDDOWN((('Income Limits'!B12+'Income Limits'!C12)/2)*0.025,0)</f>
        <v>1989</v>
      </c>
      <c r="D12" s="111">
        <f>ROUNDDOWN('Income Limits'!D12*0.025,0)</f>
        <v>2385</v>
      </c>
      <c r="E12" s="111">
        <f>ROUNDDOWN((('Income Limits'!E12+'Income Limits'!F12)/2)*0.025,0)</f>
        <v>2755</v>
      </c>
      <c r="F12" s="111">
        <f>ROUNDDOWN('Income Limits'!G12*0.025,0)</f>
        <v>3075</v>
      </c>
      <c r="G12" s="111">
        <f>ROUNDDOWN((('Income Limits'!H12+'Income Limits'!I12)/2)*0.025,0)</f>
        <v>3391</v>
      </c>
    </row>
    <row r="13" spans="1:7" x14ac:dyDescent="0.2">
      <c r="A13" s="112" t="s">
        <v>479</v>
      </c>
      <c r="B13" s="111">
        <f>ROUNDDOWN('Income Limits'!B13*0.025,0)</f>
        <v>1237</v>
      </c>
      <c r="C13" s="111">
        <f>ROUNDDOWN((('Income Limits'!B13+'Income Limits'!C13)/2)*0.025,0)</f>
        <v>1325</v>
      </c>
      <c r="D13" s="111">
        <f>ROUNDDOWN('Income Limits'!D13*0.025,0)</f>
        <v>1590</v>
      </c>
      <c r="E13" s="111">
        <f>ROUNDDOWN((('Income Limits'!E13+'Income Limits'!F13)/2)*0.025,0)</f>
        <v>1837</v>
      </c>
      <c r="F13" s="111">
        <f>ROUNDDOWN('Income Limits'!G13*0.025,0)</f>
        <v>2050</v>
      </c>
      <c r="G13" s="111">
        <f>ROUNDDOWN((('Income Limits'!H13+'Income Limits'!I13)/2)*0.025,0)</f>
        <v>2261</v>
      </c>
    </row>
    <row r="14" spans="1:7" x14ac:dyDescent="0.2">
      <c r="A14" s="108" t="s">
        <v>480</v>
      </c>
      <c r="B14" s="111">
        <f>ROUNDDOWN('Income Limits'!B14*0.025,0)</f>
        <v>928</v>
      </c>
      <c r="C14" s="111">
        <f>ROUNDDOWN((('Income Limits'!B14+'Income Limits'!C14)/2)*0.025,0)</f>
        <v>994</v>
      </c>
      <c r="D14" s="111">
        <f>ROUNDDOWN('Income Limits'!D14*0.025,0)</f>
        <v>1192</v>
      </c>
      <c r="E14" s="111">
        <f>ROUNDDOWN((('Income Limits'!E14+'Income Limits'!F14)/2)*0.025,0)</f>
        <v>1377</v>
      </c>
      <c r="F14" s="111">
        <f>ROUNDDOWN('Income Limits'!G14*0.025,0)</f>
        <v>1537</v>
      </c>
      <c r="G14" s="111">
        <f>ROUNDDOWN((('Income Limits'!H14+'Income Limits'!I14)/2)*0.025,0)</f>
        <v>1695</v>
      </c>
    </row>
    <row r="15" spans="1:7" x14ac:dyDescent="0.2">
      <c r="A15" s="108" t="s">
        <v>481</v>
      </c>
      <c r="B15" s="111">
        <f>ROUNDDOWN('Income Limits'!B15*0.025,0)</f>
        <v>773</v>
      </c>
      <c r="C15" s="111">
        <f>ROUNDDOWN((('Income Limits'!B15+'Income Limits'!C15)/2)*0.025,0)</f>
        <v>828</v>
      </c>
      <c r="D15" s="111">
        <f>ROUNDDOWN('Income Limits'!D15*0.025,0)</f>
        <v>993</v>
      </c>
      <c r="E15" s="111">
        <f>ROUNDDOWN((('Income Limits'!E15+'Income Limits'!F15)/2)*0.025,0)</f>
        <v>1148</v>
      </c>
      <c r="F15" s="111">
        <f>ROUNDDOWN('Income Limits'!G15*0.025,0)</f>
        <v>1281</v>
      </c>
      <c r="G15" s="111">
        <f>ROUNDDOWN((('Income Limits'!H15+'Income Limits'!I15)/2)*0.025,0)</f>
        <v>1413</v>
      </c>
    </row>
    <row r="16" spans="1:7" x14ac:dyDescent="0.2">
      <c r="A16" s="108" t="s">
        <v>482</v>
      </c>
      <c r="B16" s="111">
        <f>ROUNDDOWN('Income Limits'!B16*0.025,0)</f>
        <v>619</v>
      </c>
      <c r="C16" s="111">
        <f>ROUNDDOWN((('Income Limits'!B16+'Income Limits'!C16)/2)*0.025,0)</f>
        <v>663</v>
      </c>
      <c r="D16" s="111">
        <f>ROUNDDOWN('Income Limits'!D16*0.025,0)</f>
        <v>795</v>
      </c>
      <c r="E16" s="111">
        <f>ROUNDDOWN((('Income Limits'!E16+'Income Limits'!F16)/2)*0.025,0)</f>
        <v>918</v>
      </c>
      <c r="F16" s="111">
        <f>ROUNDDOWN('Income Limits'!G16*0.025,0)</f>
        <v>1025</v>
      </c>
      <c r="G16" s="111">
        <f>ROUNDDOWN((('Income Limits'!H16+'Income Limits'!I16)/2)*0.025,0)</f>
        <v>1130</v>
      </c>
    </row>
    <row r="17" spans="1:7" x14ac:dyDescent="0.2">
      <c r="A17" s="108" t="s">
        <v>483</v>
      </c>
      <c r="B17" s="111">
        <f>ROUNDDOWN('Income Limits'!B17*0.025,0)</f>
        <v>464</v>
      </c>
      <c r="C17" s="111">
        <f>ROUNDDOWN((('Income Limits'!B17+'Income Limits'!C17)/2)*0.025,0)</f>
        <v>497</v>
      </c>
      <c r="D17" s="111">
        <f>ROUNDDOWN('Income Limits'!D17*0.025,0)</f>
        <v>596</v>
      </c>
      <c r="E17" s="111">
        <f>ROUNDDOWN((('Income Limits'!E17+'Income Limits'!F17)/2)*0.025,0)</f>
        <v>688</v>
      </c>
      <c r="F17" s="111">
        <f>ROUNDDOWN('Income Limits'!G17*0.025,0)</f>
        <v>768</v>
      </c>
      <c r="G17" s="111">
        <f>ROUNDDOWN((('Income Limits'!H17+'Income Limits'!I17)/2)*0.025,0)</f>
        <v>847</v>
      </c>
    </row>
    <row r="18" spans="1:7" x14ac:dyDescent="0.2">
      <c r="A18" s="108" t="s">
        <v>484</v>
      </c>
      <c r="B18" s="111">
        <f>ROUNDDOWN('Income Limits'!B18*0.025,0)</f>
        <v>309</v>
      </c>
      <c r="C18" s="111">
        <f>ROUNDDOWN((('Income Limits'!B18+'Income Limits'!C18)/2)*0.025,0)</f>
        <v>331</v>
      </c>
      <c r="D18" s="111">
        <f>ROUNDDOWN('Income Limits'!D18*0.025,0)</f>
        <v>397</v>
      </c>
      <c r="E18" s="111">
        <f>ROUNDDOWN((('Income Limits'!E18+'Income Limits'!F18)/2)*0.025,0)</f>
        <v>459</v>
      </c>
      <c r="F18" s="111">
        <f>ROUNDDOWN('Income Limits'!G18*0.025,0)</f>
        <v>512</v>
      </c>
      <c r="G18" s="111">
        <f>ROUNDDOWN((('Income Limits'!H18+'Income Limits'!I18)/2)*0.025,0)</f>
        <v>565</v>
      </c>
    </row>
    <row r="19" spans="1:7" x14ac:dyDescent="0.2">
      <c r="A19" s="108" t="s">
        <v>485</v>
      </c>
      <c r="B19" s="111">
        <f>ROUNDDOWN('Income Limits'!B19*0.025,0)</f>
        <v>154</v>
      </c>
      <c r="C19" s="111">
        <f>ROUNDDOWN((('Income Limits'!B19+'Income Limits'!C19)/2)*0.025,0)</f>
        <v>165</v>
      </c>
      <c r="D19" s="111">
        <f>ROUNDDOWN('Income Limits'!D19*0.025,0)</f>
        <v>198</v>
      </c>
      <c r="E19" s="111">
        <f>ROUNDDOWN((('Income Limits'!E19+'Income Limits'!F19)/2)*0.025,0)</f>
        <v>229</v>
      </c>
      <c r="F19" s="111">
        <f>ROUNDDOWN('Income Limits'!G19*0.025,0)</f>
        <v>256</v>
      </c>
      <c r="G19" s="111">
        <f>ROUNDDOWN((('Income Limits'!H19+'Income Limits'!I19)/2)*0.025,0)</f>
        <v>282</v>
      </c>
    </row>
    <row r="20" spans="1:7" x14ac:dyDescent="0.2">
      <c r="A20" s="108"/>
      <c r="B20" s="111"/>
      <c r="C20" s="111"/>
      <c r="D20" s="111"/>
      <c r="E20" s="111"/>
      <c r="F20" s="111"/>
    </row>
    <row r="21" spans="1:7" x14ac:dyDescent="0.2">
      <c r="A21" s="40" t="s">
        <v>486</v>
      </c>
      <c r="B21" s="111"/>
      <c r="C21" s="111"/>
      <c r="D21" s="111"/>
      <c r="E21" s="111"/>
      <c r="F21" s="111"/>
    </row>
    <row r="22" spans="1:7" x14ac:dyDescent="0.2">
      <c r="A22" s="108" t="s">
        <v>480</v>
      </c>
      <c r="B22" s="111">
        <f>ROUNDDOWN('Income Limits'!B22*0.025,0)</f>
        <v>997</v>
      </c>
      <c r="C22" s="111">
        <f>ROUNDDOWN((('Income Limits'!B22+'Income Limits'!C22)/2)*0.025,0)</f>
        <v>1068</v>
      </c>
      <c r="D22" s="111">
        <f>ROUNDDOWN('Income Limits'!D22*0.025,0)</f>
        <v>1282</v>
      </c>
      <c r="E22" s="111">
        <f>ROUNDDOWN((('Income Limits'!E22+'Income Limits'!F22)/2)*0.025,0)</f>
        <v>1482</v>
      </c>
      <c r="F22" s="111">
        <f>ROUNDDOWN('Income Limits'!G22*0.025,0)</f>
        <v>1653</v>
      </c>
      <c r="G22" s="111">
        <f>ROUNDDOWN((('Income Limits'!H22+'Income Limits'!I22)/2)*0.025,0)</f>
        <v>1824</v>
      </c>
    </row>
    <row r="23" spans="1:7" x14ac:dyDescent="0.2">
      <c r="A23" s="108" t="s">
        <v>481</v>
      </c>
      <c r="B23" s="111">
        <f>ROUNDDOWN('Income Limits'!B23*0.025,0)</f>
        <v>831</v>
      </c>
      <c r="C23" s="111">
        <f>ROUNDDOWN((('Income Limits'!B23+'Income Limits'!C23)/2)*0.025,0)</f>
        <v>890</v>
      </c>
      <c r="D23" s="111">
        <f>ROUNDDOWN('Income Limits'!D23*0.025,0)</f>
        <v>1068</v>
      </c>
      <c r="E23" s="111">
        <f>ROUNDDOWN((('Income Limits'!E23+'Income Limits'!F23)/2)*0.025,0)</f>
        <v>1235</v>
      </c>
      <c r="F23" s="111">
        <f>ROUNDDOWN('Income Limits'!G23*0.025,0)</f>
        <v>1377</v>
      </c>
      <c r="G23" s="111">
        <f>ROUNDDOWN((('Income Limits'!H23+'Income Limits'!I23)/2)*0.025,0)</f>
        <v>1520</v>
      </c>
    </row>
    <row r="24" spans="1:7" x14ac:dyDescent="0.2">
      <c r="A24" s="108" t="s">
        <v>482</v>
      </c>
      <c r="B24" s="111">
        <f>ROUNDDOWN('Income Limits'!B24*0.025,0)</f>
        <v>665</v>
      </c>
      <c r="C24" s="111">
        <f>ROUNDDOWN((('Income Limits'!B24+'Income Limits'!C24)/2)*0.025,0)</f>
        <v>712</v>
      </c>
      <c r="D24" s="111">
        <f>ROUNDDOWN('Income Limits'!D24*0.025,0)</f>
        <v>855</v>
      </c>
      <c r="E24" s="111">
        <f>ROUNDDOWN((('Income Limits'!E24+'Income Limits'!F24)/2)*0.025,0)</f>
        <v>988</v>
      </c>
      <c r="F24" s="111">
        <f>ROUNDDOWN('Income Limits'!G24*0.025,0)</f>
        <v>1102</v>
      </c>
      <c r="G24" s="111">
        <f>ROUNDDOWN((('Income Limits'!H24+'Income Limits'!I24)/2)*0.025,0)</f>
        <v>1216</v>
      </c>
    </row>
    <row r="25" spans="1:7" x14ac:dyDescent="0.2">
      <c r="A25" s="108" t="s">
        <v>483</v>
      </c>
      <c r="B25" s="111">
        <f>ROUNDDOWN('Income Limits'!B25*0.025,0)</f>
        <v>498</v>
      </c>
      <c r="C25" s="111">
        <f>ROUNDDOWN((('Income Limits'!B25+'Income Limits'!C25)/2)*0.025,0)</f>
        <v>534</v>
      </c>
      <c r="D25" s="111">
        <f>ROUNDDOWN('Income Limits'!D25*0.025,0)</f>
        <v>641</v>
      </c>
      <c r="E25" s="111">
        <f>ROUNDDOWN((('Income Limits'!E25+'Income Limits'!F25)/2)*0.025,0)</f>
        <v>741</v>
      </c>
      <c r="F25" s="111">
        <f>ROUNDDOWN('Income Limits'!G25*0.025,0)</f>
        <v>826</v>
      </c>
      <c r="G25" s="111">
        <f>ROUNDDOWN((('Income Limits'!H25+'Income Limits'!I25)/2)*0.025,0)</f>
        <v>912</v>
      </c>
    </row>
    <row r="26" spans="1:7" x14ac:dyDescent="0.2">
      <c r="A26" s="108" t="s">
        <v>484</v>
      </c>
      <c r="B26" s="111">
        <f>ROUNDDOWN('Income Limits'!B26*0.025,0)</f>
        <v>332</v>
      </c>
      <c r="C26" s="111">
        <f>ROUNDDOWN((('Income Limits'!B26+'Income Limits'!C26)/2)*0.025,0)</f>
        <v>356</v>
      </c>
      <c r="D26" s="111">
        <f>ROUNDDOWN('Income Limits'!D26*0.025,0)</f>
        <v>427</v>
      </c>
      <c r="E26" s="111">
        <f>ROUNDDOWN((('Income Limits'!E26+'Income Limits'!F26)/2)*0.025,0)</f>
        <v>494</v>
      </c>
      <c r="F26" s="111">
        <f>ROUNDDOWN('Income Limits'!G26*0.025,0)</f>
        <v>551</v>
      </c>
      <c r="G26" s="111">
        <f>ROUNDDOWN((('Income Limits'!H26+'Income Limits'!I26)/2)*0.025,0)</f>
        <v>608</v>
      </c>
    </row>
    <row r="27" spans="1:7" x14ac:dyDescent="0.2">
      <c r="A27" s="108" t="s">
        <v>485</v>
      </c>
      <c r="B27" s="111">
        <f>ROUNDDOWN('Income Limits'!B27*0.025,0)</f>
        <v>166</v>
      </c>
      <c r="C27" s="111">
        <f>ROUNDDOWN((('Income Limits'!B27+'Income Limits'!C27)/2)*0.025,0)</f>
        <v>178</v>
      </c>
      <c r="D27" s="111">
        <f>ROUNDDOWN('Income Limits'!D27*0.025,0)</f>
        <v>213</v>
      </c>
      <c r="E27" s="111">
        <f>ROUNDDOWN((('Income Limits'!E27+'Income Limits'!F27)/2)*0.025,0)</f>
        <v>247</v>
      </c>
      <c r="F27" s="111">
        <f>ROUNDDOWN('Income Limits'!G27*0.025,0)</f>
        <v>275</v>
      </c>
      <c r="G27" s="111">
        <f>ROUNDDOWN((('Income Limits'!H27+'Income Limits'!I27)/2)*0.025,0)</f>
        <v>304</v>
      </c>
    </row>
    <row r="28" spans="1:7" x14ac:dyDescent="0.2">
      <c r="A28" s="108"/>
      <c r="B28" s="111"/>
      <c r="C28" s="111"/>
      <c r="D28" s="111"/>
      <c r="E28" s="111"/>
      <c r="F28" s="111"/>
      <c r="G28" s="111"/>
    </row>
    <row r="29" spans="1:7" ht="15.75" x14ac:dyDescent="0.25">
      <c r="A29" s="39" t="s">
        <v>360</v>
      </c>
    </row>
    <row r="30" spans="1:7" x14ac:dyDescent="0.2">
      <c r="A30" s="95" t="s">
        <v>361</v>
      </c>
    </row>
    <row r="31" spans="1:7" x14ac:dyDescent="0.2">
      <c r="A31" s="62" t="s">
        <v>477</v>
      </c>
    </row>
    <row r="32" spans="1:7" x14ac:dyDescent="0.2">
      <c r="A32" s="110" t="s">
        <v>478</v>
      </c>
      <c r="B32" s="111">
        <f>ROUNDDOWN('Income Limits'!B32*0.025,0)</f>
        <v>1551</v>
      </c>
      <c r="C32" s="111">
        <f>ROUNDDOWN((('Income Limits'!B32+'Income Limits'!C32)/2)*0.025,0)</f>
        <v>1662</v>
      </c>
      <c r="D32" s="111">
        <f>ROUNDDOWN('Income Limits'!D32*0.025,0)</f>
        <v>1995</v>
      </c>
      <c r="E32" s="111">
        <f>ROUNDDOWN((('Income Limits'!E32+'Income Limits'!F32)/2)*0.025,0)</f>
        <v>2304</v>
      </c>
      <c r="F32" s="111">
        <f>ROUNDDOWN('Income Limits'!G32*0.025,0)</f>
        <v>2571</v>
      </c>
      <c r="G32" s="111">
        <f>ROUNDDOWN((('Income Limits'!H32+'Income Limits'!I32)/2)*0.025,0)</f>
        <v>2836</v>
      </c>
    </row>
    <row r="33" spans="1:7" x14ac:dyDescent="0.2">
      <c r="A33" s="112" t="s">
        <v>479</v>
      </c>
      <c r="B33" s="111">
        <f>ROUNDDOWN('Income Limits'!B33*0.025,0)</f>
        <v>1033</v>
      </c>
      <c r="C33" s="111">
        <f>ROUNDDOWN((('Income Limits'!B33+'Income Limits'!C33)/2)*0.025,0)</f>
        <v>1107</v>
      </c>
      <c r="D33" s="111">
        <f>ROUNDDOWN('Income Limits'!D33*0.025,0)</f>
        <v>1328</v>
      </c>
      <c r="E33" s="111">
        <f>ROUNDDOWN((('Income Limits'!E33+'Income Limits'!F33)/2)*0.025,0)</f>
        <v>1535</v>
      </c>
      <c r="F33" s="111">
        <f>ROUNDDOWN('Income Limits'!G33*0.025,0)</f>
        <v>1712</v>
      </c>
      <c r="G33" s="111">
        <f>ROUNDDOWN((('Income Limits'!H33+'Income Limits'!I33)/2)*0.025,0)</f>
        <v>1890</v>
      </c>
    </row>
    <row r="34" spans="1:7" x14ac:dyDescent="0.2">
      <c r="A34" s="108" t="s">
        <v>480</v>
      </c>
      <c r="B34" s="111">
        <f>ROUNDDOWN('Income Limits'!B34*0.025,0)</f>
        <v>775</v>
      </c>
      <c r="C34" s="111">
        <f>ROUNDDOWN((('Income Limits'!B34+'Income Limits'!C34)/2)*0.025,0)</f>
        <v>831</v>
      </c>
      <c r="D34" s="111">
        <f>ROUNDDOWN('Income Limits'!D34*0.025,0)</f>
        <v>997</v>
      </c>
      <c r="E34" s="111">
        <f>ROUNDDOWN((('Income Limits'!E34+'Income Limits'!F34)/2)*0.025,0)</f>
        <v>1152</v>
      </c>
      <c r="F34" s="111">
        <f>ROUNDDOWN('Income Limits'!G34*0.025,0)</f>
        <v>1285</v>
      </c>
      <c r="G34" s="111">
        <f>ROUNDDOWN((('Income Limits'!H34+'Income Limits'!I34)/2)*0.025,0)</f>
        <v>1418</v>
      </c>
    </row>
    <row r="35" spans="1:7" x14ac:dyDescent="0.2">
      <c r="A35" s="108" t="s">
        <v>481</v>
      </c>
      <c r="B35" s="111">
        <f>ROUNDDOWN('Income Limits'!B35*0.025,0)</f>
        <v>646</v>
      </c>
      <c r="C35" s="111">
        <f>ROUNDDOWN((('Income Limits'!B35+'Income Limits'!C35)/2)*0.025,0)</f>
        <v>692</v>
      </c>
      <c r="D35" s="111">
        <f>ROUNDDOWN('Income Limits'!D35*0.025,0)</f>
        <v>831</v>
      </c>
      <c r="E35" s="111">
        <f>ROUNDDOWN((('Income Limits'!E35+'Income Limits'!F35)/2)*0.025,0)</f>
        <v>960</v>
      </c>
      <c r="F35" s="111">
        <f>ROUNDDOWN('Income Limits'!G35*0.025,0)</f>
        <v>1071</v>
      </c>
      <c r="G35" s="111">
        <f>ROUNDDOWN((('Income Limits'!H35+'Income Limits'!I35)/2)*0.025,0)</f>
        <v>1181</v>
      </c>
    </row>
    <row r="36" spans="1:7" x14ac:dyDescent="0.2">
      <c r="A36" s="108" t="s">
        <v>482</v>
      </c>
      <c r="B36" s="111">
        <f>ROUNDDOWN('Income Limits'!B36*0.025,0)</f>
        <v>517</v>
      </c>
      <c r="C36" s="111">
        <f>ROUNDDOWN((('Income Limits'!B36+'Income Limits'!C36)/2)*0.025,0)</f>
        <v>554</v>
      </c>
      <c r="D36" s="111">
        <f>ROUNDDOWN('Income Limits'!D36*0.025,0)</f>
        <v>665</v>
      </c>
      <c r="E36" s="111">
        <f>ROUNDDOWN((('Income Limits'!E36+'Income Limits'!F36)/2)*0.025,0)</f>
        <v>768</v>
      </c>
      <c r="F36" s="111">
        <f>ROUNDDOWN('Income Limits'!G36*0.025,0)</f>
        <v>857</v>
      </c>
      <c r="G36" s="111">
        <f>ROUNDDOWN((('Income Limits'!H36+'Income Limits'!I36)/2)*0.025,0)</f>
        <v>945</v>
      </c>
    </row>
    <row r="37" spans="1:7" x14ac:dyDescent="0.2">
      <c r="A37" s="108" t="s">
        <v>483</v>
      </c>
      <c r="B37" s="111">
        <f>ROUNDDOWN('Income Limits'!B37*0.025,0)</f>
        <v>387</v>
      </c>
      <c r="C37" s="111">
        <f>ROUNDDOWN((('Income Limits'!B37+'Income Limits'!C37)/2)*0.025,0)</f>
        <v>415</v>
      </c>
      <c r="D37" s="111">
        <f>ROUNDDOWN('Income Limits'!D37*0.025,0)</f>
        <v>498</v>
      </c>
      <c r="E37" s="111">
        <f>ROUNDDOWN((('Income Limits'!E37+'Income Limits'!F37)/2)*0.025,0)</f>
        <v>576</v>
      </c>
      <c r="F37" s="111">
        <f>ROUNDDOWN('Income Limits'!G37*0.025,0)</f>
        <v>642</v>
      </c>
      <c r="G37" s="111">
        <f>ROUNDDOWN((('Income Limits'!H37+'Income Limits'!I37)/2)*0.025,0)</f>
        <v>709</v>
      </c>
    </row>
    <row r="38" spans="1:7" x14ac:dyDescent="0.2">
      <c r="A38" s="108" t="s">
        <v>484</v>
      </c>
      <c r="B38" s="111">
        <f>ROUNDDOWN('Income Limits'!B38*0.025,0)</f>
        <v>258</v>
      </c>
      <c r="C38" s="111">
        <f>ROUNDDOWN((('Income Limits'!B38+'Income Limits'!C38)/2)*0.025,0)</f>
        <v>277</v>
      </c>
      <c r="D38" s="111">
        <f>ROUNDDOWN('Income Limits'!D38*0.025,0)</f>
        <v>332</v>
      </c>
      <c r="E38" s="111">
        <f>ROUNDDOWN((('Income Limits'!E38+'Income Limits'!F38)/2)*0.025,0)</f>
        <v>384</v>
      </c>
      <c r="F38" s="111">
        <f>ROUNDDOWN('Income Limits'!G38*0.025,0)</f>
        <v>428</v>
      </c>
      <c r="G38" s="111">
        <f>ROUNDDOWN((('Income Limits'!H38+'Income Limits'!I38)/2)*0.025,0)</f>
        <v>472</v>
      </c>
    </row>
    <row r="39" spans="1:7" x14ac:dyDescent="0.2">
      <c r="A39" s="108" t="s">
        <v>485</v>
      </c>
      <c r="B39" s="111">
        <f>ROUNDDOWN('Income Limits'!B39*0.025,0)</f>
        <v>129</v>
      </c>
      <c r="C39" s="111">
        <f>ROUNDDOWN((('Income Limits'!B39+'Income Limits'!C39)/2)*0.025,0)</f>
        <v>138</v>
      </c>
      <c r="D39" s="111">
        <f>ROUNDDOWN('Income Limits'!D39*0.025,0)</f>
        <v>166</v>
      </c>
      <c r="E39" s="111">
        <f>ROUNDDOWN((('Income Limits'!E39+'Income Limits'!F39)/2)*0.025,0)</f>
        <v>192</v>
      </c>
      <c r="F39" s="111">
        <f>ROUNDDOWN('Income Limits'!G39*0.025,0)</f>
        <v>214</v>
      </c>
      <c r="G39" s="111">
        <f>ROUNDDOWN((('Income Limits'!H39+'Income Limits'!I39)/2)*0.025,0)</f>
        <v>236</v>
      </c>
    </row>
    <row r="40" spans="1:7" x14ac:dyDescent="0.2">
      <c r="A40" s="108"/>
      <c r="B40" s="111"/>
      <c r="C40" s="111"/>
      <c r="D40" s="111"/>
      <c r="E40" s="111"/>
      <c r="F40" s="111"/>
    </row>
    <row r="41" spans="1:7" x14ac:dyDescent="0.2">
      <c r="A41" s="40" t="s">
        <v>486</v>
      </c>
      <c r="B41" s="111"/>
      <c r="C41" s="111"/>
      <c r="D41" s="111"/>
      <c r="E41" s="111"/>
      <c r="F41" s="111"/>
    </row>
    <row r="42" spans="1:7" x14ac:dyDescent="0.2">
      <c r="A42" s="108" t="s">
        <v>480</v>
      </c>
      <c r="B42" s="111">
        <f>ROUNDDOWN('Income Limits'!B42*0.025,0)</f>
        <v>849</v>
      </c>
      <c r="C42" s="111">
        <f>ROUNDDOWN((('Income Limits'!B42+'Income Limits'!C42)/2)*0.025,0)</f>
        <v>909</v>
      </c>
      <c r="D42" s="111">
        <f>ROUNDDOWN('Income Limits'!D42*0.025,0)</f>
        <v>1092</v>
      </c>
      <c r="E42" s="111">
        <f>ROUNDDOWN((('Income Limits'!E42+'Income Limits'!F42)/2)*0.025,0)</f>
        <v>1260</v>
      </c>
      <c r="F42" s="111">
        <f>ROUNDDOWN('Income Limits'!G42*0.025,0)</f>
        <v>1407</v>
      </c>
      <c r="G42" s="111">
        <f>ROUNDDOWN((('Income Limits'!H42+'Income Limits'!I42)/2)*0.025,0)</f>
        <v>1551</v>
      </c>
    </row>
    <row r="43" spans="1:7" x14ac:dyDescent="0.2">
      <c r="A43" s="108" t="s">
        <v>481</v>
      </c>
      <c r="B43" s="111">
        <f>ROUNDDOWN('Income Limits'!B43*0.025,0)</f>
        <v>707</v>
      </c>
      <c r="C43" s="111">
        <f>ROUNDDOWN((('Income Limits'!B43+'Income Limits'!C43)/2)*0.025,0)</f>
        <v>758</v>
      </c>
      <c r="D43" s="111">
        <f>ROUNDDOWN('Income Limits'!D43*0.025,0)</f>
        <v>910</v>
      </c>
      <c r="E43" s="111">
        <f>ROUNDDOWN((('Income Limits'!E43+'Income Limits'!F43)/2)*0.025,0)</f>
        <v>1050</v>
      </c>
      <c r="F43" s="111">
        <f>ROUNDDOWN('Income Limits'!G43*0.025,0)</f>
        <v>1172</v>
      </c>
      <c r="G43" s="111">
        <f>ROUNDDOWN((('Income Limits'!H43+'Income Limits'!I43)/2)*0.025,0)</f>
        <v>1293</v>
      </c>
    </row>
    <row r="44" spans="1:7" x14ac:dyDescent="0.2">
      <c r="A44" s="108" t="s">
        <v>482</v>
      </c>
      <c r="B44" s="111">
        <f>ROUNDDOWN('Income Limits'!B44*0.025,0)</f>
        <v>566</v>
      </c>
      <c r="C44" s="111">
        <f>ROUNDDOWN((('Income Limits'!B44+'Income Limits'!C44)/2)*0.025,0)</f>
        <v>606</v>
      </c>
      <c r="D44" s="111">
        <f>ROUNDDOWN('Income Limits'!D44*0.025,0)</f>
        <v>728</v>
      </c>
      <c r="E44" s="111">
        <f>ROUNDDOWN((('Income Limits'!E44+'Income Limits'!F44)/2)*0.025,0)</f>
        <v>840</v>
      </c>
      <c r="F44" s="111">
        <f>ROUNDDOWN('Income Limits'!G44*0.025,0)</f>
        <v>938</v>
      </c>
      <c r="G44" s="111">
        <f>ROUNDDOWN((('Income Limits'!H44+'Income Limits'!I44)/2)*0.025,0)</f>
        <v>1034</v>
      </c>
    </row>
    <row r="45" spans="1:7" x14ac:dyDescent="0.2">
      <c r="A45" s="108" t="s">
        <v>483</v>
      </c>
      <c r="B45" s="111">
        <f>ROUNDDOWN('Income Limits'!B45*0.025,0)</f>
        <v>424</v>
      </c>
      <c r="C45" s="111">
        <f>ROUNDDOWN((('Income Limits'!B45+'Income Limits'!C45)/2)*0.025,0)</f>
        <v>454</v>
      </c>
      <c r="D45" s="111">
        <f>ROUNDDOWN('Income Limits'!D45*0.025,0)</f>
        <v>546</v>
      </c>
      <c r="E45" s="111">
        <f>ROUNDDOWN((('Income Limits'!E45+'Income Limits'!F45)/2)*0.025,0)</f>
        <v>630</v>
      </c>
      <c r="F45" s="111">
        <f>ROUNDDOWN('Income Limits'!G45*0.025,0)</f>
        <v>703</v>
      </c>
      <c r="G45" s="111">
        <f>ROUNDDOWN((('Income Limits'!H45+'Income Limits'!I45)/2)*0.025,0)</f>
        <v>775</v>
      </c>
    </row>
    <row r="46" spans="1:7" x14ac:dyDescent="0.2">
      <c r="A46" s="108" t="s">
        <v>484</v>
      </c>
      <c r="B46" s="111">
        <f>ROUNDDOWN('Income Limits'!B46*0.025,0)</f>
        <v>283</v>
      </c>
      <c r="C46" s="111">
        <f>ROUNDDOWN((('Income Limits'!B46+'Income Limits'!C46)/2)*0.025,0)</f>
        <v>303</v>
      </c>
      <c r="D46" s="111">
        <f>ROUNDDOWN('Income Limits'!D46*0.025,0)</f>
        <v>364</v>
      </c>
      <c r="E46" s="111">
        <f>ROUNDDOWN((('Income Limits'!E46+'Income Limits'!F46)/2)*0.025,0)</f>
        <v>420</v>
      </c>
      <c r="F46" s="111">
        <f>ROUNDDOWN('Income Limits'!G46*0.025,0)</f>
        <v>469</v>
      </c>
      <c r="G46" s="111">
        <f>ROUNDDOWN((('Income Limits'!H46+'Income Limits'!I46)/2)*0.025,0)</f>
        <v>517</v>
      </c>
    </row>
    <row r="47" spans="1:7" x14ac:dyDescent="0.2">
      <c r="A47" s="108" t="s">
        <v>485</v>
      </c>
      <c r="B47" s="111">
        <f>ROUNDDOWN('Income Limits'!B47*0.025,0)</f>
        <v>141</v>
      </c>
      <c r="C47" s="111">
        <f>ROUNDDOWN((('Income Limits'!B47+'Income Limits'!C47)/2)*0.025,0)</f>
        <v>151</v>
      </c>
      <c r="D47" s="111">
        <f>ROUNDDOWN('Income Limits'!D47*0.025,0)</f>
        <v>182</v>
      </c>
      <c r="E47" s="111">
        <f>ROUNDDOWN((('Income Limits'!E47+'Income Limits'!F47)/2)*0.025,0)</f>
        <v>210</v>
      </c>
      <c r="F47" s="111">
        <f>ROUNDDOWN('Income Limits'!G47*0.025,0)</f>
        <v>234</v>
      </c>
      <c r="G47" s="111">
        <f>ROUNDDOWN((('Income Limits'!H47+'Income Limits'!I47)/2)*0.025,0)</f>
        <v>258</v>
      </c>
    </row>
    <row r="48" spans="1:7" x14ac:dyDescent="0.2">
      <c r="A48" s="108"/>
      <c r="B48" s="111"/>
      <c r="C48" s="111"/>
      <c r="D48" s="111"/>
      <c r="E48" s="111"/>
      <c r="F48" s="111"/>
      <c r="G48" s="111"/>
    </row>
    <row r="49" spans="1:7" ht="15.75" x14ac:dyDescent="0.25">
      <c r="A49" s="39" t="s">
        <v>362</v>
      </c>
    </row>
    <row r="50" spans="1:7" x14ac:dyDescent="0.2">
      <c r="A50" s="38" t="s">
        <v>363</v>
      </c>
    </row>
    <row r="51" spans="1:7" x14ac:dyDescent="0.2">
      <c r="A51" s="62" t="s">
        <v>477</v>
      </c>
    </row>
    <row r="52" spans="1:7" x14ac:dyDescent="0.2">
      <c r="A52" s="110" t="s">
        <v>478</v>
      </c>
      <c r="B52" s="111">
        <f>ROUNDDOWN('Income Limits'!B52*0.025,0)</f>
        <v>1338</v>
      </c>
      <c r="C52" s="111">
        <f>ROUNDDOWN((('Income Limits'!B52+'Income Limits'!C52)/2)*0.025,0)</f>
        <v>1432</v>
      </c>
      <c r="D52" s="111">
        <f>ROUNDDOWN('Income Limits'!D52*0.025,0)</f>
        <v>1719</v>
      </c>
      <c r="E52" s="111">
        <f>ROUNDDOWN((('Income Limits'!E52+'Income Limits'!F52)/2)*0.025,0)</f>
        <v>1984</v>
      </c>
      <c r="F52" s="111">
        <f>ROUNDDOWN('Income Limits'!G52*0.025,0)</f>
        <v>2214</v>
      </c>
      <c r="G52" s="111">
        <f>ROUNDDOWN((('Income Limits'!H52+'Income Limits'!I52)/2)*0.025,0)</f>
        <v>2443</v>
      </c>
    </row>
    <row r="53" spans="1:7" x14ac:dyDescent="0.2">
      <c r="A53" s="112" t="s">
        <v>479</v>
      </c>
      <c r="B53" s="111">
        <f>ROUNDDOWN('Income Limits'!B53*0.025,0)</f>
        <v>891</v>
      </c>
      <c r="C53" s="111">
        <f>ROUNDDOWN((('Income Limits'!B53+'Income Limits'!C53)/2)*0.025,0)</f>
        <v>955</v>
      </c>
      <c r="D53" s="111">
        <f>ROUNDDOWN('Income Limits'!D53*0.025,0)</f>
        <v>1146</v>
      </c>
      <c r="E53" s="111">
        <f>ROUNDDOWN((('Income Limits'!E53+'Income Limits'!F53)/2)*0.025,0)</f>
        <v>1323</v>
      </c>
      <c r="F53" s="111">
        <f>ROUNDDOWN('Income Limits'!G53*0.025,0)</f>
        <v>1476</v>
      </c>
      <c r="G53" s="111">
        <f>ROUNDDOWN((('Income Limits'!H53+'Income Limits'!I53)/2)*0.025,0)</f>
        <v>1629</v>
      </c>
    </row>
    <row r="54" spans="1:7" x14ac:dyDescent="0.2">
      <c r="A54" s="108" t="s">
        <v>480</v>
      </c>
      <c r="B54" s="111">
        <f>ROUNDDOWN('Income Limits'!B54*0.025,0)</f>
        <v>669</v>
      </c>
      <c r="C54" s="111">
        <f>ROUNDDOWN((('Income Limits'!B54+'Income Limits'!C54)/2)*0.025,0)</f>
        <v>716</v>
      </c>
      <c r="D54" s="111">
        <f>ROUNDDOWN('Income Limits'!D54*0.025,0)</f>
        <v>859</v>
      </c>
      <c r="E54" s="111">
        <f>ROUNDDOWN((('Income Limits'!E54+'Income Limits'!F54)/2)*0.025,0)</f>
        <v>992</v>
      </c>
      <c r="F54" s="111">
        <f>ROUNDDOWN('Income Limits'!G54*0.025,0)</f>
        <v>1107</v>
      </c>
      <c r="G54" s="111">
        <f>ROUNDDOWN((('Income Limits'!H54+'Income Limits'!I54)/2)*0.025,0)</f>
        <v>1221</v>
      </c>
    </row>
    <row r="55" spans="1:7" x14ac:dyDescent="0.2">
      <c r="A55" s="108" t="s">
        <v>481</v>
      </c>
      <c r="B55" s="111">
        <f>ROUNDDOWN('Income Limits'!B55*0.025,0)</f>
        <v>557</v>
      </c>
      <c r="C55" s="111">
        <f>ROUNDDOWN((('Income Limits'!B55+'Income Limits'!C55)/2)*0.025,0)</f>
        <v>596</v>
      </c>
      <c r="D55" s="111">
        <f>ROUNDDOWN('Income Limits'!D55*0.025,0)</f>
        <v>716</v>
      </c>
      <c r="E55" s="111">
        <f>ROUNDDOWN((('Income Limits'!E55+'Income Limits'!F55)/2)*0.025,0)</f>
        <v>826</v>
      </c>
      <c r="F55" s="111">
        <f>ROUNDDOWN('Income Limits'!G55*0.025,0)</f>
        <v>922</v>
      </c>
      <c r="G55" s="111">
        <f>ROUNDDOWN((('Income Limits'!H55+'Income Limits'!I55)/2)*0.025,0)</f>
        <v>1018</v>
      </c>
    </row>
    <row r="56" spans="1:7" x14ac:dyDescent="0.2">
      <c r="A56" s="108" t="s">
        <v>482</v>
      </c>
      <c r="B56" s="111">
        <f>ROUNDDOWN('Income Limits'!B56*0.025,0)</f>
        <v>446</v>
      </c>
      <c r="C56" s="111">
        <f>ROUNDDOWN((('Income Limits'!B56+'Income Limits'!C56)/2)*0.025,0)</f>
        <v>477</v>
      </c>
      <c r="D56" s="111">
        <f>ROUNDDOWN('Income Limits'!D56*0.025,0)</f>
        <v>573</v>
      </c>
      <c r="E56" s="111">
        <f>ROUNDDOWN((('Income Limits'!E56+'Income Limits'!F56)/2)*0.025,0)</f>
        <v>661</v>
      </c>
      <c r="F56" s="111">
        <f>ROUNDDOWN('Income Limits'!G56*0.025,0)</f>
        <v>738</v>
      </c>
      <c r="G56" s="111">
        <f>ROUNDDOWN((('Income Limits'!H56+'Income Limits'!I56)/2)*0.025,0)</f>
        <v>814</v>
      </c>
    </row>
    <row r="57" spans="1:7" x14ac:dyDescent="0.2">
      <c r="A57" s="108" t="s">
        <v>483</v>
      </c>
      <c r="B57" s="111">
        <f>ROUNDDOWN('Income Limits'!B57*0.025,0)</f>
        <v>334</v>
      </c>
      <c r="C57" s="111">
        <f>ROUNDDOWN((('Income Limits'!B57+'Income Limits'!C57)/2)*0.025,0)</f>
        <v>358</v>
      </c>
      <c r="D57" s="111">
        <f>ROUNDDOWN('Income Limits'!D57*0.025,0)</f>
        <v>429</v>
      </c>
      <c r="E57" s="111">
        <f>ROUNDDOWN((('Income Limits'!E57+'Income Limits'!F57)/2)*0.025,0)</f>
        <v>496</v>
      </c>
      <c r="F57" s="111">
        <f>ROUNDDOWN('Income Limits'!G57*0.025,0)</f>
        <v>553</v>
      </c>
      <c r="G57" s="111">
        <f>ROUNDDOWN((('Income Limits'!H57+'Income Limits'!I57)/2)*0.025,0)</f>
        <v>610</v>
      </c>
    </row>
    <row r="58" spans="1:7" x14ac:dyDescent="0.2">
      <c r="A58" s="108" t="s">
        <v>484</v>
      </c>
      <c r="B58" s="111">
        <f>ROUNDDOWN('Income Limits'!B58*0.025,0)</f>
        <v>223</v>
      </c>
      <c r="C58" s="111">
        <f>ROUNDDOWN((('Income Limits'!B58+'Income Limits'!C58)/2)*0.025,0)</f>
        <v>238</v>
      </c>
      <c r="D58" s="111">
        <f>ROUNDDOWN('Income Limits'!D58*0.025,0)</f>
        <v>286</v>
      </c>
      <c r="E58" s="111">
        <f>ROUNDDOWN((('Income Limits'!E58+'Income Limits'!F58)/2)*0.025,0)</f>
        <v>330</v>
      </c>
      <c r="F58" s="111">
        <f>ROUNDDOWN('Income Limits'!G58*0.025,0)</f>
        <v>369</v>
      </c>
      <c r="G58" s="111">
        <f>ROUNDDOWN((('Income Limits'!H58+'Income Limits'!I58)/2)*0.025,0)</f>
        <v>407</v>
      </c>
    </row>
    <row r="59" spans="1:7" x14ac:dyDescent="0.2">
      <c r="A59" s="108" t="s">
        <v>485</v>
      </c>
      <c r="B59" s="111">
        <f>ROUNDDOWN('Income Limits'!B59*0.025,0)</f>
        <v>111</v>
      </c>
      <c r="C59" s="111">
        <f>ROUNDDOWN((('Income Limits'!B59+'Income Limits'!C59)/2)*0.025,0)</f>
        <v>119</v>
      </c>
      <c r="D59" s="111">
        <f>ROUNDDOWN('Income Limits'!D59*0.025,0)</f>
        <v>143</v>
      </c>
      <c r="E59" s="111">
        <f>ROUNDDOWN((('Income Limits'!E59+'Income Limits'!F59)/2)*0.025,0)</f>
        <v>165</v>
      </c>
      <c r="F59" s="111">
        <f>ROUNDDOWN('Income Limits'!G59*0.025,0)</f>
        <v>184</v>
      </c>
      <c r="G59" s="111">
        <f>ROUNDDOWN((('Income Limits'!H59+'Income Limits'!I59)/2)*0.025,0)</f>
        <v>203</v>
      </c>
    </row>
    <row r="60" spans="1:7" x14ac:dyDescent="0.2">
      <c r="A60" s="108"/>
      <c r="B60" s="111"/>
      <c r="C60" s="111"/>
      <c r="D60" s="111"/>
      <c r="E60" s="111"/>
      <c r="F60" s="111"/>
    </row>
    <row r="61" spans="1:7" x14ac:dyDescent="0.2">
      <c r="A61" s="40" t="s">
        <v>486</v>
      </c>
      <c r="B61" s="111"/>
      <c r="C61" s="111"/>
      <c r="D61" s="111"/>
      <c r="E61" s="111"/>
      <c r="F61" s="111"/>
    </row>
    <row r="62" spans="1:7" x14ac:dyDescent="0.2">
      <c r="A62" s="108" t="s">
        <v>480</v>
      </c>
      <c r="B62" s="111">
        <f>ROUNDDOWN('Income Limits'!B62*0.025,0)</f>
        <v>717</v>
      </c>
      <c r="C62" s="111">
        <f>ROUNDDOWN((('Income Limits'!B62+'Income Limits'!C62)/2)*0.025,0)</f>
        <v>768</v>
      </c>
      <c r="D62" s="111">
        <f>ROUNDDOWN('Income Limits'!D62*0.025,0)</f>
        <v>921</v>
      </c>
      <c r="E62" s="111">
        <f>ROUNDDOWN((('Income Limits'!E62+'Income Limits'!F62)/2)*0.025,0)</f>
        <v>1064</v>
      </c>
      <c r="F62" s="111">
        <f>ROUNDDOWN('Income Limits'!G62*0.025,0)</f>
        <v>1188</v>
      </c>
      <c r="G62" s="111">
        <f>ROUNDDOWN((('Income Limits'!H62+'Income Limits'!I62)/2)*0.025,0)</f>
        <v>1310</v>
      </c>
    </row>
    <row r="63" spans="1:7" x14ac:dyDescent="0.2">
      <c r="A63" s="108" t="s">
        <v>481</v>
      </c>
      <c r="B63" s="111">
        <f>ROUNDDOWN('Income Limits'!B63*0.025,0)</f>
        <v>597</v>
      </c>
      <c r="C63" s="111">
        <f>ROUNDDOWN((('Income Limits'!B63+'Income Limits'!C63)/2)*0.025,0)</f>
        <v>640</v>
      </c>
      <c r="D63" s="111">
        <f>ROUNDDOWN('Income Limits'!D63*0.025,0)</f>
        <v>767</v>
      </c>
      <c r="E63" s="111">
        <f>ROUNDDOWN((('Income Limits'!E63+'Income Limits'!F63)/2)*0.025,0)</f>
        <v>886</v>
      </c>
      <c r="F63" s="111">
        <f>ROUNDDOWN('Income Limits'!G63*0.025,0)</f>
        <v>990</v>
      </c>
      <c r="G63" s="111">
        <f>ROUNDDOWN((('Income Limits'!H63+'Income Limits'!I63)/2)*0.025,0)</f>
        <v>1091</v>
      </c>
    </row>
    <row r="64" spans="1:7" x14ac:dyDescent="0.2">
      <c r="A64" s="108" t="s">
        <v>482</v>
      </c>
      <c r="B64" s="111">
        <f>ROUNDDOWN('Income Limits'!B64*0.025,0)</f>
        <v>478</v>
      </c>
      <c r="C64" s="111">
        <f>ROUNDDOWN((('Income Limits'!B64+'Income Limits'!C64)/2)*0.025,0)</f>
        <v>512</v>
      </c>
      <c r="D64" s="111">
        <f>ROUNDDOWN('Income Limits'!D64*0.025,0)</f>
        <v>614</v>
      </c>
      <c r="E64" s="111">
        <f>ROUNDDOWN((('Income Limits'!E64+'Income Limits'!F64)/2)*0.025,0)</f>
        <v>709</v>
      </c>
      <c r="F64" s="111">
        <f>ROUNDDOWN('Income Limits'!G64*0.025,0)</f>
        <v>792</v>
      </c>
      <c r="G64" s="111">
        <f>ROUNDDOWN((('Income Limits'!H64+'Income Limits'!I64)/2)*0.025,0)</f>
        <v>873</v>
      </c>
    </row>
    <row r="65" spans="1:7" x14ac:dyDescent="0.2">
      <c r="A65" s="108" t="s">
        <v>483</v>
      </c>
      <c r="B65" s="111">
        <f>ROUNDDOWN('Income Limits'!B65*0.025,0)</f>
        <v>358</v>
      </c>
      <c r="C65" s="111">
        <f>ROUNDDOWN((('Income Limits'!B65+'Income Limits'!C65)/2)*0.025,0)</f>
        <v>384</v>
      </c>
      <c r="D65" s="111">
        <f>ROUNDDOWN('Income Limits'!D65*0.025,0)</f>
        <v>460</v>
      </c>
      <c r="E65" s="111">
        <f>ROUNDDOWN((('Income Limits'!E65+'Income Limits'!F65)/2)*0.025,0)</f>
        <v>532</v>
      </c>
      <c r="F65" s="111">
        <f>ROUNDDOWN('Income Limits'!G65*0.025,0)</f>
        <v>594</v>
      </c>
      <c r="G65" s="111">
        <f>ROUNDDOWN((('Income Limits'!H65+'Income Limits'!I65)/2)*0.025,0)</f>
        <v>655</v>
      </c>
    </row>
    <row r="66" spans="1:7" x14ac:dyDescent="0.2">
      <c r="A66" s="108" t="s">
        <v>484</v>
      </c>
      <c r="B66" s="111">
        <f>ROUNDDOWN('Income Limits'!B66*0.025,0)</f>
        <v>239</v>
      </c>
      <c r="C66" s="111">
        <f>ROUNDDOWN((('Income Limits'!B66+'Income Limits'!C66)/2)*0.025,0)</f>
        <v>256</v>
      </c>
      <c r="D66" s="111">
        <f>ROUNDDOWN('Income Limits'!D66*0.025,0)</f>
        <v>307</v>
      </c>
      <c r="E66" s="111">
        <f>ROUNDDOWN((('Income Limits'!E66+'Income Limits'!F66)/2)*0.025,0)</f>
        <v>354</v>
      </c>
      <c r="F66" s="111">
        <f>ROUNDDOWN('Income Limits'!G66*0.025,0)</f>
        <v>396</v>
      </c>
      <c r="G66" s="111">
        <f>ROUNDDOWN((('Income Limits'!H66+'Income Limits'!I66)/2)*0.025,0)</f>
        <v>436</v>
      </c>
    </row>
    <row r="67" spans="1:7" x14ac:dyDescent="0.2">
      <c r="A67" s="108" t="s">
        <v>485</v>
      </c>
      <c r="B67" s="111">
        <f>ROUNDDOWN('Income Limits'!B67*0.025,0)</f>
        <v>119</v>
      </c>
      <c r="C67" s="111">
        <f>ROUNDDOWN((('Income Limits'!B67+'Income Limits'!C67)/2)*0.025,0)</f>
        <v>128</v>
      </c>
      <c r="D67" s="111">
        <f>ROUNDDOWN('Income Limits'!D67*0.025,0)</f>
        <v>153</v>
      </c>
      <c r="E67" s="111">
        <f>ROUNDDOWN((('Income Limits'!E67+'Income Limits'!F67)/2)*0.025,0)</f>
        <v>177</v>
      </c>
      <c r="F67" s="111">
        <f>ROUNDDOWN('Income Limits'!G67*0.025,0)</f>
        <v>198</v>
      </c>
      <c r="G67" s="111">
        <f>ROUNDDOWN((('Income Limits'!H67+'Income Limits'!I67)/2)*0.025,0)</f>
        <v>218</v>
      </c>
    </row>
    <row r="68" spans="1:7" x14ac:dyDescent="0.2">
      <c r="A68" s="108"/>
      <c r="B68" s="111"/>
      <c r="C68" s="111"/>
      <c r="D68" s="111"/>
      <c r="E68" s="111"/>
      <c r="F68" s="111"/>
    </row>
    <row r="69" spans="1:7" ht="15.75" x14ac:dyDescent="0.25">
      <c r="A69" s="67" t="s">
        <v>364</v>
      </c>
    </row>
    <row r="70" spans="1:7" ht="15.75" x14ac:dyDescent="0.25">
      <c r="A70" s="67" t="s">
        <v>365</v>
      </c>
    </row>
    <row r="71" spans="1:7" s="44" customFormat="1" x14ac:dyDescent="0.2">
      <c r="A71" s="113" t="s">
        <v>366</v>
      </c>
    </row>
    <row r="72" spans="1:7" x14ac:dyDescent="0.2">
      <c r="A72" s="62" t="s">
        <v>477</v>
      </c>
    </row>
    <row r="73" spans="1:7" x14ac:dyDescent="0.2">
      <c r="A73" s="110" t="s">
        <v>478</v>
      </c>
      <c r="B73" s="111">
        <f>ROUNDDOWN('Income Limits'!B73*0.025,0)</f>
        <v>1395</v>
      </c>
      <c r="C73" s="111">
        <f>ROUNDDOWN((('Income Limits'!B73+'Income Limits'!C73)/2)*0.025,0)</f>
        <v>1494</v>
      </c>
      <c r="D73" s="111">
        <f>ROUNDDOWN('Income Limits'!D73*0.025,0)</f>
        <v>1791</v>
      </c>
      <c r="E73" s="111">
        <f>ROUNDDOWN((('Income Limits'!E73+'Income Limits'!F73)/2)*0.025,0)</f>
        <v>2070</v>
      </c>
      <c r="F73" s="111">
        <f>ROUNDDOWN('Income Limits'!G73*0.025,0)</f>
        <v>2310</v>
      </c>
      <c r="G73" s="111">
        <f>ROUNDDOWN((('Income Limits'!H73+'Income Limits'!I73)/2)*0.025,0)</f>
        <v>2548</v>
      </c>
    </row>
    <row r="74" spans="1:7" x14ac:dyDescent="0.2">
      <c r="A74" s="112" t="s">
        <v>479</v>
      </c>
      <c r="B74" s="111">
        <f>ROUNDDOWN('Income Limits'!B74*0.025,0)</f>
        <v>928</v>
      </c>
      <c r="C74" s="111">
        <f>ROUNDDOWN((('Income Limits'!B74+'Income Limits'!C74)/2)*0.025,0)</f>
        <v>995</v>
      </c>
      <c r="D74" s="111">
        <f>ROUNDDOWN('Income Limits'!D74*0.025,0)</f>
        <v>1193</v>
      </c>
      <c r="E74" s="111">
        <f>ROUNDDOWN((('Income Limits'!E74+'Income Limits'!F74)/2)*0.025,0)</f>
        <v>1379</v>
      </c>
      <c r="F74" s="111">
        <f>ROUNDDOWN('Income Limits'!G74*0.025,0)</f>
        <v>1538</v>
      </c>
      <c r="G74" s="111">
        <f>ROUNDDOWN((('Income Limits'!H74+'Income Limits'!I74)/2)*0.025,0)</f>
        <v>1698</v>
      </c>
    </row>
    <row r="75" spans="1:7" x14ac:dyDescent="0.2">
      <c r="A75" s="108" t="s">
        <v>480</v>
      </c>
      <c r="B75" s="111">
        <f>ROUNDDOWN('Income Limits'!B75*0.025,0)</f>
        <v>697</v>
      </c>
      <c r="C75" s="111">
        <f>ROUNDDOWN((('Income Limits'!B75+'Income Limits'!C75)/2)*0.025,0)</f>
        <v>747</v>
      </c>
      <c r="D75" s="111">
        <f>ROUNDDOWN('Income Limits'!D75*0.025,0)</f>
        <v>895</v>
      </c>
      <c r="E75" s="111">
        <f>ROUNDDOWN((('Income Limits'!E75+'Income Limits'!F75)/2)*0.025,0)</f>
        <v>1035</v>
      </c>
      <c r="F75" s="111">
        <f>ROUNDDOWN('Income Limits'!G75*0.025,0)</f>
        <v>1155</v>
      </c>
      <c r="G75" s="111">
        <f>ROUNDDOWN((('Income Limits'!H75+'Income Limits'!I75)/2)*0.025,0)</f>
        <v>1274</v>
      </c>
    </row>
    <row r="76" spans="1:7" x14ac:dyDescent="0.2">
      <c r="A76" s="108" t="s">
        <v>481</v>
      </c>
      <c r="B76" s="111">
        <f>ROUNDDOWN('Income Limits'!B76*0.025,0)</f>
        <v>581</v>
      </c>
      <c r="C76" s="111">
        <f>ROUNDDOWN((('Income Limits'!B76+'Income Limits'!C76)/2)*0.025,0)</f>
        <v>622</v>
      </c>
      <c r="D76" s="111">
        <f>ROUNDDOWN('Income Limits'!D76*0.025,0)</f>
        <v>746</v>
      </c>
      <c r="E76" s="111">
        <f>ROUNDDOWN((('Income Limits'!E76+'Income Limits'!F76)/2)*0.025,0)</f>
        <v>862</v>
      </c>
      <c r="F76" s="111">
        <f>ROUNDDOWN('Income Limits'!G76*0.025,0)</f>
        <v>962</v>
      </c>
      <c r="G76" s="111">
        <f>ROUNDDOWN((('Income Limits'!H76+'Income Limits'!I76)/2)*0.025,0)</f>
        <v>1061</v>
      </c>
    </row>
    <row r="77" spans="1:7" x14ac:dyDescent="0.2">
      <c r="A77" s="108" t="s">
        <v>482</v>
      </c>
      <c r="B77" s="111">
        <f>ROUNDDOWN('Income Limits'!B77*0.025,0)</f>
        <v>465</v>
      </c>
      <c r="C77" s="111">
        <f>ROUNDDOWN((('Income Limits'!B77+'Income Limits'!C77)/2)*0.025,0)</f>
        <v>498</v>
      </c>
      <c r="D77" s="111">
        <f>ROUNDDOWN('Income Limits'!D77*0.025,0)</f>
        <v>597</v>
      </c>
      <c r="E77" s="111">
        <f>ROUNDDOWN((('Income Limits'!E77+'Income Limits'!F77)/2)*0.025,0)</f>
        <v>690</v>
      </c>
      <c r="F77" s="111">
        <f>ROUNDDOWN('Income Limits'!G77*0.025,0)</f>
        <v>770</v>
      </c>
      <c r="G77" s="111">
        <f>ROUNDDOWN((('Income Limits'!H77+'Income Limits'!I77)/2)*0.025,0)</f>
        <v>849</v>
      </c>
    </row>
    <row r="78" spans="1:7" x14ac:dyDescent="0.2">
      <c r="A78" s="108" t="s">
        <v>483</v>
      </c>
      <c r="B78" s="111">
        <f>ROUNDDOWN('Income Limits'!B78*0.025,0)</f>
        <v>348</v>
      </c>
      <c r="C78" s="111">
        <f>ROUNDDOWN((('Income Limits'!B78+'Income Limits'!C78)/2)*0.025,0)</f>
        <v>373</v>
      </c>
      <c r="D78" s="111">
        <f>ROUNDDOWN('Income Limits'!D78*0.025,0)</f>
        <v>447</v>
      </c>
      <c r="E78" s="111">
        <f>ROUNDDOWN((('Income Limits'!E78+'Income Limits'!F78)/2)*0.025,0)</f>
        <v>517</v>
      </c>
      <c r="F78" s="111">
        <f>ROUNDDOWN('Income Limits'!G78*0.025,0)</f>
        <v>577</v>
      </c>
      <c r="G78" s="111">
        <f>ROUNDDOWN((('Income Limits'!H78+'Income Limits'!I78)/2)*0.025,0)</f>
        <v>637</v>
      </c>
    </row>
    <row r="79" spans="1:7" x14ac:dyDescent="0.2">
      <c r="A79" s="108" t="s">
        <v>484</v>
      </c>
      <c r="B79" s="111">
        <f>ROUNDDOWN('Income Limits'!B79*0.025,0)</f>
        <v>232</v>
      </c>
      <c r="C79" s="111">
        <f>ROUNDDOWN((('Income Limits'!B79+'Income Limits'!C79)/2)*0.025,0)</f>
        <v>249</v>
      </c>
      <c r="D79" s="111">
        <f>ROUNDDOWN('Income Limits'!D79*0.025,0)</f>
        <v>298</v>
      </c>
      <c r="E79" s="111">
        <f>ROUNDDOWN((('Income Limits'!E79+'Income Limits'!F79)/2)*0.025,0)</f>
        <v>345</v>
      </c>
      <c r="F79" s="111">
        <f>ROUNDDOWN('Income Limits'!G79*0.025,0)</f>
        <v>385</v>
      </c>
      <c r="G79" s="111">
        <f>ROUNDDOWN((('Income Limits'!H79+'Income Limits'!I79)/2)*0.025,0)</f>
        <v>424</v>
      </c>
    </row>
    <row r="80" spans="1:7" x14ac:dyDescent="0.2">
      <c r="A80" s="108" t="s">
        <v>485</v>
      </c>
      <c r="B80" s="111">
        <f>ROUNDDOWN('Income Limits'!B80*0.025,0)</f>
        <v>116</v>
      </c>
      <c r="C80" s="111">
        <f>ROUNDDOWN((('Income Limits'!B80+'Income Limits'!C80)/2)*0.025,0)</f>
        <v>124</v>
      </c>
      <c r="D80" s="111">
        <f>ROUNDDOWN('Income Limits'!D80*0.025,0)</f>
        <v>149</v>
      </c>
      <c r="E80" s="111">
        <f>ROUNDDOWN((('Income Limits'!E80+'Income Limits'!F80)/2)*0.025,0)</f>
        <v>172</v>
      </c>
      <c r="F80" s="111">
        <f>ROUNDDOWN('Income Limits'!G80*0.025,0)</f>
        <v>192</v>
      </c>
      <c r="G80" s="111">
        <f>ROUNDDOWN((('Income Limits'!H80+'Income Limits'!I80)/2)*0.025,0)</f>
        <v>212</v>
      </c>
    </row>
    <row r="81" spans="1:7" x14ac:dyDescent="0.2">
      <c r="A81" s="108"/>
      <c r="B81" s="114"/>
      <c r="C81" s="114"/>
      <c r="D81" s="114"/>
      <c r="E81" s="114"/>
      <c r="F81" s="114"/>
    </row>
    <row r="82" spans="1:7" ht="15.75" x14ac:dyDescent="0.25">
      <c r="A82" s="40" t="s">
        <v>486</v>
      </c>
      <c r="B82" s="79" t="s">
        <v>367</v>
      </c>
      <c r="C82" s="111"/>
      <c r="D82" s="111"/>
      <c r="E82" s="111"/>
      <c r="F82" s="111"/>
    </row>
    <row r="83" spans="1:7" x14ac:dyDescent="0.2">
      <c r="A83" s="108" t="s">
        <v>480</v>
      </c>
      <c r="B83" s="111">
        <f>ROUNDDOWN('Income Limits'!B83*0.025,0)</f>
        <v>0</v>
      </c>
      <c r="C83" s="111">
        <f>ROUNDDOWN((('Income Limits'!B83+'Income Limits'!C83)/2)*0.025,0)</f>
        <v>0</v>
      </c>
      <c r="D83" s="111">
        <f>ROUNDDOWN('Income Limits'!D83*0.025,0)</f>
        <v>0</v>
      </c>
      <c r="E83" s="111">
        <f>ROUNDDOWN((('Income Limits'!E83+'Income Limits'!F83)/2)*0.025,0)</f>
        <v>0</v>
      </c>
      <c r="F83" s="111">
        <f>ROUNDDOWN('Income Limits'!G83*0.025,0)</f>
        <v>0</v>
      </c>
      <c r="G83" s="111">
        <f>ROUNDDOWN((('Income Limits'!H83+'Income Limits'!I83)/2)*0.025,0)</f>
        <v>0</v>
      </c>
    </row>
    <row r="84" spans="1:7" x14ac:dyDescent="0.2">
      <c r="A84" s="108" t="s">
        <v>481</v>
      </c>
      <c r="B84" s="111">
        <f>ROUNDDOWN('Income Limits'!B84*0.025,0)</f>
        <v>0</v>
      </c>
      <c r="C84" s="111">
        <f>ROUNDDOWN((('Income Limits'!B84+'Income Limits'!C84)/2)*0.025,0)</f>
        <v>0</v>
      </c>
      <c r="D84" s="111">
        <f>ROUNDDOWN('Income Limits'!D84*0.025,0)</f>
        <v>0</v>
      </c>
      <c r="E84" s="111">
        <f>ROUNDDOWN((('Income Limits'!E84+'Income Limits'!F84)/2)*0.025,0)</f>
        <v>0</v>
      </c>
      <c r="F84" s="111">
        <f>ROUNDDOWN('Income Limits'!G84*0.025,0)</f>
        <v>0</v>
      </c>
      <c r="G84" s="111">
        <f>ROUNDDOWN((('Income Limits'!H84+'Income Limits'!I84)/2)*0.025,0)</f>
        <v>0</v>
      </c>
    </row>
    <row r="85" spans="1:7" x14ac:dyDescent="0.2">
      <c r="A85" s="108" t="s">
        <v>482</v>
      </c>
      <c r="B85" s="111">
        <f>ROUNDDOWN('Income Limits'!B85*0.025,0)</f>
        <v>0</v>
      </c>
      <c r="C85" s="111">
        <f>ROUNDDOWN((('Income Limits'!B85+'Income Limits'!C85)/2)*0.025,0)</f>
        <v>0</v>
      </c>
      <c r="D85" s="111">
        <f>ROUNDDOWN('Income Limits'!D85*0.025,0)</f>
        <v>0</v>
      </c>
      <c r="E85" s="111">
        <f>ROUNDDOWN((('Income Limits'!E85+'Income Limits'!F85)/2)*0.025,0)</f>
        <v>0</v>
      </c>
      <c r="F85" s="111">
        <f>ROUNDDOWN('Income Limits'!G85*0.025,0)</f>
        <v>0</v>
      </c>
      <c r="G85" s="111">
        <f>ROUNDDOWN((('Income Limits'!H85+'Income Limits'!I85)/2)*0.025,0)</f>
        <v>0</v>
      </c>
    </row>
    <row r="86" spans="1:7" x14ac:dyDescent="0.2">
      <c r="A86" s="108" t="s">
        <v>483</v>
      </c>
      <c r="B86" s="111">
        <f>ROUNDDOWN('Income Limits'!B86*0.025,0)</f>
        <v>0</v>
      </c>
      <c r="C86" s="111">
        <f>ROUNDDOWN((('Income Limits'!B86+'Income Limits'!C86)/2)*0.025,0)</f>
        <v>0</v>
      </c>
      <c r="D86" s="111">
        <f>ROUNDDOWN('Income Limits'!D86*0.025,0)</f>
        <v>0</v>
      </c>
      <c r="E86" s="111">
        <f>ROUNDDOWN((('Income Limits'!E86+'Income Limits'!F86)/2)*0.025,0)</f>
        <v>0</v>
      </c>
      <c r="F86" s="111">
        <f>ROUNDDOWN('Income Limits'!G86*0.025,0)</f>
        <v>0</v>
      </c>
      <c r="G86" s="111">
        <f>ROUNDDOWN((('Income Limits'!H86+'Income Limits'!I86)/2)*0.025,0)</f>
        <v>0</v>
      </c>
    </row>
    <row r="87" spans="1:7" x14ac:dyDescent="0.2">
      <c r="A87" s="108" t="s">
        <v>484</v>
      </c>
      <c r="B87" s="111">
        <f>ROUNDDOWN('Income Limits'!B87*0.025,0)</f>
        <v>0</v>
      </c>
      <c r="C87" s="111">
        <f>ROUNDDOWN((('Income Limits'!B87+'Income Limits'!C87)/2)*0.025,0)</f>
        <v>0</v>
      </c>
      <c r="D87" s="111">
        <f>ROUNDDOWN('Income Limits'!D87*0.025,0)</f>
        <v>0</v>
      </c>
      <c r="E87" s="111">
        <f>ROUNDDOWN((('Income Limits'!E87+'Income Limits'!F87)/2)*0.025,0)</f>
        <v>0</v>
      </c>
      <c r="F87" s="111">
        <f>ROUNDDOWN('Income Limits'!G87*0.025,0)</f>
        <v>0</v>
      </c>
      <c r="G87" s="111">
        <f>ROUNDDOWN((('Income Limits'!H87+'Income Limits'!I87)/2)*0.025,0)</f>
        <v>0</v>
      </c>
    </row>
    <row r="88" spans="1:7" x14ac:dyDescent="0.2">
      <c r="A88" s="108" t="s">
        <v>485</v>
      </c>
      <c r="B88" s="111">
        <f>ROUNDDOWN('Income Limits'!B88*0.025,0)</f>
        <v>0</v>
      </c>
      <c r="C88" s="111">
        <f>ROUNDDOWN((('Income Limits'!B88+'Income Limits'!C88)/2)*0.025,0)</f>
        <v>0</v>
      </c>
      <c r="D88" s="111">
        <f>ROUNDDOWN('Income Limits'!D88*0.025,0)</f>
        <v>0</v>
      </c>
      <c r="E88" s="111">
        <f>ROUNDDOWN((('Income Limits'!E88+'Income Limits'!F88)/2)*0.025,0)</f>
        <v>0</v>
      </c>
      <c r="F88" s="111">
        <f>ROUNDDOWN('Income Limits'!G88*0.025,0)</f>
        <v>0</v>
      </c>
      <c r="G88" s="111">
        <f>ROUNDDOWN((('Income Limits'!H88+'Income Limits'!I88)/2)*0.025,0)</f>
        <v>0</v>
      </c>
    </row>
    <row r="89" spans="1:7" x14ac:dyDescent="0.2">
      <c r="A89" s="108"/>
      <c r="B89" s="111"/>
      <c r="C89" s="111"/>
      <c r="D89" s="111"/>
      <c r="E89" s="111"/>
      <c r="F89" s="111"/>
    </row>
    <row r="90" spans="1:7" ht="15.75" x14ac:dyDescent="0.25">
      <c r="A90" s="67" t="s">
        <v>368</v>
      </c>
    </row>
    <row r="91" spans="1:7" x14ac:dyDescent="0.2">
      <c r="A91" s="81" t="s">
        <v>487</v>
      </c>
    </row>
    <row r="92" spans="1:7" x14ac:dyDescent="0.2">
      <c r="A92" s="62" t="s">
        <v>477</v>
      </c>
    </row>
    <row r="93" spans="1:7" x14ac:dyDescent="0.2">
      <c r="A93" s="110" t="s">
        <v>478</v>
      </c>
      <c r="B93" s="111">
        <f>ROUNDDOWN('Income Limits'!B93*0.025,0)</f>
        <v>1461</v>
      </c>
      <c r="C93" s="111">
        <f>ROUNDDOWN((('Income Limits'!B93+'Income Limits'!C93)/2)*0.025,0)</f>
        <v>1564</v>
      </c>
      <c r="D93" s="111">
        <f>ROUNDDOWN('Income Limits'!D93*0.025,0)</f>
        <v>1878</v>
      </c>
      <c r="E93" s="111">
        <f>ROUNDDOWN((('Income Limits'!E93+'Income Limits'!F93)/2)*0.025,0)</f>
        <v>2169</v>
      </c>
      <c r="F93" s="111">
        <f>ROUNDDOWN('Income Limits'!G93*0.025,0)</f>
        <v>2421</v>
      </c>
      <c r="G93" s="111">
        <f>ROUNDDOWN((('Income Limits'!H93+'Income Limits'!I93)/2)*0.025,0)</f>
        <v>2670</v>
      </c>
    </row>
    <row r="94" spans="1:7" x14ac:dyDescent="0.2">
      <c r="A94" s="112" t="s">
        <v>479</v>
      </c>
      <c r="B94" s="111">
        <f>ROUNDDOWN('Income Limits'!B94*0.025,0)</f>
        <v>973</v>
      </c>
      <c r="C94" s="111">
        <f>ROUNDDOWN((('Income Limits'!B94+'Income Limits'!C94)/2)*0.025,0)</f>
        <v>1043</v>
      </c>
      <c r="D94" s="111">
        <f>ROUNDDOWN('Income Limits'!D94*0.025,0)</f>
        <v>1251</v>
      </c>
      <c r="E94" s="111">
        <f>ROUNDDOWN((('Income Limits'!E94+'Income Limits'!F94)/2)*0.025,0)</f>
        <v>1445</v>
      </c>
      <c r="F94" s="111">
        <f>ROUNDDOWN('Income Limits'!G94*0.025,0)</f>
        <v>1612</v>
      </c>
      <c r="G94" s="111">
        <f>ROUNDDOWN((('Income Limits'!H94+'Income Limits'!I94)/2)*0.025,0)</f>
        <v>1779</v>
      </c>
    </row>
    <row r="95" spans="1:7" x14ac:dyDescent="0.2">
      <c r="A95" s="108" t="s">
        <v>480</v>
      </c>
      <c r="B95" s="111">
        <f>ROUNDDOWN('Income Limits'!B95*0.025,0)</f>
        <v>730</v>
      </c>
      <c r="C95" s="111">
        <f>ROUNDDOWN((('Income Limits'!B95+'Income Limits'!C95)/2)*0.025,0)</f>
        <v>782</v>
      </c>
      <c r="D95" s="111">
        <f>ROUNDDOWN('Income Limits'!D95*0.025,0)</f>
        <v>939</v>
      </c>
      <c r="E95" s="111">
        <f>ROUNDDOWN((('Income Limits'!E95+'Income Limits'!F95)/2)*0.025,0)</f>
        <v>1084</v>
      </c>
      <c r="F95" s="111">
        <f>ROUNDDOWN('Income Limits'!G95*0.025,0)</f>
        <v>1210</v>
      </c>
      <c r="G95" s="111">
        <f>ROUNDDOWN((('Income Limits'!H95+'Income Limits'!I95)/2)*0.025,0)</f>
        <v>1335</v>
      </c>
    </row>
    <row r="96" spans="1:7" x14ac:dyDescent="0.2">
      <c r="A96" s="108" t="s">
        <v>481</v>
      </c>
      <c r="B96" s="111">
        <f>ROUNDDOWN('Income Limits'!B96*0.025,0)</f>
        <v>608</v>
      </c>
      <c r="C96" s="111">
        <f>ROUNDDOWN((('Income Limits'!B96+'Income Limits'!C96)/2)*0.025,0)</f>
        <v>651</v>
      </c>
      <c r="D96" s="111">
        <f>ROUNDDOWN('Income Limits'!D96*0.025,0)</f>
        <v>782</v>
      </c>
      <c r="E96" s="111">
        <f>ROUNDDOWN((('Income Limits'!E96+'Income Limits'!F96)/2)*0.025,0)</f>
        <v>903</v>
      </c>
      <c r="F96" s="111">
        <f>ROUNDDOWN('Income Limits'!G96*0.025,0)</f>
        <v>1008</v>
      </c>
      <c r="G96" s="111">
        <f>ROUNDDOWN((('Income Limits'!H96+'Income Limits'!I96)/2)*0.025,0)</f>
        <v>1112</v>
      </c>
    </row>
    <row r="97" spans="1:7" x14ac:dyDescent="0.2">
      <c r="A97" s="108" t="s">
        <v>482</v>
      </c>
      <c r="B97" s="111">
        <f>ROUNDDOWN('Income Limits'!B97*0.025,0)</f>
        <v>487</v>
      </c>
      <c r="C97" s="111">
        <f>ROUNDDOWN((('Income Limits'!B97+'Income Limits'!C97)/2)*0.025,0)</f>
        <v>521</v>
      </c>
      <c r="D97" s="111">
        <f>ROUNDDOWN('Income Limits'!D97*0.025,0)</f>
        <v>626</v>
      </c>
      <c r="E97" s="111">
        <f>ROUNDDOWN((('Income Limits'!E97+'Income Limits'!F97)/2)*0.025,0)</f>
        <v>723</v>
      </c>
      <c r="F97" s="111">
        <f>ROUNDDOWN('Income Limits'!G97*0.025,0)</f>
        <v>807</v>
      </c>
      <c r="G97" s="111">
        <f>ROUNDDOWN((('Income Limits'!H97+'Income Limits'!I97)/2)*0.025,0)</f>
        <v>890</v>
      </c>
    </row>
    <row r="98" spans="1:7" x14ac:dyDescent="0.2">
      <c r="A98" s="108" t="s">
        <v>483</v>
      </c>
      <c r="B98" s="111">
        <f>ROUNDDOWN('Income Limits'!B98*0.025,0)</f>
        <v>365</v>
      </c>
      <c r="C98" s="111">
        <f>ROUNDDOWN((('Income Limits'!B98+'Income Limits'!C98)/2)*0.025,0)</f>
        <v>391</v>
      </c>
      <c r="D98" s="111">
        <f>ROUNDDOWN('Income Limits'!D98*0.025,0)</f>
        <v>469</v>
      </c>
      <c r="E98" s="111">
        <f>ROUNDDOWN((('Income Limits'!E98+'Income Limits'!F98)/2)*0.025,0)</f>
        <v>542</v>
      </c>
      <c r="F98" s="111">
        <f>ROUNDDOWN('Income Limits'!G98*0.025,0)</f>
        <v>605</v>
      </c>
      <c r="G98" s="111">
        <f>ROUNDDOWN((('Income Limits'!H98+'Income Limits'!I98)/2)*0.025,0)</f>
        <v>667</v>
      </c>
    </row>
    <row r="99" spans="1:7" x14ac:dyDescent="0.2">
      <c r="A99" s="108" t="s">
        <v>484</v>
      </c>
      <c r="B99" s="111">
        <f>ROUNDDOWN('Income Limits'!B99*0.025,0)</f>
        <v>243</v>
      </c>
      <c r="C99" s="111">
        <f>ROUNDDOWN((('Income Limits'!B99+'Income Limits'!C99)/2)*0.025,0)</f>
        <v>260</v>
      </c>
      <c r="D99" s="111">
        <f>ROUNDDOWN('Income Limits'!D99*0.025,0)</f>
        <v>313</v>
      </c>
      <c r="E99" s="111">
        <f>ROUNDDOWN((('Income Limits'!E99+'Income Limits'!F99)/2)*0.025,0)</f>
        <v>361</v>
      </c>
      <c r="F99" s="111">
        <f>ROUNDDOWN('Income Limits'!G99*0.025,0)</f>
        <v>403</v>
      </c>
      <c r="G99" s="111">
        <f>ROUNDDOWN((('Income Limits'!H99+'Income Limits'!I99)/2)*0.025,0)</f>
        <v>445</v>
      </c>
    </row>
    <row r="100" spans="1:7" x14ac:dyDescent="0.2">
      <c r="A100" s="108" t="s">
        <v>485</v>
      </c>
      <c r="B100" s="111">
        <f>ROUNDDOWN('Income Limits'!B100*0.025,0)</f>
        <v>121</v>
      </c>
      <c r="C100" s="111">
        <f>ROUNDDOWN((('Income Limits'!B100+'Income Limits'!C100)/2)*0.025,0)</f>
        <v>130</v>
      </c>
      <c r="D100" s="111">
        <f>ROUNDDOWN('Income Limits'!D100*0.025,0)</f>
        <v>156</v>
      </c>
      <c r="E100" s="111">
        <f>ROUNDDOWN((('Income Limits'!E100+'Income Limits'!F100)/2)*0.025,0)</f>
        <v>180</v>
      </c>
      <c r="F100" s="111">
        <f>ROUNDDOWN('Income Limits'!G100*0.025,0)</f>
        <v>201</v>
      </c>
      <c r="G100" s="111">
        <f>ROUNDDOWN((('Income Limits'!H100+'Income Limits'!I100)/2)*0.025,0)</f>
        <v>222</v>
      </c>
    </row>
    <row r="101" spans="1:7" x14ac:dyDescent="0.2">
      <c r="A101" s="108"/>
      <c r="B101" s="114"/>
      <c r="C101" s="114"/>
      <c r="D101" s="114"/>
      <c r="E101" s="114"/>
      <c r="F101" s="114"/>
    </row>
    <row r="102" spans="1:7" x14ac:dyDescent="0.2">
      <c r="A102" s="40" t="s">
        <v>486</v>
      </c>
      <c r="B102" s="111"/>
      <c r="C102" s="111"/>
      <c r="D102" s="111"/>
      <c r="E102" s="111"/>
      <c r="F102" s="111"/>
    </row>
    <row r="103" spans="1:7" x14ac:dyDescent="0.2">
      <c r="A103" s="108" t="s">
        <v>480</v>
      </c>
      <c r="B103" s="111">
        <f>ROUNDDOWN('Income Limits'!B103*0.025,0)</f>
        <v>786</v>
      </c>
      <c r="C103" s="111">
        <f>ROUNDDOWN((('Income Limits'!B103+'Income Limits'!C103)/2)*0.025,0)</f>
        <v>842</v>
      </c>
      <c r="D103" s="111">
        <f>ROUNDDOWN('Income Limits'!D103*0.025,0)</f>
        <v>1011</v>
      </c>
      <c r="E103" s="111">
        <f>ROUNDDOWN((('Income Limits'!E103+'Income Limits'!F103)/2)*0.025,0)</f>
        <v>1167</v>
      </c>
      <c r="F103" s="111">
        <f>ROUNDDOWN('Income Limits'!G103*0.025,0)</f>
        <v>1302</v>
      </c>
      <c r="G103" s="111">
        <f>ROUNDDOWN((('Income Limits'!H103+'Income Limits'!I103)/2)*0.025,0)</f>
        <v>1437</v>
      </c>
    </row>
    <row r="104" spans="1:7" x14ac:dyDescent="0.2">
      <c r="A104" s="108" t="s">
        <v>481</v>
      </c>
      <c r="B104" s="111">
        <f>ROUNDDOWN('Income Limits'!B104*0.025,0)</f>
        <v>655</v>
      </c>
      <c r="C104" s="111">
        <f>ROUNDDOWN((('Income Limits'!B104+'Income Limits'!C104)/2)*0.025,0)</f>
        <v>701</v>
      </c>
      <c r="D104" s="111">
        <f>ROUNDDOWN('Income Limits'!D104*0.025,0)</f>
        <v>842</v>
      </c>
      <c r="E104" s="111">
        <f>ROUNDDOWN((('Income Limits'!E104+'Income Limits'!F104)/2)*0.025,0)</f>
        <v>972</v>
      </c>
      <c r="F104" s="111">
        <f>ROUNDDOWN('Income Limits'!G104*0.025,0)</f>
        <v>1085</v>
      </c>
      <c r="G104" s="111">
        <f>ROUNDDOWN((('Income Limits'!H104+'Income Limits'!I104)/2)*0.025,0)</f>
        <v>1197</v>
      </c>
    </row>
    <row r="105" spans="1:7" x14ac:dyDescent="0.2">
      <c r="A105" s="108" t="s">
        <v>482</v>
      </c>
      <c r="B105" s="111">
        <f>ROUNDDOWN('Income Limits'!B105*0.025,0)</f>
        <v>524</v>
      </c>
      <c r="C105" s="111">
        <f>ROUNDDOWN((('Income Limits'!B105+'Income Limits'!C105)/2)*0.025,0)</f>
        <v>561</v>
      </c>
      <c r="D105" s="111">
        <f>ROUNDDOWN('Income Limits'!D105*0.025,0)</f>
        <v>674</v>
      </c>
      <c r="E105" s="111">
        <f>ROUNDDOWN((('Income Limits'!E105+'Income Limits'!F105)/2)*0.025,0)</f>
        <v>778</v>
      </c>
      <c r="F105" s="111">
        <f>ROUNDDOWN('Income Limits'!G105*0.025,0)</f>
        <v>868</v>
      </c>
      <c r="G105" s="111">
        <f>ROUNDDOWN((('Income Limits'!H105+'Income Limits'!I105)/2)*0.025,0)</f>
        <v>958</v>
      </c>
    </row>
    <row r="106" spans="1:7" x14ac:dyDescent="0.2">
      <c r="A106" s="108" t="s">
        <v>483</v>
      </c>
      <c r="B106" s="111">
        <f>ROUNDDOWN('Income Limits'!B106*0.025,0)</f>
        <v>393</v>
      </c>
      <c r="C106" s="111">
        <f>ROUNDDOWN((('Income Limits'!B106+'Income Limits'!C106)/2)*0.025,0)</f>
        <v>421</v>
      </c>
      <c r="D106" s="111">
        <f>ROUNDDOWN('Income Limits'!D106*0.025,0)</f>
        <v>505</v>
      </c>
      <c r="E106" s="111">
        <f>ROUNDDOWN((('Income Limits'!E106+'Income Limits'!F106)/2)*0.025,0)</f>
        <v>583</v>
      </c>
      <c r="F106" s="111">
        <f>ROUNDDOWN('Income Limits'!G106*0.025,0)</f>
        <v>651</v>
      </c>
      <c r="G106" s="111">
        <f>ROUNDDOWN((('Income Limits'!H106+'Income Limits'!I106)/2)*0.025,0)</f>
        <v>718</v>
      </c>
    </row>
    <row r="107" spans="1:7" x14ac:dyDescent="0.2">
      <c r="A107" s="108" t="s">
        <v>484</v>
      </c>
      <c r="B107" s="111">
        <f>ROUNDDOWN('Income Limits'!B107*0.025,0)</f>
        <v>262</v>
      </c>
      <c r="C107" s="111">
        <f>ROUNDDOWN((('Income Limits'!B107+'Income Limits'!C107)/2)*0.025,0)</f>
        <v>280</v>
      </c>
      <c r="D107" s="111">
        <f>ROUNDDOWN('Income Limits'!D107*0.025,0)</f>
        <v>337</v>
      </c>
      <c r="E107" s="111">
        <f>ROUNDDOWN((('Income Limits'!E107+'Income Limits'!F107)/2)*0.025,0)</f>
        <v>389</v>
      </c>
      <c r="F107" s="111">
        <f>ROUNDDOWN('Income Limits'!G107*0.025,0)</f>
        <v>434</v>
      </c>
      <c r="G107" s="111">
        <f>ROUNDDOWN((('Income Limits'!H107+'Income Limits'!I107)/2)*0.025,0)</f>
        <v>479</v>
      </c>
    </row>
    <row r="108" spans="1:7" x14ac:dyDescent="0.2">
      <c r="A108" s="108" t="s">
        <v>485</v>
      </c>
      <c r="B108" s="111">
        <f>ROUNDDOWN('Income Limits'!B108*0.025,0)</f>
        <v>131</v>
      </c>
      <c r="C108" s="111">
        <f>ROUNDDOWN((('Income Limits'!B108+'Income Limits'!C108)/2)*0.025,0)</f>
        <v>140</v>
      </c>
      <c r="D108" s="111">
        <f>ROUNDDOWN('Income Limits'!D108*0.025,0)</f>
        <v>168</v>
      </c>
      <c r="E108" s="111">
        <f>ROUNDDOWN((('Income Limits'!E108+'Income Limits'!F108)/2)*0.025,0)</f>
        <v>194</v>
      </c>
      <c r="F108" s="111">
        <f>ROUNDDOWN('Income Limits'!G108*0.025,0)</f>
        <v>217</v>
      </c>
      <c r="G108" s="111">
        <f>ROUNDDOWN((('Income Limits'!H108+'Income Limits'!I108)/2)*0.025,0)</f>
        <v>239</v>
      </c>
    </row>
    <row r="109" spans="1:7" x14ac:dyDescent="0.2">
      <c r="A109" s="108"/>
      <c r="B109" s="111"/>
      <c r="C109" s="111"/>
      <c r="D109" s="111"/>
      <c r="E109" s="111"/>
      <c r="F109" s="111"/>
    </row>
    <row r="110" spans="1:7" x14ac:dyDescent="0.2">
      <c r="A110" s="108"/>
      <c r="B110" s="111"/>
      <c r="C110" s="111"/>
      <c r="D110" s="111"/>
      <c r="E110" s="111"/>
      <c r="F110" s="111"/>
    </row>
    <row r="111" spans="1:7" ht="15.75" x14ac:dyDescent="0.25">
      <c r="A111" s="39" t="s">
        <v>370</v>
      </c>
    </row>
    <row r="112" spans="1:7" x14ac:dyDescent="0.2">
      <c r="A112" s="44" t="s">
        <v>488</v>
      </c>
    </row>
    <row r="113" spans="1:7" x14ac:dyDescent="0.2">
      <c r="A113" s="62" t="s">
        <v>477</v>
      </c>
    </row>
    <row r="114" spans="1:7" x14ac:dyDescent="0.2">
      <c r="A114" s="110" t="s">
        <v>478</v>
      </c>
      <c r="B114" s="111">
        <f>ROUNDDOWN('Income Limits'!B114*0.025,0)</f>
        <v>1671</v>
      </c>
      <c r="C114" s="111">
        <f>ROUNDDOWN((('Income Limits'!B114+'Income Limits'!C114)/2)*0.025,0)</f>
        <v>1789</v>
      </c>
      <c r="D114" s="111">
        <f>ROUNDDOWN('Income Limits'!D114*0.025,0)</f>
        <v>2148</v>
      </c>
      <c r="E114" s="111">
        <f>ROUNDDOWN((('Income Limits'!E114+'Income Limits'!F114)/2)*0.025,0)</f>
        <v>2481</v>
      </c>
      <c r="F114" s="111">
        <f>ROUNDDOWN('Income Limits'!G114*0.025,0)</f>
        <v>2769</v>
      </c>
      <c r="G114" s="111">
        <f>ROUNDDOWN((('Income Limits'!H114+'Income Limits'!I114)/2)*0.025,0)</f>
        <v>3054</v>
      </c>
    </row>
    <row r="115" spans="1:7" x14ac:dyDescent="0.2">
      <c r="A115" s="112" t="s">
        <v>479</v>
      </c>
      <c r="B115" s="111">
        <f>ROUNDDOWN('Income Limits'!B115*0.025,0)</f>
        <v>1113</v>
      </c>
      <c r="C115" s="111">
        <f>ROUNDDOWN((('Income Limits'!B115+'Income Limits'!C115)/2)*0.025,0)</f>
        <v>1193</v>
      </c>
      <c r="D115" s="111">
        <f>ROUNDDOWN('Income Limits'!D115*0.025,0)</f>
        <v>1431</v>
      </c>
      <c r="E115" s="111">
        <f>ROUNDDOWN((('Income Limits'!E115+'Income Limits'!F115)/2)*0.025,0)</f>
        <v>1653</v>
      </c>
      <c r="F115" s="111">
        <f>ROUNDDOWN('Income Limits'!G115*0.025,0)</f>
        <v>1845</v>
      </c>
      <c r="G115" s="111">
        <f>ROUNDDOWN((('Income Limits'!H115+'Income Limits'!I115)/2)*0.025,0)</f>
        <v>2036</v>
      </c>
    </row>
    <row r="116" spans="1:7" x14ac:dyDescent="0.2">
      <c r="A116" s="108" t="s">
        <v>480</v>
      </c>
      <c r="B116" s="111">
        <f>ROUNDDOWN('Income Limits'!B116*0.025,0)</f>
        <v>835</v>
      </c>
      <c r="C116" s="111">
        <f>ROUNDDOWN((('Income Limits'!B116+'Income Limits'!C116)/2)*0.025,0)</f>
        <v>894</v>
      </c>
      <c r="D116" s="111">
        <f>ROUNDDOWN('Income Limits'!D116*0.025,0)</f>
        <v>1074</v>
      </c>
      <c r="E116" s="111">
        <f>ROUNDDOWN((('Income Limits'!E116+'Income Limits'!F116)/2)*0.025,0)</f>
        <v>1240</v>
      </c>
      <c r="F116" s="111">
        <f>ROUNDDOWN('Income Limits'!G116*0.025,0)</f>
        <v>1384</v>
      </c>
      <c r="G116" s="111">
        <f>ROUNDDOWN((('Income Limits'!H116+'Income Limits'!I116)/2)*0.025,0)</f>
        <v>1527</v>
      </c>
    </row>
    <row r="117" spans="1:7" x14ac:dyDescent="0.2">
      <c r="A117" s="108" t="s">
        <v>481</v>
      </c>
      <c r="B117" s="111">
        <f>ROUNDDOWN('Income Limits'!B117*0.025,0)</f>
        <v>696</v>
      </c>
      <c r="C117" s="111">
        <f>ROUNDDOWN((('Income Limits'!B117+'Income Limits'!C117)/2)*0.025,0)</f>
        <v>745</v>
      </c>
      <c r="D117" s="111">
        <f>ROUNDDOWN('Income Limits'!D117*0.025,0)</f>
        <v>895</v>
      </c>
      <c r="E117" s="111">
        <f>ROUNDDOWN((('Income Limits'!E117+'Income Limits'!F117)/2)*0.025,0)</f>
        <v>1033</v>
      </c>
      <c r="F117" s="111">
        <f>ROUNDDOWN('Income Limits'!G117*0.025,0)</f>
        <v>1153</v>
      </c>
      <c r="G117" s="111">
        <f>ROUNDDOWN((('Income Limits'!H117+'Income Limits'!I117)/2)*0.025,0)</f>
        <v>1272</v>
      </c>
    </row>
    <row r="118" spans="1:7" x14ac:dyDescent="0.2">
      <c r="A118" s="108" t="s">
        <v>482</v>
      </c>
      <c r="B118" s="111">
        <f>ROUNDDOWN('Income Limits'!B118*0.025,0)</f>
        <v>557</v>
      </c>
      <c r="C118" s="111">
        <f>ROUNDDOWN((('Income Limits'!B118+'Income Limits'!C118)/2)*0.025,0)</f>
        <v>596</v>
      </c>
      <c r="D118" s="111">
        <f>ROUNDDOWN('Income Limits'!D118*0.025,0)</f>
        <v>716</v>
      </c>
      <c r="E118" s="111">
        <f>ROUNDDOWN((('Income Limits'!E118+'Income Limits'!F118)/2)*0.025,0)</f>
        <v>827</v>
      </c>
      <c r="F118" s="111">
        <f>ROUNDDOWN('Income Limits'!G118*0.025,0)</f>
        <v>923</v>
      </c>
      <c r="G118" s="111">
        <f>ROUNDDOWN((('Income Limits'!H118+'Income Limits'!I118)/2)*0.025,0)</f>
        <v>1018</v>
      </c>
    </row>
    <row r="119" spans="1:7" x14ac:dyDescent="0.2">
      <c r="A119" s="108" t="s">
        <v>483</v>
      </c>
      <c r="B119" s="111">
        <f>ROUNDDOWN('Income Limits'!B119*0.025,0)</f>
        <v>417</v>
      </c>
      <c r="C119" s="111">
        <f>ROUNDDOWN((('Income Limits'!B119+'Income Limits'!C119)/2)*0.025,0)</f>
        <v>447</v>
      </c>
      <c r="D119" s="111">
        <f>ROUNDDOWN('Income Limits'!D119*0.025,0)</f>
        <v>537</v>
      </c>
      <c r="E119" s="111">
        <f>ROUNDDOWN((('Income Limits'!E119+'Income Limits'!F119)/2)*0.025,0)</f>
        <v>620</v>
      </c>
      <c r="F119" s="111">
        <f>ROUNDDOWN('Income Limits'!G119*0.025,0)</f>
        <v>692</v>
      </c>
      <c r="G119" s="111">
        <f>ROUNDDOWN((('Income Limits'!H119+'Income Limits'!I119)/2)*0.025,0)</f>
        <v>763</v>
      </c>
    </row>
    <row r="120" spans="1:7" x14ac:dyDescent="0.2">
      <c r="A120" s="108" t="s">
        <v>484</v>
      </c>
      <c r="B120" s="111">
        <f>ROUNDDOWN('Income Limits'!B120*0.025,0)</f>
        <v>278</v>
      </c>
      <c r="C120" s="111">
        <f>ROUNDDOWN((('Income Limits'!B120+'Income Limits'!C120)/2)*0.025,0)</f>
        <v>298</v>
      </c>
      <c r="D120" s="111">
        <f>ROUNDDOWN('Income Limits'!D120*0.025,0)</f>
        <v>358</v>
      </c>
      <c r="E120" s="111">
        <f>ROUNDDOWN((('Income Limits'!E120+'Income Limits'!F120)/2)*0.025,0)</f>
        <v>413</v>
      </c>
      <c r="F120" s="111">
        <f>ROUNDDOWN('Income Limits'!G120*0.025,0)</f>
        <v>461</v>
      </c>
      <c r="G120" s="111">
        <f>ROUNDDOWN((('Income Limits'!H120+'Income Limits'!I120)/2)*0.025,0)</f>
        <v>509</v>
      </c>
    </row>
    <row r="121" spans="1:7" x14ac:dyDescent="0.2">
      <c r="A121" s="108" t="s">
        <v>485</v>
      </c>
      <c r="B121" s="111">
        <f>ROUNDDOWN('Income Limits'!B121*0.025,0)</f>
        <v>139</v>
      </c>
      <c r="C121" s="111">
        <f>ROUNDDOWN((('Income Limits'!B121+'Income Limits'!C121)/2)*0.025,0)</f>
        <v>149</v>
      </c>
      <c r="D121" s="111">
        <f>ROUNDDOWN('Income Limits'!D121*0.025,0)</f>
        <v>179</v>
      </c>
      <c r="E121" s="111">
        <f>ROUNDDOWN((('Income Limits'!E121+'Income Limits'!F121)/2)*0.025,0)</f>
        <v>206</v>
      </c>
      <c r="F121" s="111">
        <f>ROUNDDOWN('Income Limits'!G121*0.025,0)</f>
        <v>230</v>
      </c>
      <c r="G121" s="111">
        <f>ROUNDDOWN((('Income Limits'!H121+'Income Limits'!I121)/2)*0.025,0)</f>
        <v>254</v>
      </c>
    </row>
    <row r="122" spans="1:7" x14ac:dyDescent="0.2">
      <c r="A122" s="108"/>
      <c r="B122" s="114"/>
      <c r="C122" s="114"/>
      <c r="D122" s="114"/>
      <c r="E122" s="114"/>
      <c r="F122" s="114"/>
    </row>
    <row r="123" spans="1:7" x14ac:dyDescent="0.2">
      <c r="A123" s="40" t="s">
        <v>486</v>
      </c>
      <c r="B123" s="111"/>
      <c r="C123" s="111"/>
      <c r="D123" s="111"/>
      <c r="E123" s="111"/>
      <c r="F123" s="111"/>
    </row>
    <row r="124" spans="1:7" x14ac:dyDescent="0.2">
      <c r="A124" s="108" t="s">
        <v>480</v>
      </c>
      <c r="B124" s="111">
        <f>ROUNDDOWN('Income Limits'!B124*0.025,0)</f>
        <v>852</v>
      </c>
      <c r="C124" s="111">
        <f>ROUNDDOWN((('Income Limits'!B124+'Income Limits'!C124)/2)*0.025,0)</f>
        <v>912</v>
      </c>
      <c r="D124" s="111">
        <f>ROUNDDOWN('Income Limits'!D124*0.025,0)</f>
        <v>1095</v>
      </c>
      <c r="E124" s="111">
        <f>ROUNDDOWN((('Income Limits'!E124+'Income Limits'!F124)/2)*0.025,0)</f>
        <v>1265</v>
      </c>
      <c r="F124" s="111">
        <f>ROUNDDOWN('Income Limits'!G124*0.025,0)</f>
        <v>1411</v>
      </c>
      <c r="G124" s="111">
        <f>ROUNDDOWN((('Income Limits'!H124+'Income Limits'!I124)/2)*0.025,0)</f>
        <v>1557</v>
      </c>
    </row>
    <row r="125" spans="1:7" x14ac:dyDescent="0.2">
      <c r="A125" s="108" t="s">
        <v>481</v>
      </c>
      <c r="B125" s="111">
        <f>ROUNDDOWN('Income Limits'!B125*0.025,0)</f>
        <v>710</v>
      </c>
      <c r="C125" s="111">
        <f>ROUNDDOWN((('Income Limits'!B125+'Income Limits'!C125)/2)*0.025,0)</f>
        <v>760</v>
      </c>
      <c r="D125" s="111">
        <f>ROUNDDOWN('Income Limits'!D125*0.025,0)</f>
        <v>912</v>
      </c>
      <c r="E125" s="111">
        <f>ROUNDDOWN((('Income Limits'!E125+'Income Limits'!F125)/2)*0.025,0)</f>
        <v>1054</v>
      </c>
      <c r="F125" s="111">
        <f>ROUNDDOWN('Income Limits'!G125*0.025,0)</f>
        <v>1176</v>
      </c>
      <c r="G125" s="111">
        <f>ROUNDDOWN((('Income Limits'!H125+'Income Limits'!I125)/2)*0.025,0)</f>
        <v>1298</v>
      </c>
    </row>
    <row r="126" spans="1:7" x14ac:dyDescent="0.2">
      <c r="A126" s="108" t="s">
        <v>482</v>
      </c>
      <c r="B126" s="111">
        <f>ROUNDDOWN('Income Limits'!B126*0.025,0)</f>
        <v>568</v>
      </c>
      <c r="C126" s="111">
        <f>ROUNDDOWN((('Income Limits'!B126+'Income Limits'!C126)/2)*0.025,0)</f>
        <v>608</v>
      </c>
      <c r="D126" s="111">
        <f>ROUNDDOWN('Income Limits'!D126*0.025,0)</f>
        <v>730</v>
      </c>
      <c r="E126" s="111">
        <f>ROUNDDOWN((('Income Limits'!E126+'Income Limits'!F126)/2)*0.025,0)</f>
        <v>843</v>
      </c>
      <c r="F126" s="111">
        <f>ROUNDDOWN('Income Limits'!G126*0.025,0)</f>
        <v>941</v>
      </c>
      <c r="G126" s="111">
        <f>ROUNDDOWN((('Income Limits'!H126+'Income Limits'!I126)/2)*0.025,0)</f>
        <v>1038</v>
      </c>
    </row>
    <row r="127" spans="1:7" x14ac:dyDescent="0.2">
      <c r="A127" s="108" t="s">
        <v>483</v>
      </c>
      <c r="B127" s="111">
        <f>ROUNDDOWN('Income Limits'!B127*0.025,0)</f>
        <v>426</v>
      </c>
      <c r="C127" s="111">
        <f>ROUNDDOWN((('Income Limits'!B127+'Income Limits'!C127)/2)*0.025,0)</f>
        <v>456</v>
      </c>
      <c r="D127" s="111">
        <f>ROUNDDOWN('Income Limits'!D127*0.025,0)</f>
        <v>547</v>
      </c>
      <c r="E127" s="111">
        <f>ROUNDDOWN((('Income Limits'!E127+'Income Limits'!F127)/2)*0.025,0)</f>
        <v>632</v>
      </c>
      <c r="F127" s="111">
        <f>ROUNDDOWN('Income Limits'!G127*0.025,0)</f>
        <v>705</v>
      </c>
      <c r="G127" s="111">
        <f>ROUNDDOWN((('Income Limits'!H127+'Income Limits'!I127)/2)*0.025,0)</f>
        <v>778</v>
      </c>
    </row>
    <row r="128" spans="1:7" x14ac:dyDescent="0.2">
      <c r="A128" s="108" t="s">
        <v>484</v>
      </c>
      <c r="B128" s="111">
        <f>ROUNDDOWN('Income Limits'!B128*0.025,0)</f>
        <v>284</v>
      </c>
      <c r="C128" s="111">
        <f>ROUNDDOWN((('Income Limits'!B128+'Income Limits'!C128)/2)*0.025,0)</f>
        <v>304</v>
      </c>
      <c r="D128" s="111">
        <f>ROUNDDOWN('Income Limits'!D128*0.025,0)</f>
        <v>365</v>
      </c>
      <c r="E128" s="111">
        <f>ROUNDDOWN((('Income Limits'!E128+'Income Limits'!F128)/2)*0.025,0)</f>
        <v>421</v>
      </c>
      <c r="F128" s="111">
        <f>ROUNDDOWN('Income Limits'!G128*0.025,0)</f>
        <v>470</v>
      </c>
      <c r="G128" s="111">
        <f>ROUNDDOWN((('Income Limits'!H128+'Income Limits'!I128)/2)*0.025,0)</f>
        <v>519</v>
      </c>
    </row>
    <row r="129" spans="1:7" x14ac:dyDescent="0.2">
      <c r="A129" s="108" t="s">
        <v>485</v>
      </c>
      <c r="B129" s="111">
        <f>ROUNDDOWN('Income Limits'!B129*0.025,0)</f>
        <v>142</v>
      </c>
      <c r="C129" s="111">
        <f>ROUNDDOWN((('Income Limits'!B129+'Income Limits'!C129)/2)*0.025,0)</f>
        <v>152</v>
      </c>
      <c r="D129" s="111">
        <f>ROUNDDOWN('Income Limits'!D129*0.025,0)</f>
        <v>182</v>
      </c>
      <c r="E129" s="111">
        <f>ROUNDDOWN((('Income Limits'!E129+'Income Limits'!F129)/2)*0.025,0)</f>
        <v>210</v>
      </c>
      <c r="F129" s="111">
        <f>ROUNDDOWN('Income Limits'!G129*0.025,0)</f>
        <v>235</v>
      </c>
      <c r="G129" s="111">
        <f>ROUNDDOWN((('Income Limits'!H129+'Income Limits'!I129)/2)*0.025,0)</f>
        <v>259</v>
      </c>
    </row>
    <row r="130" spans="1:7" x14ac:dyDescent="0.2">
      <c r="A130" s="108"/>
      <c r="B130" s="111"/>
      <c r="C130" s="111"/>
      <c r="D130" s="111"/>
      <c r="E130" s="111"/>
      <c r="F130" s="111"/>
    </row>
    <row r="131" spans="1:7" ht="15.75" x14ac:dyDescent="0.25">
      <c r="A131" s="39" t="s">
        <v>244</v>
      </c>
      <c r="B131" s="114"/>
      <c r="C131" s="114"/>
      <c r="D131" s="114"/>
      <c r="E131" s="114"/>
      <c r="F131" s="114"/>
    </row>
    <row r="132" spans="1:7" x14ac:dyDescent="0.2">
      <c r="A132" s="38" t="s">
        <v>372</v>
      </c>
      <c r="B132" s="114"/>
      <c r="C132" s="114"/>
      <c r="D132" s="114"/>
      <c r="E132" s="114"/>
      <c r="F132" s="114"/>
    </row>
    <row r="133" spans="1:7" x14ac:dyDescent="0.2">
      <c r="A133" s="44" t="s">
        <v>373</v>
      </c>
      <c r="B133" s="114"/>
      <c r="C133" s="114"/>
      <c r="D133" s="114"/>
      <c r="E133" s="114"/>
      <c r="F133" s="114"/>
    </row>
    <row r="134" spans="1:7" x14ac:dyDescent="0.2">
      <c r="A134" s="62" t="s">
        <v>477</v>
      </c>
    </row>
    <row r="135" spans="1:7" x14ac:dyDescent="0.2">
      <c r="A135" s="110" t="s">
        <v>478</v>
      </c>
      <c r="B135" s="111">
        <f>ROUNDDOWN('Income Limits'!B135*0.025,0)</f>
        <v>1872</v>
      </c>
      <c r="C135" s="111">
        <f>ROUNDDOWN((('Income Limits'!B135+'Income Limits'!C135)/2)*0.025,0)</f>
        <v>2005</v>
      </c>
      <c r="D135" s="111">
        <f>ROUNDDOWN('Income Limits'!D135*0.025,0)</f>
        <v>2406</v>
      </c>
      <c r="E135" s="111">
        <f>ROUNDDOWN((('Income Limits'!E135+'Income Limits'!F135)/2)*0.025,0)</f>
        <v>2781</v>
      </c>
      <c r="F135" s="111">
        <f>ROUNDDOWN('Income Limits'!G135*0.025,0)</f>
        <v>3102</v>
      </c>
      <c r="G135" s="111">
        <f>ROUNDDOWN((('Income Limits'!H135+'Income Limits'!I135)/2)*0.025,0)</f>
        <v>3423</v>
      </c>
    </row>
    <row r="136" spans="1:7" x14ac:dyDescent="0.2">
      <c r="A136" s="112" t="s">
        <v>479</v>
      </c>
      <c r="B136" s="111">
        <f>ROUNDDOWN('Income Limits'!B136*0.025,0)</f>
        <v>1248</v>
      </c>
      <c r="C136" s="111">
        <f>ROUNDDOWN((('Income Limits'!B136+'Income Limits'!C136)/2)*0.025,0)</f>
        <v>1337</v>
      </c>
      <c r="D136" s="111">
        <f>ROUNDDOWN('Income Limits'!D136*0.025,0)</f>
        <v>1605</v>
      </c>
      <c r="E136" s="111">
        <f>ROUNDDOWN((('Income Limits'!E136+'Income Limits'!F136)/2)*0.025,0)</f>
        <v>1854</v>
      </c>
      <c r="F136" s="111">
        <f>ROUNDDOWN('Income Limits'!G136*0.025,0)</f>
        <v>2068</v>
      </c>
      <c r="G136" s="111">
        <f>ROUNDDOWN((('Income Limits'!H136+'Income Limits'!I136)/2)*0.025,0)</f>
        <v>2282</v>
      </c>
    </row>
    <row r="137" spans="1:7" x14ac:dyDescent="0.2">
      <c r="A137" s="108" t="s">
        <v>480</v>
      </c>
      <c r="B137" s="111">
        <f>ROUNDDOWN('Income Limits'!B137*0.025,0)</f>
        <v>936</v>
      </c>
      <c r="C137" s="111">
        <f>ROUNDDOWN((('Income Limits'!B137+'Income Limits'!C137)/2)*0.025,0)</f>
        <v>1002</v>
      </c>
      <c r="D137" s="111">
        <f>ROUNDDOWN('Income Limits'!D137*0.025,0)</f>
        <v>1203</v>
      </c>
      <c r="E137" s="111">
        <f>ROUNDDOWN((('Income Limits'!E137+'Income Limits'!F137)/2)*0.025,0)</f>
        <v>1390</v>
      </c>
      <c r="F137" s="111">
        <f>ROUNDDOWN('Income Limits'!G137*0.025,0)</f>
        <v>1551</v>
      </c>
      <c r="G137" s="111">
        <f>ROUNDDOWN((('Income Limits'!H137+'Income Limits'!I137)/2)*0.025,0)</f>
        <v>1711</v>
      </c>
    </row>
    <row r="138" spans="1:7" x14ac:dyDescent="0.2">
      <c r="A138" s="108" t="s">
        <v>481</v>
      </c>
      <c r="B138" s="111">
        <f>ROUNDDOWN('Income Limits'!B138*0.025,0)</f>
        <v>780</v>
      </c>
      <c r="C138" s="111">
        <f>ROUNDDOWN((('Income Limits'!B138+'Income Limits'!C138)/2)*0.025,0)</f>
        <v>835</v>
      </c>
      <c r="D138" s="111">
        <f>ROUNDDOWN('Income Limits'!D138*0.025,0)</f>
        <v>1002</v>
      </c>
      <c r="E138" s="111">
        <f>ROUNDDOWN((('Income Limits'!E138+'Income Limits'!F138)/2)*0.025,0)</f>
        <v>1158</v>
      </c>
      <c r="F138" s="111">
        <f>ROUNDDOWN('Income Limits'!G138*0.025,0)</f>
        <v>1292</v>
      </c>
      <c r="G138" s="111">
        <f>ROUNDDOWN((('Income Limits'!H138+'Income Limits'!I138)/2)*0.025,0)</f>
        <v>1426</v>
      </c>
    </row>
    <row r="139" spans="1:7" x14ac:dyDescent="0.2">
      <c r="A139" s="108" t="s">
        <v>482</v>
      </c>
      <c r="B139" s="111">
        <f>ROUNDDOWN('Income Limits'!B139*0.025,0)</f>
        <v>624</v>
      </c>
      <c r="C139" s="111">
        <f>ROUNDDOWN((('Income Limits'!B139+'Income Limits'!C139)/2)*0.025,0)</f>
        <v>668</v>
      </c>
      <c r="D139" s="111">
        <f>ROUNDDOWN('Income Limits'!D139*0.025,0)</f>
        <v>802</v>
      </c>
      <c r="E139" s="111">
        <f>ROUNDDOWN((('Income Limits'!E139+'Income Limits'!F139)/2)*0.025,0)</f>
        <v>927</v>
      </c>
      <c r="F139" s="111">
        <f>ROUNDDOWN('Income Limits'!G139*0.025,0)</f>
        <v>1034</v>
      </c>
      <c r="G139" s="111">
        <f>ROUNDDOWN((('Income Limits'!H139+'Income Limits'!I139)/2)*0.025,0)</f>
        <v>1141</v>
      </c>
    </row>
    <row r="140" spans="1:7" x14ac:dyDescent="0.2">
      <c r="A140" s="108" t="s">
        <v>483</v>
      </c>
      <c r="B140" s="111">
        <f>ROUNDDOWN('Income Limits'!B140*0.025,0)</f>
        <v>468</v>
      </c>
      <c r="C140" s="111">
        <f>ROUNDDOWN((('Income Limits'!B140+'Income Limits'!C140)/2)*0.025,0)</f>
        <v>501</v>
      </c>
      <c r="D140" s="111">
        <f>ROUNDDOWN('Income Limits'!D140*0.025,0)</f>
        <v>601</v>
      </c>
      <c r="E140" s="111">
        <f>ROUNDDOWN((('Income Limits'!E140+'Income Limits'!F140)/2)*0.025,0)</f>
        <v>695</v>
      </c>
      <c r="F140" s="111">
        <f>ROUNDDOWN('Income Limits'!G140*0.025,0)</f>
        <v>775</v>
      </c>
      <c r="G140" s="111">
        <f>ROUNDDOWN((('Income Limits'!H140+'Income Limits'!I140)/2)*0.025,0)</f>
        <v>855</v>
      </c>
    </row>
    <row r="141" spans="1:7" x14ac:dyDescent="0.2">
      <c r="A141" s="108" t="s">
        <v>484</v>
      </c>
      <c r="B141" s="111">
        <f>ROUNDDOWN('Income Limits'!B141*0.025,0)</f>
        <v>312</v>
      </c>
      <c r="C141" s="111">
        <f>ROUNDDOWN((('Income Limits'!B141+'Income Limits'!C141)/2)*0.025,0)</f>
        <v>334</v>
      </c>
      <c r="D141" s="111">
        <f>ROUNDDOWN('Income Limits'!D141*0.025,0)</f>
        <v>401</v>
      </c>
      <c r="E141" s="111">
        <f>ROUNDDOWN((('Income Limits'!E141+'Income Limits'!F141)/2)*0.025,0)</f>
        <v>463</v>
      </c>
      <c r="F141" s="111">
        <f>ROUNDDOWN('Income Limits'!G141*0.025,0)</f>
        <v>517</v>
      </c>
      <c r="G141" s="111">
        <f>ROUNDDOWN((('Income Limits'!H141+'Income Limits'!I141)/2)*0.025,0)</f>
        <v>570</v>
      </c>
    </row>
    <row r="142" spans="1:7" x14ac:dyDescent="0.2">
      <c r="A142" s="108" t="s">
        <v>485</v>
      </c>
      <c r="B142" s="111">
        <f>ROUNDDOWN('Income Limits'!B142*0.025,0)</f>
        <v>156</v>
      </c>
      <c r="C142" s="111">
        <f>ROUNDDOWN((('Income Limits'!B142+'Income Limits'!C142)/2)*0.025,0)</f>
        <v>167</v>
      </c>
      <c r="D142" s="111">
        <f>ROUNDDOWN('Income Limits'!D142*0.025,0)</f>
        <v>200</v>
      </c>
      <c r="E142" s="111">
        <f>ROUNDDOWN((('Income Limits'!E142+'Income Limits'!F142)/2)*0.025,0)</f>
        <v>231</v>
      </c>
      <c r="F142" s="111">
        <f>ROUNDDOWN('Income Limits'!G142*0.025,0)</f>
        <v>258</v>
      </c>
      <c r="G142" s="111">
        <f>ROUNDDOWN((('Income Limits'!H142+'Income Limits'!I142)/2)*0.025,0)</f>
        <v>285</v>
      </c>
    </row>
    <row r="144" spans="1:7" x14ac:dyDescent="0.2">
      <c r="A144" s="40" t="s">
        <v>486</v>
      </c>
      <c r="B144" s="111"/>
      <c r="C144" s="111"/>
      <c r="D144" s="111"/>
      <c r="E144" s="111"/>
      <c r="F144" s="111"/>
    </row>
    <row r="145" spans="1:7" x14ac:dyDescent="0.2">
      <c r="A145" s="108" t="s">
        <v>480</v>
      </c>
      <c r="B145" s="111">
        <f>ROUNDDOWN('Income Limits'!B145*0.025,0)</f>
        <v>985</v>
      </c>
      <c r="C145" s="111">
        <f>ROUNDDOWN((('Income Limits'!B145+'Income Limits'!C145)/2)*0.025,0)</f>
        <v>1056</v>
      </c>
      <c r="D145" s="111">
        <f>ROUNDDOWN('Income Limits'!D145*0.025,0)</f>
        <v>1267</v>
      </c>
      <c r="E145" s="111">
        <f>ROUNDDOWN((('Income Limits'!E145+'Income Limits'!F145)/2)*0.025,0)</f>
        <v>1464</v>
      </c>
      <c r="F145" s="111">
        <f>ROUNDDOWN('Income Limits'!G145*0.025,0)</f>
        <v>1633</v>
      </c>
      <c r="G145" s="111">
        <f>ROUNDDOWN((('Income Limits'!H145+'Income Limits'!I145)/2)*0.025,0)</f>
        <v>1802</v>
      </c>
    </row>
    <row r="146" spans="1:7" x14ac:dyDescent="0.2">
      <c r="A146" s="108" t="s">
        <v>481</v>
      </c>
      <c r="B146" s="111">
        <f>ROUNDDOWN('Income Limits'!B146*0.025,0)</f>
        <v>821</v>
      </c>
      <c r="C146" s="111">
        <f>ROUNDDOWN((('Income Limits'!B146+'Income Limits'!C146)/2)*0.025,0)</f>
        <v>880</v>
      </c>
      <c r="D146" s="111">
        <f>ROUNDDOWN('Income Limits'!D146*0.025,0)</f>
        <v>1056</v>
      </c>
      <c r="E146" s="111">
        <f>ROUNDDOWN((('Income Limits'!E146+'Income Limits'!F146)/2)*0.025,0)</f>
        <v>1220</v>
      </c>
      <c r="F146" s="111">
        <f>ROUNDDOWN('Income Limits'!G146*0.025,0)</f>
        <v>1361</v>
      </c>
      <c r="G146" s="111">
        <f>ROUNDDOWN((('Income Limits'!H146+'Income Limits'!I146)/2)*0.025,0)</f>
        <v>1501</v>
      </c>
    </row>
    <row r="147" spans="1:7" x14ac:dyDescent="0.2">
      <c r="A147" s="108" t="s">
        <v>482</v>
      </c>
      <c r="B147" s="111">
        <f>ROUNDDOWN('Income Limits'!B147*0.025,0)</f>
        <v>657</v>
      </c>
      <c r="C147" s="111">
        <f>ROUNDDOWN((('Income Limits'!B147+'Income Limits'!C147)/2)*0.025,0)</f>
        <v>704</v>
      </c>
      <c r="D147" s="111">
        <f>ROUNDDOWN('Income Limits'!D147*0.025,0)</f>
        <v>845</v>
      </c>
      <c r="E147" s="111">
        <f>ROUNDDOWN((('Income Limits'!E147+'Income Limits'!F147)/2)*0.025,0)</f>
        <v>976</v>
      </c>
      <c r="F147" s="111">
        <f>ROUNDDOWN('Income Limits'!G147*0.025,0)</f>
        <v>1089</v>
      </c>
      <c r="G147" s="111">
        <f>ROUNDDOWN((('Income Limits'!H147+'Income Limits'!I147)/2)*0.025,0)</f>
        <v>1201</v>
      </c>
    </row>
    <row r="148" spans="1:7" x14ac:dyDescent="0.2">
      <c r="A148" s="108" t="s">
        <v>483</v>
      </c>
      <c r="B148" s="111">
        <f>ROUNDDOWN('Income Limits'!B148*0.025,0)</f>
        <v>492</v>
      </c>
      <c r="C148" s="111">
        <f>ROUNDDOWN((('Income Limits'!B148+'Income Limits'!C148)/2)*0.025,0)</f>
        <v>528</v>
      </c>
      <c r="D148" s="111">
        <f>ROUNDDOWN('Income Limits'!D148*0.025,0)</f>
        <v>633</v>
      </c>
      <c r="E148" s="111">
        <f>ROUNDDOWN((('Income Limits'!E148+'Income Limits'!F148)/2)*0.025,0)</f>
        <v>732</v>
      </c>
      <c r="F148" s="111">
        <f>ROUNDDOWN('Income Limits'!G148*0.025,0)</f>
        <v>816</v>
      </c>
      <c r="G148" s="111">
        <f>ROUNDDOWN((('Income Limits'!H148+'Income Limits'!I148)/2)*0.025,0)</f>
        <v>901</v>
      </c>
    </row>
    <row r="149" spans="1:7" x14ac:dyDescent="0.2">
      <c r="A149" s="108" t="s">
        <v>484</v>
      </c>
      <c r="B149" s="111">
        <f>ROUNDDOWN('Income Limits'!B149*0.025,0)</f>
        <v>328</v>
      </c>
      <c r="C149" s="111">
        <f>ROUNDDOWN((('Income Limits'!B149+'Income Limits'!C149)/2)*0.025,0)</f>
        <v>352</v>
      </c>
      <c r="D149" s="111">
        <f>ROUNDDOWN('Income Limits'!D149*0.025,0)</f>
        <v>422</v>
      </c>
      <c r="E149" s="111">
        <f>ROUNDDOWN((('Income Limits'!E149+'Income Limits'!F149)/2)*0.025,0)</f>
        <v>488</v>
      </c>
      <c r="F149" s="111">
        <f>ROUNDDOWN('Income Limits'!G149*0.025,0)</f>
        <v>544</v>
      </c>
      <c r="G149" s="111">
        <f>ROUNDDOWN((('Income Limits'!H149+'Income Limits'!I149)/2)*0.025,0)</f>
        <v>600</v>
      </c>
    </row>
    <row r="150" spans="1:7" x14ac:dyDescent="0.2">
      <c r="A150" s="108" t="s">
        <v>485</v>
      </c>
      <c r="B150" s="111">
        <f>ROUNDDOWN('Income Limits'!B150*0.025,0)</f>
        <v>164</v>
      </c>
      <c r="C150" s="111">
        <f>ROUNDDOWN((('Income Limits'!B150+'Income Limits'!C150)/2)*0.025,0)</f>
        <v>176</v>
      </c>
      <c r="D150" s="111">
        <f>ROUNDDOWN('Income Limits'!D150*0.025,0)</f>
        <v>211</v>
      </c>
      <c r="E150" s="111">
        <f>ROUNDDOWN((('Income Limits'!E150+'Income Limits'!F150)/2)*0.025,0)</f>
        <v>244</v>
      </c>
      <c r="F150" s="111">
        <f>ROUNDDOWN('Income Limits'!G150*0.025,0)</f>
        <v>272</v>
      </c>
      <c r="G150" s="111">
        <f>ROUNDDOWN((('Income Limits'!H150+'Income Limits'!I150)/2)*0.025,0)</f>
        <v>300</v>
      </c>
    </row>
    <row r="151" spans="1:7" x14ac:dyDescent="0.2">
      <c r="A151" s="108"/>
      <c r="B151" s="111"/>
      <c r="C151" s="111"/>
      <c r="D151" s="111"/>
      <c r="E151" s="111"/>
      <c r="F151" s="111"/>
    </row>
    <row r="152" spans="1:7" ht="15.75" x14ac:dyDescent="0.25">
      <c r="A152" s="42" t="s">
        <v>374</v>
      </c>
      <c r="B152" s="111"/>
      <c r="C152" s="111"/>
      <c r="D152" s="111"/>
      <c r="E152" s="111"/>
      <c r="F152" s="111"/>
    </row>
    <row r="153" spans="1:7" x14ac:dyDescent="0.2">
      <c r="A153" s="95" t="s">
        <v>375</v>
      </c>
      <c r="B153" s="111"/>
      <c r="C153" s="111"/>
      <c r="D153" s="111"/>
      <c r="E153" s="111"/>
      <c r="F153" s="111"/>
    </row>
    <row r="154" spans="1:7" x14ac:dyDescent="0.2">
      <c r="A154" s="81" t="s">
        <v>477</v>
      </c>
    </row>
    <row r="155" spans="1:7" x14ac:dyDescent="0.2">
      <c r="A155" s="110" t="s">
        <v>478</v>
      </c>
      <c r="B155" s="111">
        <f>ROUNDDOWN('Income Limits'!B155*0.025,0)</f>
        <v>1626</v>
      </c>
      <c r="C155" s="111">
        <f>ROUNDDOWN((('Income Limits'!B155+'Income Limits'!C155)/2)*0.025,0)</f>
        <v>1743</v>
      </c>
      <c r="D155" s="111">
        <f>ROUNDDOWN('Income Limits'!D155*0.025,0)</f>
        <v>2091</v>
      </c>
      <c r="E155" s="111">
        <f>ROUNDDOWN((('Income Limits'!E155+'Income Limits'!F155)/2)*0.025,0)</f>
        <v>2415</v>
      </c>
      <c r="F155" s="111">
        <f>ROUNDDOWN('Income Limits'!G155*0.025,0)</f>
        <v>2694</v>
      </c>
      <c r="G155" s="111">
        <f>ROUNDDOWN((('Income Limits'!H155+'Income Limits'!I155)/2)*0.025,0)</f>
        <v>2973</v>
      </c>
    </row>
    <row r="156" spans="1:7" x14ac:dyDescent="0.2">
      <c r="A156" s="112" t="s">
        <v>479</v>
      </c>
      <c r="B156" s="111">
        <f>ROUNDDOWN('Income Limits'!B156*0.025,0)</f>
        <v>1083</v>
      </c>
      <c r="C156" s="111">
        <f>ROUNDDOWN((('Income Limits'!B156+'Income Limits'!C156)/2)*0.025,0)</f>
        <v>1161</v>
      </c>
      <c r="D156" s="111">
        <f>ROUNDDOWN('Income Limits'!D156*0.025,0)</f>
        <v>1393</v>
      </c>
      <c r="E156" s="111">
        <f>ROUNDDOWN((('Income Limits'!E156+'Income Limits'!F156)/2)*0.025,0)</f>
        <v>1610</v>
      </c>
      <c r="F156" s="111">
        <f>ROUNDDOWN('Income Limits'!G156*0.025,0)</f>
        <v>1796</v>
      </c>
      <c r="G156" s="111">
        <f>ROUNDDOWN((('Income Limits'!H156+'Income Limits'!I156)/2)*0.025,0)</f>
        <v>1981</v>
      </c>
    </row>
    <row r="157" spans="1:7" x14ac:dyDescent="0.2">
      <c r="A157" s="108" t="s">
        <v>480</v>
      </c>
      <c r="B157" s="111">
        <f>ROUNDDOWN('Income Limits'!B157*0.025,0)</f>
        <v>813</v>
      </c>
      <c r="C157" s="111">
        <f>ROUNDDOWN((('Income Limits'!B157+'Income Limits'!C157)/2)*0.025,0)</f>
        <v>871</v>
      </c>
      <c r="D157" s="111">
        <f>ROUNDDOWN('Income Limits'!D157*0.025,0)</f>
        <v>1045</v>
      </c>
      <c r="E157" s="111">
        <f>ROUNDDOWN((('Income Limits'!E157+'Income Limits'!F157)/2)*0.025,0)</f>
        <v>1207</v>
      </c>
      <c r="F157" s="111">
        <f>ROUNDDOWN('Income Limits'!G157*0.025,0)</f>
        <v>1347</v>
      </c>
      <c r="G157" s="111">
        <f>ROUNDDOWN((('Income Limits'!H157+'Income Limits'!I157)/2)*0.025,0)</f>
        <v>1486</v>
      </c>
    </row>
    <row r="158" spans="1:7" x14ac:dyDescent="0.2">
      <c r="A158" s="108" t="s">
        <v>481</v>
      </c>
      <c r="B158" s="111">
        <f>ROUNDDOWN('Income Limits'!B158*0.025,0)</f>
        <v>677</v>
      </c>
      <c r="C158" s="111">
        <f>ROUNDDOWN((('Income Limits'!B158+'Income Limits'!C158)/2)*0.025,0)</f>
        <v>726</v>
      </c>
      <c r="D158" s="111">
        <f>ROUNDDOWN('Income Limits'!D158*0.025,0)</f>
        <v>871</v>
      </c>
      <c r="E158" s="111">
        <f>ROUNDDOWN((('Income Limits'!E158+'Income Limits'!F158)/2)*0.025,0)</f>
        <v>1006</v>
      </c>
      <c r="F158" s="111">
        <f>ROUNDDOWN('Income Limits'!G158*0.025,0)</f>
        <v>1122</v>
      </c>
      <c r="G158" s="111">
        <f>ROUNDDOWN((('Income Limits'!H158+'Income Limits'!I158)/2)*0.025,0)</f>
        <v>1238</v>
      </c>
    </row>
    <row r="159" spans="1:7" x14ac:dyDescent="0.2">
      <c r="A159" s="108" t="s">
        <v>482</v>
      </c>
      <c r="B159" s="111">
        <f>ROUNDDOWN('Income Limits'!B159*0.025,0)</f>
        <v>542</v>
      </c>
      <c r="C159" s="111">
        <f>ROUNDDOWN((('Income Limits'!B159+'Income Limits'!C159)/2)*0.025,0)</f>
        <v>581</v>
      </c>
      <c r="D159" s="111">
        <f>ROUNDDOWN('Income Limits'!D159*0.025,0)</f>
        <v>697</v>
      </c>
      <c r="E159" s="111">
        <f>ROUNDDOWN((('Income Limits'!E159+'Income Limits'!F159)/2)*0.025,0)</f>
        <v>805</v>
      </c>
      <c r="F159" s="111">
        <f>ROUNDDOWN('Income Limits'!G159*0.025,0)</f>
        <v>898</v>
      </c>
      <c r="G159" s="111">
        <f>ROUNDDOWN((('Income Limits'!H159+'Income Limits'!I159)/2)*0.025,0)</f>
        <v>991</v>
      </c>
    </row>
    <row r="160" spans="1:7" x14ac:dyDescent="0.2">
      <c r="A160" s="108" t="s">
        <v>483</v>
      </c>
      <c r="B160" s="111">
        <f>ROUNDDOWN('Income Limits'!B160*0.025,0)</f>
        <v>406</v>
      </c>
      <c r="C160" s="111">
        <f>ROUNDDOWN((('Income Limits'!B160+'Income Limits'!C160)/2)*0.025,0)</f>
        <v>435</v>
      </c>
      <c r="D160" s="111">
        <f>ROUNDDOWN('Income Limits'!D160*0.025,0)</f>
        <v>522</v>
      </c>
      <c r="E160" s="111">
        <f>ROUNDDOWN((('Income Limits'!E160+'Income Limits'!F160)/2)*0.025,0)</f>
        <v>603</v>
      </c>
      <c r="F160" s="111">
        <f>ROUNDDOWN('Income Limits'!G160*0.025,0)</f>
        <v>673</v>
      </c>
      <c r="G160" s="111">
        <f>ROUNDDOWN((('Income Limits'!H160+'Income Limits'!I160)/2)*0.025,0)</f>
        <v>743</v>
      </c>
    </row>
    <row r="161" spans="1:7" x14ac:dyDescent="0.2">
      <c r="A161" s="108" t="s">
        <v>484</v>
      </c>
      <c r="B161" s="111">
        <f>ROUNDDOWN('Income Limits'!B161*0.025,0)</f>
        <v>271</v>
      </c>
      <c r="C161" s="111">
        <f>ROUNDDOWN((('Income Limits'!B161+'Income Limits'!C161)/2)*0.025,0)</f>
        <v>290</v>
      </c>
      <c r="D161" s="111">
        <f>ROUNDDOWN('Income Limits'!D161*0.025,0)</f>
        <v>348</v>
      </c>
      <c r="E161" s="111">
        <f>ROUNDDOWN((('Income Limits'!E161+'Income Limits'!F161)/2)*0.025,0)</f>
        <v>402</v>
      </c>
      <c r="F161" s="111">
        <f>ROUNDDOWN('Income Limits'!G161*0.025,0)</f>
        <v>449</v>
      </c>
      <c r="G161" s="111">
        <f>ROUNDDOWN((('Income Limits'!H161+'Income Limits'!I161)/2)*0.025,0)</f>
        <v>495</v>
      </c>
    </row>
    <row r="162" spans="1:7" x14ac:dyDescent="0.2">
      <c r="A162" s="108" t="s">
        <v>485</v>
      </c>
      <c r="B162" s="111">
        <f>ROUNDDOWN('Income Limits'!B162*0.025,0)</f>
        <v>135</v>
      </c>
      <c r="C162" s="111">
        <f>ROUNDDOWN((('Income Limits'!B162+'Income Limits'!C162)/2)*0.025,0)</f>
        <v>145</v>
      </c>
      <c r="D162" s="111">
        <f>ROUNDDOWN('Income Limits'!D162*0.025,0)</f>
        <v>174</v>
      </c>
      <c r="E162" s="111">
        <f>ROUNDDOWN((('Income Limits'!E162+'Income Limits'!F162)/2)*0.025,0)</f>
        <v>201</v>
      </c>
      <c r="F162" s="111">
        <f>ROUNDDOWN('Income Limits'!G162*0.025,0)</f>
        <v>224</v>
      </c>
      <c r="G162" s="111">
        <f>ROUNDDOWN((('Income Limits'!H162+'Income Limits'!I162)/2)*0.025,0)</f>
        <v>247</v>
      </c>
    </row>
    <row r="164" spans="1:7" ht="15.75" x14ac:dyDescent="0.25">
      <c r="A164" s="40" t="s">
        <v>486</v>
      </c>
      <c r="B164" s="79" t="s">
        <v>367</v>
      </c>
      <c r="C164" s="111"/>
      <c r="D164" s="111"/>
      <c r="E164" s="111"/>
      <c r="F164" s="111"/>
    </row>
    <row r="165" spans="1:7" x14ac:dyDescent="0.2">
      <c r="A165" s="108" t="s">
        <v>480</v>
      </c>
      <c r="B165" s="111">
        <f>ROUNDDOWN('Income Limits'!B165*0.025,0)</f>
        <v>0</v>
      </c>
      <c r="C165" s="111">
        <f>ROUNDDOWN((('Income Limits'!B165+'Income Limits'!C165)/2)*0.025,0)</f>
        <v>0</v>
      </c>
      <c r="D165" s="111">
        <f>ROUNDDOWN('Income Limits'!D165*0.025,0)</f>
        <v>0</v>
      </c>
      <c r="E165" s="111">
        <f>ROUNDDOWN((('Income Limits'!E165+'Income Limits'!F165)/2)*0.025,0)</f>
        <v>0</v>
      </c>
      <c r="F165" s="111">
        <f>ROUNDDOWN('Income Limits'!G165*0.025,0)</f>
        <v>0</v>
      </c>
      <c r="G165" s="111">
        <f>ROUNDDOWN((('Income Limits'!H165+'Income Limits'!I165)/2)*0.025,0)</f>
        <v>0</v>
      </c>
    </row>
    <row r="166" spans="1:7" x14ac:dyDescent="0.2">
      <c r="A166" s="108" t="s">
        <v>481</v>
      </c>
      <c r="B166" s="111">
        <f>ROUNDDOWN('Income Limits'!B166*0.025,0)</f>
        <v>0</v>
      </c>
      <c r="C166" s="111">
        <f>ROUNDDOWN((('Income Limits'!B166+'Income Limits'!C166)/2)*0.025,0)</f>
        <v>0</v>
      </c>
      <c r="D166" s="111">
        <f>ROUNDDOWN('Income Limits'!D166*0.025,0)</f>
        <v>0</v>
      </c>
      <c r="E166" s="111">
        <f>ROUNDDOWN((('Income Limits'!E166+'Income Limits'!F166)/2)*0.025,0)</f>
        <v>0</v>
      </c>
      <c r="F166" s="111">
        <f>ROUNDDOWN('Income Limits'!G166*0.025,0)</f>
        <v>0</v>
      </c>
      <c r="G166" s="111">
        <f>ROUNDDOWN((('Income Limits'!H166+'Income Limits'!I166)/2)*0.025,0)</f>
        <v>0</v>
      </c>
    </row>
    <row r="167" spans="1:7" x14ac:dyDescent="0.2">
      <c r="A167" s="108" t="s">
        <v>482</v>
      </c>
      <c r="B167" s="111">
        <f>ROUNDDOWN('Income Limits'!B167*0.025,0)</f>
        <v>0</v>
      </c>
      <c r="C167" s="111">
        <f>ROUNDDOWN((('Income Limits'!B167+'Income Limits'!C167)/2)*0.025,0)</f>
        <v>0</v>
      </c>
      <c r="D167" s="111">
        <f>ROUNDDOWN('Income Limits'!D167*0.025,0)</f>
        <v>0</v>
      </c>
      <c r="E167" s="111">
        <f>ROUNDDOWN((('Income Limits'!E167+'Income Limits'!F167)/2)*0.025,0)</f>
        <v>0</v>
      </c>
      <c r="F167" s="111">
        <f>ROUNDDOWN('Income Limits'!G167*0.025,0)</f>
        <v>0</v>
      </c>
      <c r="G167" s="111">
        <f>ROUNDDOWN((('Income Limits'!H167+'Income Limits'!I167)/2)*0.025,0)</f>
        <v>0</v>
      </c>
    </row>
    <row r="168" spans="1:7" x14ac:dyDescent="0.2">
      <c r="A168" s="108" t="s">
        <v>483</v>
      </c>
      <c r="B168" s="111">
        <f>ROUNDDOWN('Income Limits'!B168*0.025,0)</f>
        <v>0</v>
      </c>
      <c r="C168" s="111">
        <f>ROUNDDOWN((('Income Limits'!B168+'Income Limits'!C168)/2)*0.025,0)</f>
        <v>0</v>
      </c>
      <c r="D168" s="111">
        <f>ROUNDDOWN('Income Limits'!D168*0.025,0)</f>
        <v>0</v>
      </c>
      <c r="E168" s="111">
        <f>ROUNDDOWN((('Income Limits'!E168+'Income Limits'!F168)/2)*0.025,0)</f>
        <v>0</v>
      </c>
      <c r="F168" s="111">
        <f>ROUNDDOWN('Income Limits'!G168*0.025,0)</f>
        <v>0</v>
      </c>
      <c r="G168" s="111">
        <f>ROUNDDOWN((('Income Limits'!H168+'Income Limits'!I168)/2)*0.025,0)</f>
        <v>0</v>
      </c>
    </row>
    <row r="169" spans="1:7" x14ac:dyDescent="0.2">
      <c r="A169" s="108" t="s">
        <v>484</v>
      </c>
      <c r="B169" s="111">
        <f>ROUNDDOWN('Income Limits'!B169*0.025,0)</f>
        <v>0</v>
      </c>
      <c r="C169" s="111">
        <f>ROUNDDOWN((('Income Limits'!B169+'Income Limits'!C169)/2)*0.025,0)</f>
        <v>0</v>
      </c>
      <c r="D169" s="111">
        <f>ROUNDDOWN('Income Limits'!D169*0.025,0)</f>
        <v>0</v>
      </c>
      <c r="E169" s="111">
        <f>ROUNDDOWN((('Income Limits'!E169+'Income Limits'!F169)/2)*0.025,0)</f>
        <v>0</v>
      </c>
      <c r="F169" s="111">
        <f>ROUNDDOWN('Income Limits'!G169*0.025,0)</f>
        <v>0</v>
      </c>
      <c r="G169" s="111">
        <f>ROUNDDOWN((('Income Limits'!H169+'Income Limits'!I169)/2)*0.025,0)</f>
        <v>0</v>
      </c>
    </row>
    <row r="170" spans="1:7" x14ac:dyDescent="0.2">
      <c r="A170" s="108" t="s">
        <v>485</v>
      </c>
      <c r="B170" s="111">
        <f>ROUNDDOWN('Income Limits'!B170*0.025,0)</f>
        <v>0</v>
      </c>
      <c r="C170" s="111">
        <f>ROUNDDOWN((('Income Limits'!B170+'Income Limits'!C170)/2)*0.025,0)</f>
        <v>0</v>
      </c>
      <c r="D170" s="111">
        <f>ROUNDDOWN('Income Limits'!D170*0.025,0)</f>
        <v>0</v>
      </c>
      <c r="E170" s="111">
        <f>ROUNDDOWN((('Income Limits'!E170+'Income Limits'!F170)/2)*0.025,0)</f>
        <v>0</v>
      </c>
      <c r="F170" s="111">
        <f>ROUNDDOWN('Income Limits'!G170*0.025,0)</f>
        <v>0</v>
      </c>
      <c r="G170" s="111">
        <f>ROUNDDOWN((('Income Limits'!H170+'Income Limits'!I170)/2)*0.025,0)</f>
        <v>0</v>
      </c>
    </row>
    <row r="171" spans="1:7" x14ac:dyDescent="0.2">
      <c r="A171" s="108"/>
      <c r="B171" s="111"/>
      <c r="C171" s="111"/>
      <c r="D171" s="111"/>
      <c r="E171" s="111"/>
      <c r="F171" s="111"/>
    </row>
    <row r="172" spans="1:7" ht="15.75" x14ac:dyDescent="0.25">
      <c r="A172" s="42" t="s">
        <v>376</v>
      </c>
      <c r="B172" s="111"/>
      <c r="C172" s="111"/>
      <c r="D172" s="111"/>
      <c r="E172" s="111"/>
      <c r="F172" s="111"/>
    </row>
    <row r="173" spans="1:7" x14ac:dyDescent="0.2">
      <c r="A173" s="95" t="s">
        <v>377</v>
      </c>
      <c r="B173" s="111"/>
      <c r="C173" s="111"/>
      <c r="D173" s="111"/>
      <c r="E173" s="111"/>
      <c r="F173" s="111"/>
    </row>
    <row r="174" spans="1:7" x14ac:dyDescent="0.2">
      <c r="A174" s="81" t="s">
        <v>477</v>
      </c>
    </row>
    <row r="175" spans="1:7" x14ac:dyDescent="0.2">
      <c r="A175" s="110" t="s">
        <v>478</v>
      </c>
      <c r="B175" s="111">
        <f>ROUNDDOWN('Income Limits'!B175*0.025,0)</f>
        <v>1794</v>
      </c>
      <c r="C175" s="111">
        <f>ROUNDDOWN((('Income Limits'!B175+'Income Limits'!C175)/2)*0.025,0)</f>
        <v>1921</v>
      </c>
      <c r="D175" s="111">
        <f>ROUNDDOWN('Income Limits'!D175*0.025,0)</f>
        <v>2304</v>
      </c>
      <c r="E175" s="111">
        <f>ROUNDDOWN((('Income Limits'!E175+'Income Limits'!F175)/2)*0.025,0)</f>
        <v>2662</v>
      </c>
      <c r="F175" s="111">
        <f>ROUNDDOWN('Income Limits'!G175*0.025,0)</f>
        <v>2970</v>
      </c>
      <c r="G175" s="111">
        <f>ROUNDDOWN((('Income Limits'!H175+'Income Limits'!I175)/2)*0.025,0)</f>
        <v>3276</v>
      </c>
    </row>
    <row r="176" spans="1:7" x14ac:dyDescent="0.2">
      <c r="A176" s="112" t="s">
        <v>479</v>
      </c>
      <c r="B176" s="111">
        <f>ROUNDDOWN('Income Limits'!B176*0.025,0)</f>
        <v>1195</v>
      </c>
      <c r="C176" s="111">
        <f>ROUNDDOWN((('Income Limits'!B176+'Income Limits'!C176)/2)*0.025,0)</f>
        <v>1280</v>
      </c>
      <c r="D176" s="111">
        <f>ROUNDDOWN('Income Limits'!D176*0.025,0)</f>
        <v>1536</v>
      </c>
      <c r="E176" s="111">
        <f>ROUNDDOWN((('Income Limits'!E176+'Income Limits'!F176)/2)*0.025,0)</f>
        <v>1775</v>
      </c>
      <c r="F176" s="111">
        <f>ROUNDDOWN('Income Limits'!G176*0.025,0)</f>
        <v>1980</v>
      </c>
      <c r="G176" s="111">
        <f>ROUNDDOWN((('Income Limits'!H176+'Income Limits'!I176)/2)*0.025,0)</f>
        <v>2184</v>
      </c>
    </row>
    <row r="177" spans="1:7" x14ac:dyDescent="0.2">
      <c r="A177" s="108" t="s">
        <v>480</v>
      </c>
      <c r="B177" s="111">
        <f>ROUNDDOWN('Income Limits'!B177*0.025,0)</f>
        <v>897</v>
      </c>
      <c r="C177" s="111">
        <f>ROUNDDOWN((('Income Limits'!B177+'Income Limits'!C177)/2)*0.025,0)</f>
        <v>960</v>
      </c>
      <c r="D177" s="111">
        <f>ROUNDDOWN('Income Limits'!D177*0.025,0)</f>
        <v>1152</v>
      </c>
      <c r="E177" s="111">
        <f>ROUNDDOWN((('Income Limits'!E177+'Income Limits'!F177)/2)*0.025,0)</f>
        <v>1331</v>
      </c>
      <c r="F177" s="111">
        <f>ROUNDDOWN('Income Limits'!G177*0.025,0)</f>
        <v>1485</v>
      </c>
      <c r="G177" s="111">
        <f>ROUNDDOWN((('Income Limits'!H177+'Income Limits'!I177)/2)*0.025,0)</f>
        <v>1638</v>
      </c>
    </row>
    <row r="178" spans="1:7" x14ac:dyDescent="0.2">
      <c r="A178" s="108" t="s">
        <v>481</v>
      </c>
      <c r="B178" s="111">
        <f>ROUNDDOWN('Income Limits'!B178*0.025,0)</f>
        <v>747</v>
      </c>
      <c r="C178" s="111">
        <f>ROUNDDOWN((('Income Limits'!B178+'Income Limits'!C178)/2)*0.025,0)</f>
        <v>800</v>
      </c>
      <c r="D178" s="111">
        <f>ROUNDDOWN('Income Limits'!D178*0.025,0)</f>
        <v>960</v>
      </c>
      <c r="E178" s="111">
        <f>ROUNDDOWN((('Income Limits'!E178+'Income Limits'!F178)/2)*0.025,0)</f>
        <v>1109</v>
      </c>
      <c r="F178" s="111">
        <f>ROUNDDOWN('Income Limits'!G178*0.025,0)</f>
        <v>1237</v>
      </c>
      <c r="G178" s="111">
        <f>ROUNDDOWN((('Income Limits'!H178+'Income Limits'!I178)/2)*0.025,0)</f>
        <v>1365</v>
      </c>
    </row>
    <row r="179" spans="1:7" x14ac:dyDescent="0.2">
      <c r="A179" s="108" t="s">
        <v>482</v>
      </c>
      <c r="B179" s="111">
        <f>ROUNDDOWN('Income Limits'!B179*0.025,0)</f>
        <v>598</v>
      </c>
      <c r="C179" s="111">
        <f>ROUNDDOWN((('Income Limits'!B179+'Income Limits'!C179)/2)*0.025,0)</f>
        <v>640</v>
      </c>
      <c r="D179" s="111">
        <f>ROUNDDOWN('Income Limits'!D179*0.025,0)</f>
        <v>768</v>
      </c>
      <c r="E179" s="111">
        <f>ROUNDDOWN((('Income Limits'!E179+'Income Limits'!F179)/2)*0.025,0)</f>
        <v>887</v>
      </c>
      <c r="F179" s="111">
        <f>ROUNDDOWN('Income Limits'!G179*0.025,0)</f>
        <v>990</v>
      </c>
      <c r="G179" s="111">
        <f>ROUNDDOWN((('Income Limits'!H179+'Income Limits'!I179)/2)*0.025,0)</f>
        <v>1092</v>
      </c>
    </row>
    <row r="180" spans="1:7" x14ac:dyDescent="0.2">
      <c r="A180" s="108" t="s">
        <v>483</v>
      </c>
      <c r="B180" s="111">
        <f>ROUNDDOWN('Income Limits'!B180*0.025,0)</f>
        <v>448</v>
      </c>
      <c r="C180" s="111">
        <f>ROUNDDOWN((('Income Limits'!B180+'Income Limits'!C180)/2)*0.025,0)</f>
        <v>480</v>
      </c>
      <c r="D180" s="111">
        <f>ROUNDDOWN('Income Limits'!D180*0.025,0)</f>
        <v>576</v>
      </c>
      <c r="E180" s="111">
        <f>ROUNDDOWN((('Income Limits'!E180+'Income Limits'!F180)/2)*0.025,0)</f>
        <v>665</v>
      </c>
      <c r="F180" s="111">
        <f>ROUNDDOWN('Income Limits'!G180*0.025,0)</f>
        <v>742</v>
      </c>
      <c r="G180" s="111">
        <f>ROUNDDOWN((('Income Limits'!H180+'Income Limits'!I180)/2)*0.025,0)</f>
        <v>819</v>
      </c>
    </row>
    <row r="181" spans="1:7" x14ac:dyDescent="0.2">
      <c r="A181" s="108" t="s">
        <v>484</v>
      </c>
      <c r="B181" s="111">
        <f>ROUNDDOWN('Income Limits'!B181*0.025,0)</f>
        <v>299</v>
      </c>
      <c r="C181" s="111">
        <f>ROUNDDOWN((('Income Limits'!B181+'Income Limits'!C181)/2)*0.025,0)</f>
        <v>320</v>
      </c>
      <c r="D181" s="111">
        <f>ROUNDDOWN('Income Limits'!D181*0.025,0)</f>
        <v>384</v>
      </c>
      <c r="E181" s="111">
        <f>ROUNDDOWN((('Income Limits'!E181+'Income Limits'!F181)/2)*0.025,0)</f>
        <v>443</v>
      </c>
      <c r="F181" s="111">
        <f>ROUNDDOWN('Income Limits'!G181*0.025,0)</f>
        <v>495</v>
      </c>
      <c r="G181" s="111">
        <f>ROUNDDOWN((('Income Limits'!H181+'Income Limits'!I181)/2)*0.025,0)</f>
        <v>546</v>
      </c>
    </row>
    <row r="182" spans="1:7" x14ac:dyDescent="0.2">
      <c r="A182" s="108" t="s">
        <v>485</v>
      </c>
      <c r="B182" s="111">
        <f>ROUNDDOWN('Income Limits'!B182*0.025,0)</f>
        <v>149</v>
      </c>
      <c r="C182" s="111">
        <f>ROUNDDOWN((('Income Limits'!B182+'Income Limits'!C182)/2)*0.025,0)</f>
        <v>160</v>
      </c>
      <c r="D182" s="111">
        <f>ROUNDDOWN('Income Limits'!D182*0.025,0)</f>
        <v>192</v>
      </c>
      <c r="E182" s="111">
        <f>ROUNDDOWN((('Income Limits'!E182+'Income Limits'!F182)/2)*0.025,0)</f>
        <v>221</v>
      </c>
      <c r="F182" s="111">
        <f>ROUNDDOWN('Income Limits'!G182*0.025,0)</f>
        <v>247</v>
      </c>
      <c r="G182" s="111">
        <f>ROUNDDOWN((('Income Limits'!H182+'Income Limits'!I182)/2)*0.025,0)</f>
        <v>273</v>
      </c>
    </row>
    <row r="183" spans="1:7" x14ac:dyDescent="0.2">
      <c r="A183" s="38" t="s">
        <v>242</v>
      </c>
      <c r="B183" s="111"/>
      <c r="C183" s="111"/>
      <c r="D183" s="111"/>
      <c r="E183" s="111"/>
      <c r="F183" s="111"/>
    </row>
    <row r="184" spans="1:7" x14ac:dyDescent="0.2">
      <c r="A184" s="40" t="s">
        <v>486</v>
      </c>
      <c r="B184" s="111"/>
      <c r="C184" s="111"/>
      <c r="D184" s="111"/>
      <c r="E184" s="111"/>
      <c r="F184" s="111"/>
    </row>
    <row r="185" spans="1:7" x14ac:dyDescent="0.2">
      <c r="A185" s="108" t="s">
        <v>480</v>
      </c>
      <c r="B185" s="111">
        <f>ROUNDDOWN('Income Limits'!B185*0.025,0)</f>
        <v>907</v>
      </c>
      <c r="C185" s="111">
        <f>ROUNDDOWN((('Income Limits'!B185+'Income Limits'!C185)/2)*0.025,0)</f>
        <v>972</v>
      </c>
      <c r="D185" s="111">
        <f>ROUNDDOWN('Income Limits'!D185*0.025,0)</f>
        <v>1167</v>
      </c>
      <c r="E185" s="111">
        <f>ROUNDDOWN((('Income Limits'!E185+'Income Limits'!F185)/2)*0.025,0)</f>
        <v>1348</v>
      </c>
      <c r="F185" s="111">
        <f>ROUNDDOWN('Income Limits'!G185*0.025,0)</f>
        <v>1504</v>
      </c>
      <c r="G185" s="111">
        <f>ROUNDDOWN((('Income Limits'!H185+'Income Limits'!I185)/2)*0.025,0)</f>
        <v>1659</v>
      </c>
    </row>
    <row r="186" spans="1:7" x14ac:dyDescent="0.2">
      <c r="A186" s="108" t="s">
        <v>481</v>
      </c>
      <c r="B186" s="111">
        <f>ROUNDDOWN('Income Limits'!B186*0.025,0)</f>
        <v>756</v>
      </c>
      <c r="C186" s="111">
        <f>ROUNDDOWN((('Income Limits'!B186+'Income Limits'!C186)/2)*0.025,0)</f>
        <v>810</v>
      </c>
      <c r="D186" s="111">
        <f>ROUNDDOWN('Income Limits'!D186*0.025,0)</f>
        <v>972</v>
      </c>
      <c r="E186" s="111">
        <f>ROUNDDOWN((('Income Limits'!E186+'Income Limits'!F186)/2)*0.025,0)</f>
        <v>1123</v>
      </c>
      <c r="F186" s="111">
        <f>ROUNDDOWN('Income Limits'!G186*0.025,0)</f>
        <v>1253</v>
      </c>
      <c r="G186" s="111">
        <f>ROUNDDOWN((('Income Limits'!H186+'Income Limits'!I186)/2)*0.025,0)</f>
        <v>1383</v>
      </c>
    </row>
    <row r="187" spans="1:7" x14ac:dyDescent="0.2">
      <c r="A187" s="108" t="s">
        <v>482</v>
      </c>
      <c r="B187" s="111">
        <f>ROUNDDOWN('Income Limits'!B187*0.025,0)</f>
        <v>605</v>
      </c>
      <c r="C187" s="111">
        <f>ROUNDDOWN((('Income Limits'!B187+'Income Limits'!C187)/2)*0.025,0)</f>
        <v>648</v>
      </c>
      <c r="D187" s="111">
        <f>ROUNDDOWN('Income Limits'!D187*0.025,0)</f>
        <v>778</v>
      </c>
      <c r="E187" s="111">
        <f>ROUNDDOWN((('Income Limits'!E187+'Income Limits'!F187)/2)*0.025,0)</f>
        <v>899</v>
      </c>
      <c r="F187" s="111">
        <f>ROUNDDOWN('Income Limits'!G187*0.025,0)</f>
        <v>1003</v>
      </c>
      <c r="G187" s="111">
        <f>ROUNDDOWN((('Income Limits'!H187+'Income Limits'!I187)/2)*0.025,0)</f>
        <v>1106</v>
      </c>
    </row>
    <row r="188" spans="1:7" x14ac:dyDescent="0.2">
      <c r="A188" s="108" t="s">
        <v>483</v>
      </c>
      <c r="B188" s="111">
        <f>ROUNDDOWN('Income Limits'!B188*0.025,0)</f>
        <v>453</v>
      </c>
      <c r="C188" s="111">
        <f>ROUNDDOWN((('Income Limits'!B188+'Income Limits'!C188)/2)*0.025,0)</f>
        <v>486</v>
      </c>
      <c r="D188" s="111">
        <f>ROUNDDOWN('Income Limits'!D188*0.025,0)</f>
        <v>583</v>
      </c>
      <c r="E188" s="111">
        <f>ROUNDDOWN((('Income Limits'!E188+'Income Limits'!F188)/2)*0.025,0)</f>
        <v>674</v>
      </c>
      <c r="F188" s="111">
        <f>ROUNDDOWN('Income Limits'!G188*0.025,0)</f>
        <v>752</v>
      </c>
      <c r="G188" s="111">
        <f>ROUNDDOWN((('Income Limits'!H188+'Income Limits'!I188)/2)*0.025,0)</f>
        <v>829</v>
      </c>
    </row>
    <row r="189" spans="1:7" x14ac:dyDescent="0.2">
      <c r="A189" s="108" t="s">
        <v>484</v>
      </c>
      <c r="B189" s="111">
        <f>ROUNDDOWN('Income Limits'!B189*0.025,0)</f>
        <v>302</v>
      </c>
      <c r="C189" s="111">
        <f>ROUNDDOWN((('Income Limits'!B189+'Income Limits'!C189)/2)*0.025,0)</f>
        <v>324</v>
      </c>
      <c r="D189" s="111">
        <f>ROUNDDOWN('Income Limits'!D189*0.025,0)</f>
        <v>389</v>
      </c>
      <c r="E189" s="111">
        <f>ROUNDDOWN((('Income Limits'!E189+'Income Limits'!F189)/2)*0.025,0)</f>
        <v>449</v>
      </c>
      <c r="F189" s="111">
        <f>ROUNDDOWN('Income Limits'!G189*0.025,0)</f>
        <v>501</v>
      </c>
      <c r="G189" s="111">
        <f>ROUNDDOWN((('Income Limits'!H189+'Income Limits'!I189)/2)*0.025,0)</f>
        <v>553</v>
      </c>
    </row>
    <row r="190" spans="1:7" x14ac:dyDescent="0.2">
      <c r="A190" s="108" t="s">
        <v>485</v>
      </c>
      <c r="B190" s="111">
        <f>ROUNDDOWN('Income Limits'!B190*0.025,0)</f>
        <v>151</v>
      </c>
      <c r="C190" s="111">
        <f>ROUNDDOWN((('Income Limits'!B190+'Income Limits'!C190)/2)*0.025,0)</f>
        <v>162</v>
      </c>
      <c r="D190" s="111">
        <f>ROUNDDOWN('Income Limits'!D190*0.025,0)</f>
        <v>194</v>
      </c>
      <c r="E190" s="111">
        <f>ROUNDDOWN((('Income Limits'!E190+'Income Limits'!F190)/2)*0.025,0)</f>
        <v>224</v>
      </c>
      <c r="F190" s="111">
        <f>ROUNDDOWN('Income Limits'!G190*0.025,0)</f>
        <v>250</v>
      </c>
      <c r="G190" s="111">
        <f>ROUNDDOWN((('Income Limits'!H190+'Income Limits'!I190)/2)*0.025,0)</f>
        <v>276</v>
      </c>
    </row>
    <row r="191" spans="1:7" x14ac:dyDescent="0.2">
      <c r="A191" s="108"/>
      <c r="B191" s="111"/>
      <c r="C191" s="111"/>
      <c r="D191" s="111"/>
      <c r="E191" s="111"/>
      <c r="F191" s="111"/>
    </row>
    <row r="192" spans="1:7" ht="15.75" x14ac:dyDescent="0.25">
      <c r="A192" s="42" t="s">
        <v>489</v>
      </c>
      <c r="B192" s="111"/>
      <c r="C192" s="111"/>
      <c r="D192" s="111"/>
      <c r="E192" s="111"/>
      <c r="F192" s="111"/>
    </row>
    <row r="193" spans="1:7" x14ac:dyDescent="0.2">
      <c r="A193" s="95" t="s">
        <v>379</v>
      </c>
      <c r="B193" s="111"/>
      <c r="C193" s="111"/>
      <c r="D193" s="111"/>
      <c r="E193" s="111"/>
      <c r="F193" s="111"/>
    </row>
    <row r="194" spans="1:7" x14ac:dyDescent="0.2">
      <c r="A194" s="81" t="s">
        <v>477</v>
      </c>
    </row>
    <row r="195" spans="1:7" x14ac:dyDescent="0.2">
      <c r="A195" s="110" t="s">
        <v>478</v>
      </c>
      <c r="B195" s="111">
        <f>ROUNDDOWN('Income Limits'!B195*0.025,0)</f>
        <v>2172</v>
      </c>
      <c r="C195" s="111">
        <f>ROUNDDOWN((('Income Limits'!B195+'Income Limits'!C195)/2)*0.025,0)</f>
        <v>2328</v>
      </c>
      <c r="D195" s="111">
        <f>ROUNDDOWN('Income Limits'!D195*0.025,0)</f>
        <v>2793</v>
      </c>
      <c r="E195" s="111">
        <f>ROUNDDOWN((('Income Limits'!E195+'Income Limits'!F195)/2)*0.025,0)</f>
        <v>3226</v>
      </c>
      <c r="F195" s="111">
        <f>ROUNDDOWN('Income Limits'!G195*0.025,0)</f>
        <v>3600</v>
      </c>
      <c r="G195" s="111">
        <f>ROUNDDOWN((('Income Limits'!H195+'Income Limits'!I195)/2)*0.025,0)</f>
        <v>3972</v>
      </c>
    </row>
    <row r="196" spans="1:7" x14ac:dyDescent="0.2">
      <c r="A196" s="112" t="s">
        <v>479</v>
      </c>
      <c r="B196" s="111">
        <f>ROUNDDOWN('Income Limits'!B196*0.025,0)</f>
        <v>1321</v>
      </c>
      <c r="C196" s="111">
        <f>ROUNDDOWN((('Income Limits'!B196+'Income Limits'!C196)/2)*0.025,0)</f>
        <v>1415</v>
      </c>
      <c r="D196" s="111">
        <f>ROUNDDOWN('Income Limits'!D196*0.025,0)</f>
        <v>1698</v>
      </c>
      <c r="E196" s="111">
        <f>ROUNDDOWN((('Income Limits'!E196+'Income Limits'!F196)/2)*0.025,0)</f>
        <v>1963</v>
      </c>
      <c r="F196" s="111">
        <f>ROUNDDOWN('Income Limits'!G196*0.025,0)</f>
        <v>2190</v>
      </c>
      <c r="G196" s="111">
        <f>ROUNDDOWN((('Income Limits'!H196+'Income Limits'!I196)/2)*0.025,0)</f>
        <v>2416</v>
      </c>
    </row>
    <row r="197" spans="1:7" x14ac:dyDescent="0.2">
      <c r="A197" s="108" t="s">
        <v>480</v>
      </c>
      <c r="B197" s="111">
        <f>ROUNDDOWN('Income Limits'!B197*0.025,0)</f>
        <v>1086</v>
      </c>
      <c r="C197" s="111">
        <f>ROUNDDOWN((('Income Limits'!B197+'Income Limits'!C197)/2)*0.025,0)</f>
        <v>1164</v>
      </c>
      <c r="D197" s="111">
        <f>ROUNDDOWN('Income Limits'!D197*0.025,0)</f>
        <v>1396</v>
      </c>
      <c r="E197" s="111">
        <f>ROUNDDOWN((('Income Limits'!E197+'Income Limits'!F197)/2)*0.025,0)</f>
        <v>1613</v>
      </c>
      <c r="F197" s="111">
        <f>ROUNDDOWN('Income Limits'!G197*0.025,0)</f>
        <v>1800</v>
      </c>
      <c r="G197" s="111">
        <f>ROUNDDOWN((('Income Limits'!H197+'Income Limits'!I197)/2)*0.025,0)</f>
        <v>1986</v>
      </c>
    </row>
    <row r="198" spans="1:7" x14ac:dyDescent="0.2">
      <c r="A198" s="108" t="s">
        <v>481</v>
      </c>
      <c r="B198" s="111">
        <f>ROUNDDOWN('Income Limits'!B198*0.025,0)</f>
        <v>905</v>
      </c>
      <c r="C198" s="111">
        <f>ROUNDDOWN((('Income Limits'!B198+'Income Limits'!C198)/2)*0.025,0)</f>
        <v>970</v>
      </c>
      <c r="D198" s="111">
        <f>ROUNDDOWN('Income Limits'!D198*0.025,0)</f>
        <v>1163</v>
      </c>
      <c r="E198" s="111">
        <f>ROUNDDOWN((('Income Limits'!E198+'Income Limits'!F198)/2)*0.025,0)</f>
        <v>1344</v>
      </c>
      <c r="F198" s="111">
        <f>ROUNDDOWN('Income Limits'!G198*0.025,0)</f>
        <v>1500</v>
      </c>
      <c r="G198" s="111">
        <f>ROUNDDOWN((('Income Limits'!H198+'Income Limits'!I198)/2)*0.025,0)</f>
        <v>1655</v>
      </c>
    </row>
    <row r="199" spans="1:7" x14ac:dyDescent="0.2">
      <c r="A199" s="108" t="s">
        <v>482</v>
      </c>
      <c r="B199" s="111">
        <f>ROUNDDOWN('Income Limits'!B199*0.025,0)</f>
        <v>724</v>
      </c>
      <c r="C199" s="111">
        <f>ROUNDDOWN((('Income Limits'!B199+'Income Limits'!C199)/2)*0.025,0)</f>
        <v>776</v>
      </c>
      <c r="D199" s="111">
        <f>ROUNDDOWN('Income Limits'!D199*0.025,0)</f>
        <v>931</v>
      </c>
      <c r="E199" s="111">
        <f>ROUNDDOWN((('Income Limits'!E199+'Income Limits'!F199)/2)*0.025,0)</f>
        <v>1075</v>
      </c>
      <c r="F199" s="111">
        <f>ROUNDDOWN('Income Limits'!G199*0.025,0)</f>
        <v>1200</v>
      </c>
      <c r="G199" s="111">
        <f>ROUNDDOWN((('Income Limits'!H199+'Income Limits'!I199)/2)*0.025,0)</f>
        <v>1324</v>
      </c>
    </row>
    <row r="200" spans="1:7" x14ac:dyDescent="0.2">
      <c r="A200" s="108" t="s">
        <v>483</v>
      </c>
      <c r="B200" s="111">
        <f>ROUNDDOWN('Income Limits'!B200*0.025,0)</f>
        <v>543</v>
      </c>
      <c r="C200" s="111">
        <f>ROUNDDOWN((('Income Limits'!B200+'Income Limits'!C200)/2)*0.025,0)</f>
        <v>582</v>
      </c>
      <c r="D200" s="111">
        <f>ROUNDDOWN('Income Limits'!D200*0.025,0)</f>
        <v>698</v>
      </c>
      <c r="E200" s="111">
        <f>ROUNDDOWN((('Income Limits'!E200+'Income Limits'!F200)/2)*0.025,0)</f>
        <v>806</v>
      </c>
      <c r="F200" s="111">
        <f>ROUNDDOWN('Income Limits'!G200*0.025,0)</f>
        <v>900</v>
      </c>
      <c r="G200" s="111">
        <f>ROUNDDOWN((('Income Limits'!H200+'Income Limits'!I200)/2)*0.025,0)</f>
        <v>993</v>
      </c>
    </row>
    <row r="201" spans="1:7" x14ac:dyDescent="0.2">
      <c r="A201" s="108" t="s">
        <v>484</v>
      </c>
      <c r="B201" s="111">
        <f>ROUNDDOWN('Income Limits'!B201*0.025,0)</f>
        <v>362</v>
      </c>
      <c r="C201" s="111">
        <f>ROUNDDOWN((('Income Limits'!B201+'Income Limits'!C201)/2)*0.025,0)</f>
        <v>388</v>
      </c>
      <c r="D201" s="111">
        <f>ROUNDDOWN('Income Limits'!D201*0.025,0)</f>
        <v>465</v>
      </c>
      <c r="E201" s="111">
        <f>ROUNDDOWN((('Income Limits'!E201+'Income Limits'!F201)/2)*0.025,0)</f>
        <v>537</v>
      </c>
      <c r="F201" s="111">
        <f>ROUNDDOWN('Income Limits'!G201*0.025,0)</f>
        <v>600</v>
      </c>
      <c r="G201" s="111">
        <f>ROUNDDOWN((('Income Limits'!H201+'Income Limits'!I201)/2)*0.025,0)</f>
        <v>662</v>
      </c>
    </row>
    <row r="202" spans="1:7" x14ac:dyDescent="0.2">
      <c r="A202" s="108" t="s">
        <v>485</v>
      </c>
      <c r="B202" s="111">
        <f>ROUNDDOWN('Income Limits'!B202*0.025,0)</f>
        <v>181</v>
      </c>
      <c r="C202" s="111">
        <f>ROUNDDOWN((('Income Limits'!B202+'Income Limits'!C202)/2)*0.025,0)</f>
        <v>194</v>
      </c>
      <c r="D202" s="111">
        <f>ROUNDDOWN('Income Limits'!D202*0.025,0)</f>
        <v>232</v>
      </c>
      <c r="E202" s="111">
        <f>ROUNDDOWN((('Income Limits'!E202+'Income Limits'!F202)/2)*0.025,0)</f>
        <v>268</v>
      </c>
      <c r="F202" s="111">
        <f>ROUNDDOWN('Income Limits'!G202*0.025,0)</f>
        <v>300</v>
      </c>
      <c r="G202" s="111">
        <f>ROUNDDOWN((('Income Limits'!H202+'Income Limits'!I202)/2)*0.025,0)</f>
        <v>331</v>
      </c>
    </row>
    <row r="203" spans="1:7" x14ac:dyDescent="0.2">
      <c r="A203" s="108"/>
      <c r="B203" s="111"/>
      <c r="C203" s="111"/>
      <c r="D203" s="111"/>
      <c r="E203" s="111"/>
      <c r="F203" s="111"/>
    </row>
    <row r="204" spans="1:7" x14ac:dyDescent="0.2">
      <c r="A204" s="40" t="s">
        <v>486</v>
      </c>
      <c r="B204" s="111"/>
      <c r="C204" s="111"/>
      <c r="D204" s="111"/>
      <c r="E204" s="111"/>
      <c r="F204" s="111"/>
    </row>
    <row r="205" spans="1:7" x14ac:dyDescent="0.2">
      <c r="A205" s="108" t="s">
        <v>480</v>
      </c>
      <c r="B205" s="111">
        <f>ROUNDDOWN('Income Limits'!B205*0.025,0)</f>
        <v>1116</v>
      </c>
      <c r="C205" s="111">
        <f>ROUNDDOWN((('Income Limits'!B205+'Income Limits'!C205)/2)*0.025,0)</f>
        <v>1195</v>
      </c>
      <c r="D205" s="111">
        <f>ROUNDDOWN('Income Limits'!D205*0.025,0)</f>
        <v>1434</v>
      </c>
      <c r="E205" s="111">
        <f>ROUNDDOWN((('Income Limits'!E205+'Income Limits'!F205)/2)*0.025,0)</f>
        <v>1656</v>
      </c>
      <c r="F205" s="111">
        <f>ROUNDDOWN('Income Limits'!G205*0.025,0)</f>
        <v>1848</v>
      </c>
      <c r="G205" s="111">
        <f>ROUNDDOWN((('Income Limits'!H205+'Income Limits'!I205)/2)*0.025,0)</f>
        <v>2039</v>
      </c>
    </row>
    <row r="206" spans="1:7" x14ac:dyDescent="0.2">
      <c r="A206" s="108" t="s">
        <v>481</v>
      </c>
      <c r="B206" s="111">
        <f>ROUNDDOWN('Income Limits'!B206*0.025,0)</f>
        <v>930</v>
      </c>
      <c r="C206" s="111">
        <f>ROUNDDOWN((('Income Limits'!B206+'Income Limits'!C206)/2)*0.025,0)</f>
        <v>996</v>
      </c>
      <c r="D206" s="111">
        <f>ROUNDDOWN('Income Limits'!D206*0.025,0)</f>
        <v>1195</v>
      </c>
      <c r="E206" s="111">
        <f>ROUNDDOWN((('Income Limits'!E206+'Income Limits'!F206)/2)*0.025,0)</f>
        <v>1380</v>
      </c>
      <c r="F206" s="111">
        <f>ROUNDDOWN('Income Limits'!G206*0.025,0)</f>
        <v>1540</v>
      </c>
      <c r="G206" s="111">
        <f>ROUNDDOWN((('Income Limits'!H206+'Income Limits'!I206)/2)*0.025,0)</f>
        <v>1699</v>
      </c>
    </row>
    <row r="207" spans="1:7" x14ac:dyDescent="0.2">
      <c r="A207" s="108" t="s">
        <v>482</v>
      </c>
      <c r="B207" s="111">
        <f>ROUNDDOWN('Income Limits'!B207*0.025,0)</f>
        <v>744</v>
      </c>
      <c r="C207" s="111">
        <f>ROUNDDOWN((('Income Limits'!B207+'Income Limits'!C207)/2)*0.025,0)</f>
        <v>797</v>
      </c>
      <c r="D207" s="111">
        <f>ROUNDDOWN('Income Limits'!D207*0.025,0)</f>
        <v>956</v>
      </c>
      <c r="E207" s="111">
        <f>ROUNDDOWN((('Income Limits'!E207+'Income Limits'!F207)/2)*0.025,0)</f>
        <v>1104</v>
      </c>
      <c r="F207" s="111">
        <f>ROUNDDOWN('Income Limits'!G207*0.025,0)</f>
        <v>1232</v>
      </c>
      <c r="G207" s="111">
        <f>ROUNDDOWN((('Income Limits'!H207+'Income Limits'!I207)/2)*0.025,0)</f>
        <v>1359</v>
      </c>
    </row>
    <row r="208" spans="1:7" x14ac:dyDescent="0.2">
      <c r="A208" s="108" t="s">
        <v>483</v>
      </c>
      <c r="B208" s="111">
        <f>ROUNDDOWN('Income Limits'!B208*0.025,0)</f>
        <v>558</v>
      </c>
      <c r="C208" s="111">
        <f>ROUNDDOWN((('Income Limits'!B208+'Income Limits'!C208)/2)*0.025,0)</f>
        <v>597</v>
      </c>
      <c r="D208" s="111">
        <f>ROUNDDOWN('Income Limits'!D208*0.025,0)</f>
        <v>717</v>
      </c>
      <c r="E208" s="111">
        <f>ROUNDDOWN((('Income Limits'!E208+'Income Limits'!F208)/2)*0.025,0)</f>
        <v>828</v>
      </c>
      <c r="F208" s="111">
        <f>ROUNDDOWN('Income Limits'!G208*0.025,0)</f>
        <v>924</v>
      </c>
      <c r="G208" s="111">
        <f>ROUNDDOWN((('Income Limits'!H208+'Income Limits'!I208)/2)*0.025,0)</f>
        <v>1019</v>
      </c>
    </row>
    <row r="209" spans="1:7" x14ac:dyDescent="0.2">
      <c r="A209" s="108" t="s">
        <v>484</v>
      </c>
      <c r="B209" s="111">
        <f>ROUNDDOWN('Income Limits'!B209*0.025,0)</f>
        <v>372</v>
      </c>
      <c r="C209" s="111">
        <f>ROUNDDOWN((('Income Limits'!B209+'Income Limits'!C209)/2)*0.025,0)</f>
        <v>398</v>
      </c>
      <c r="D209" s="111">
        <f>ROUNDDOWN('Income Limits'!D209*0.025,0)</f>
        <v>478</v>
      </c>
      <c r="E209" s="111">
        <f>ROUNDDOWN((('Income Limits'!E209+'Income Limits'!F209)/2)*0.025,0)</f>
        <v>552</v>
      </c>
      <c r="F209" s="111">
        <f>ROUNDDOWN('Income Limits'!G209*0.025,0)</f>
        <v>616</v>
      </c>
      <c r="G209" s="111">
        <f>ROUNDDOWN((('Income Limits'!H209+'Income Limits'!I209)/2)*0.025,0)</f>
        <v>679</v>
      </c>
    </row>
    <row r="210" spans="1:7" x14ac:dyDescent="0.2">
      <c r="A210" s="108" t="s">
        <v>485</v>
      </c>
      <c r="B210" s="111">
        <f>ROUNDDOWN('Income Limits'!B210*0.025,0)</f>
        <v>186</v>
      </c>
      <c r="C210" s="111">
        <f>ROUNDDOWN((('Income Limits'!B210+'Income Limits'!C210)/2)*0.025,0)</f>
        <v>199</v>
      </c>
      <c r="D210" s="111">
        <f>ROUNDDOWN('Income Limits'!D210*0.025,0)</f>
        <v>239</v>
      </c>
      <c r="E210" s="111">
        <f>ROUNDDOWN((('Income Limits'!E210+'Income Limits'!F210)/2)*0.025,0)</f>
        <v>276</v>
      </c>
      <c r="F210" s="111">
        <f>ROUNDDOWN('Income Limits'!G210*0.025,0)</f>
        <v>308</v>
      </c>
      <c r="G210" s="111">
        <f>ROUNDDOWN((('Income Limits'!H210+'Income Limits'!I210)/2)*0.025,0)</f>
        <v>339</v>
      </c>
    </row>
    <row r="211" spans="1:7" x14ac:dyDescent="0.2">
      <c r="A211" s="108"/>
      <c r="B211" s="111"/>
      <c r="C211" s="111"/>
      <c r="D211" s="111"/>
      <c r="E211" s="111"/>
      <c r="F211" s="111"/>
      <c r="G211" s="111"/>
    </row>
    <row r="212" spans="1:7" ht="15.75" x14ac:dyDescent="0.25">
      <c r="A212" s="42" t="s">
        <v>490</v>
      </c>
      <c r="B212" s="111"/>
      <c r="C212" s="111"/>
      <c r="D212" s="111"/>
      <c r="E212" s="111"/>
      <c r="F212" s="111"/>
    </row>
    <row r="213" spans="1:7" x14ac:dyDescent="0.2">
      <c r="A213" s="40" t="s">
        <v>381</v>
      </c>
      <c r="B213" s="111"/>
      <c r="C213" s="111"/>
      <c r="D213" s="111"/>
      <c r="E213" s="111"/>
      <c r="F213" s="111"/>
    </row>
    <row r="214" spans="1:7" x14ac:dyDescent="0.2">
      <c r="A214" s="81" t="s">
        <v>477</v>
      </c>
    </row>
    <row r="215" spans="1:7" x14ac:dyDescent="0.2">
      <c r="A215" s="110" t="s">
        <v>478</v>
      </c>
      <c r="B215" s="111">
        <f>ROUNDDOWN('Income Limits'!B215*0.025,0)</f>
        <v>1395</v>
      </c>
      <c r="C215" s="111">
        <f>ROUNDDOWN((('Income Limits'!B215+'Income Limits'!C215)/2)*0.025,0)</f>
        <v>1494</v>
      </c>
      <c r="D215" s="111">
        <f>ROUNDDOWN('Income Limits'!D215*0.025,0)</f>
        <v>1791</v>
      </c>
      <c r="E215" s="111">
        <f>ROUNDDOWN((('Income Limits'!E215+'Income Limits'!F215)/2)*0.025,0)</f>
        <v>2070</v>
      </c>
      <c r="F215" s="111">
        <f>ROUNDDOWN('Income Limits'!G215*0.025,0)</f>
        <v>2310</v>
      </c>
      <c r="G215" s="111">
        <f>ROUNDDOWN((('Income Limits'!H215+'Income Limits'!I215)/2)*0.025,0)</f>
        <v>2548</v>
      </c>
    </row>
    <row r="216" spans="1:7" x14ac:dyDescent="0.2">
      <c r="A216" s="112" t="s">
        <v>479</v>
      </c>
      <c r="B216" s="111">
        <f>ROUNDDOWN('Income Limits'!B216*0.025,0)</f>
        <v>928</v>
      </c>
      <c r="C216" s="111">
        <f>ROUNDDOWN((('Income Limits'!B216+'Income Limits'!C216)/2)*0.025,0)</f>
        <v>995</v>
      </c>
      <c r="D216" s="111">
        <f>ROUNDDOWN('Income Limits'!D216*0.025,0)</f>
        <v>1193</v>
      </c>
      <c r="E216" s="111">
        <f>ROUNDDOWN((('Income Limits'!E216+'Income Limits'!F216)/2)*0.025,0)</f>
        <v>1379</v>
      </c>
      <c r="F216" s="111">
        <f>ROUNDDOWN('Income Limits'!G216*0.025,0)</f>
        <v>1538</v>
      </c>
      <c r="G216" s="111">
        <f>ROUNDDOWN((('Income Limits'!H216+'Income Limits'!I216)/2)*0.025,0)</f>
        <v>1698</v>
      </c>
    </row>
    <row r="217" spans="1:7" x14ac:dyDescent="0.2">
      <c r="A217" s="108" t="s">
        <v>480</v>
      </c>
      <c r="B217" s="111">
        <f>ROUNDDOWN('Income Limits'!B217*0.025,0)</f>
        <v>697</v>
      </c>
      <c r="C217" s="111">
        <f>ROUNDDOWN((('Income Limits'!B217+'Income Limits'!C217)/2)*0.025,0)</f>
        <v>747</v>
      </c>
      <c r="D217" s="111">
        <f>ROUNDDOWN('Income Limits'!D217*0.025,0)</f>
        <v>895</v>
      </c>
      <c r="E217" s="111">
        <f>ROUNDDOWN((('Income Limits'!E217+'Income Limits'!F217)/2)*0.025,0)</f>
        <v>1035</v>
      </c>
      <c r="F217" s="111">
        <f>ROUNDDOWN('Income Limits'!G217*0.025,0)</f>
        <v>1155</v>
      </c>
      <c r="G217" s="111">
        <f>ROUNDDOWN((('Income Limits'!H217+'Income Limits'!I217)/2)*0.025,0)</f>
        <v>1274</v>
      </c>
    </row>
    <row r="218" spans="1:7" x14ac:dyDescent="0.2">
      <c r="A218" s="108" t="s">
        <v>481</v>
      </c>
      <c r="B218" s="111">
        <f>ROUNDDOWN('Income Limits'!B218*0.025,0)</f>
        <v>581</v>
      </c>
      <c r="C218" s="111">
        <f>ROUNDDOWN((('Income Limits'!B218+'Income Limits'!C218)/2)*0.025,0)</f>
        <v>622</v>
      </c>
      <c r="D218" s="111">
        <f>ROUNDDOWN('Income Limits'!D218*0.025,0)</f>
        <v>746</v>
      </c>
      <c r="E218" s="111">
        <f>ROUNDDOWN((('Income Limits'!E218+'Income Limits'!F218)/2)*0.025,0)</f>
        <v>862</v>
      </c>
      <c r="F218" s="111">
        <f>ROUNDDOWN('Income Limits'!G218*0.025,0)</f>
        <v>962</v>
      </c>
      <c r="G218" s="111">
        <f>ROUNDDOWN((('Income Limits'!H218+'Income Limits'!I218)/2)*0.025,0)</f>
        <v>1061</v>
      </c>
    </row>
    <row r="219" spans="1:7" x14ac:dyDescent="0.2">
      <c r="A219" s="108" t="s">
        <v>482</v>
      </c>
      <c r="B219" s="111">
        <f>ROUNDDOWN('Income Limits'!B219*0.025,0)</f>
        <v>465</v>
      </c>
      <c r="C219" s="111">
        <f>ROUNDDOWN((('Income Limits'!B219+'Income Limits'!C219)/2)*0.025,0)</f>
        <v>498</v>
      </c>
      <c r="D219" s="111">
        <f>ROUNDDOWN('Income Limits'!D219*0.025,0)</f>
        <v>597</v>
      </c>
      <c r="E219" s="111">
        <f>ROUNDDOWN((('Income Limits'!E219+'Income Limits'!F219)/2)*0.025,0)</f>
        <v>690</v>
      </c>
      <c r="F219" s="111">
        <f>ROUNDDOWN('Income Limits'!G219*0.025,0)</f>
        <v>770</v>
      </c>
      <c r="G219" s="111">
        <f>ROUNDDOWN((('Income Limits'!H219+'Income Limits'!I219)/2)*0.025,0)</f>
        <v>849</v>
      </c>
    </row>
    <row r="220" spans="1:7" x14ac:dyDescent="0.2">
      <c r="A220" s="108" t="s">
        <v>483</v>
      </c>
      <c r="B220" s="111">
        <f>ROUNDDOWN('Income Limits'!B220*0.025,0)</f>
        <v>348</v>
      </c>
      <c r="C220" s="111">
        <f>ROUNDDOWN((('Income Limits'!B220+'Income Limits'!C220)/2)*0.025,0)</f>
        <v>373</v>
      </c>
      <c r="D220" s="111">
        <f>ROUNDDOWN('Income Limits'!D220*0.025,0)</f>
        <v>447</v>
      </c>
      <c r="E220" s="111">
        <f>ROUNDDOWN((('Income Limits'!E220+'Income Limits'!F220)/2)*0.025,0)</f>
        <v>517</v>
      </c>
      <c r="F220" s="111">
        <f>ROUNDDOWN('Income Limits'!G220*0.025,0)</f>
        <v>577</v>
      </c>
      <c r="G220" s="111">
        <f>ROUNDDOWN((('Income Limits'!H220+'Income Limits'!I220)/2)*0.025,0)</f>
        <v>637</v>
      </c>
    </row>
    <row r="221" spans="1:7" x14ac:dyDescent="0.2">
      <c r="A221" s="108" t="s">
        <v>484</v>
      </c>
      <c r="B221" s="111">
        <f>ROUNDDOWN('Income Limits'!B221*0.025,0)</f>
        <v>232</v>
      </c>
      <c r="C221" s="111">
        <f>ROUNDDOWN((('Income Limits'!B221+'Income Limits'!C221)/2)*0.025,0)</f>
        <v>249</v>
      </c>
      <c r="D221" s="111">
        <f>ROUNDDOWN('Income Limits'!D221*0.025,0)</f>
        <v>298</v>
      </c>
      <c r="E221" s="111">
        <f>ROUNDDOWN((('Income Limits'!E221+'Income Limits'!F221)/2)*0.025,0)</f>
        <v>345</v>
      </c>
      <c r="F221" s="111">
        <f>ROUNDDOWN('Income Limits'!G221*0.025,0)</f>
        <v>385</v>
      </c>
      <c r="G221" s="111">
        <f>ROUNDDOWN((('Income Limits'!H221+'Income Limits'!I221)/2)*0.025,0)</f>
        <v>424</v>
      </c>
    </row>
    <row r="222" spans="1:7" x14ac:dyDescent="0.2">
      <c r="A222" s="108" t="s">
        <v>485</v>
      </c>
      <c r="B222" s="111">
        <f>ROUNDDOWN('Income Limits'!B222*0.025,0)</f>
        <v>116</v>
      </c>
      <c r="C222" s="111">
        <f>ROUNDDOWN((('Income Limits'!B222+'Income Limits'!C222)/2)*0.025,0)</f>
        <v>124</v>
      </c>
      <c r="D222" s="111">
        <f>ROUNDDOWN('Income Limits'!D222*0.025,0)</f>
        <v>149</v>
      </c>
      <c r="E222" s="111">
        <f>ROUNDDOWN((('Income Limits'!E222+'Income Limits'!F222)/2)*0.025,0)</f>
        <v>172</v>
      </c>
      <c r="F222" s="111">
        <f>ROUNDDOWN('Income Limits'!G222*0.025,0)</f>
        <v>192</v>
      </c>
      <c r="G222" s="111">
        <f>ROUNDDOWN((('Income Limits'!H222+'Income Limits'!I222)/2)*0.025,0)</f>
        <v>212</v>
      </c>
    </row>
    <row r="223" spans="1:7" x14ac:dyDescent="0.2">
      <c r="A223" s="108"/>
      <c r="B223" s="111"/>
      <c r="C223" s="111"/>
      <c r="D223" s="111"/>
      <c r="E223" s="111"/>
      <c r="F223" s="111"/>
      <c r="G223" s="111"/>
    </row>
    <row r="224" spans="1:7" ht="15.75" x14ac:dyDescent="0.25">
      <c r="A224" s="40" t="s">
        <v>486</v>
      </c>
      <c r="B224" s="79" t="s">
        <v>367</v>
      </c>
      <c r="C224" s="115"/>
      <c r="D224" s="115"/>
      <c r="E224" s="115"/>
      <c r="F224" s="115"/>
      <c r="G224" s="116"/>
    </row>
    <row r="225" spans="1:7" x14ac:dyDescent="0.2">
      <c r="A225" s="108" t="s">
        <v>480</v>
      </c>
      <c r="B225" s="111">
        <f>ROUNDDOWN('Income Limits'!B225*0.025,0)</f>
        <v>0</v>
      </c>
      <c r="C225" s="111">
        <f>ROUNDDOWN((('Income Limits'!B225+'Income Limits'!C225)/2)*0.025,0)</f>
        <v>0</v>
      </c>
      <c r="D225" s="111">
        <f>ROUNDDOWN('Income Limits'!D225*0.025,0)</f>
        <v>0</v>
      </c>
      <c r="E225" s="111">
        <f>ROUNDDOWN((('Income Limits'!E225+'Income Limits'!F225)/2)*0.025,0)</f>
        <v>0</v>
      </c>
      <c r="F225" s="111">
        <f>ROUNDDOWN('Income Limits'!G225*0.025,0)</f>
        <v>0</v>
      </c>
      <c r="G225" s="111">
        <f>ROUNDDOWN((('Income Limits'!H225+'Income Limits'!I225)/2)*0.025,0)</f>
        <v>0</v>
      </c>
    </row>
    <row r="226" spans="1:7" x14ac:dyDescent="0.2">
      <c r="A226" s="108" t="s">
        <v>481</v>
      </c>
      <c r="B226" s="111">
        <f>ROUNDDOWN('Income Limits'!B226*0.025,0)</f>
        <v>0</v>
      </c>
      <c r="C226" s="111">
        <f>ROUNDDOWN((('Income Limits'!B226+'Income Limits'!C226)/2)*0.025,0)</f>
        <v>0</v>
      </c>
      <c r="D226" s="111">
        <f>ROUNDDOWN('Income Limits'!D226*0.025,0)</f>
        <v>0</v>
      </c>
      <c r="E226" s="111">
        <f>ROUNDDOWN((('Income Limits'!E226+'Income Limits'!F226)/2)*0.025,0)</f>
        <v>0</v>
      </c>
      <c r="F226" s="111">
        <f>ROUNDDOWN('Income Limits'!G226*0.025,0)</f>
        <v>0</v>
      </c>
      <c r="G226" s="111">
        <f>ROUNDDOWN((('Income Limits'!H226+'Income Limits'!I226)/2)*0.025,0)</f>
        <v>0</v>
      </c>
    </row>
    <row r="227" spans="1:7" x14ac:dyDescent="0.2">
      <c r="A227" s="108" t="s">
        <v>482</v>
      </c>
      <c r="B227" s="111">
        <f>ROUNDDOWN('Income Limits'!B227*0.025,0)</f>
        <v>0</v>
      </c>
      <c r="C227" s="111">
        <f>ROUNDDOWN((('Income Limits'!B227+'Income Limits'!C227)/2)*0.025,0)</f>
        <v>0</v>
      </c>
      <c r="D227" s="111">
        <f>ROUNDDOWN('Income Limits'!D227*0.025,0)</f>
        <v>0</v>
      </c>
      <c r="E227" s="111">
        <f>ROUNDDOWN((('Income Limits'!E227+'Income Limits'!F227)/2)*0.025,0)</f>
        <v>0</v>
      </c>
      <c r="F227" s="111">
        <f>ROUNDDOWN('Income Limits'!G227*0.025,0)</f>
        <v>0</v>
      </c>
      <c r="G227" s="111">
        <f>ROUNDDOWN((('Income Limits'!H227+'Income Limits'!I227)/2)*0.025,0)</f>
        <v>0</v>
      </c>
    </row>
    <row r="228" spans="1:7" x14ac:dyDescent="0.2">
      <c r="A228" s="108" t="s">
        <v>483</v>
      </c>
      <c r="B228" s="111">
        <f>ROUNDDOWN('Income Limits'!B228*0.025,0)</f>
        <v>0</v>
      </c>
      <c r="C228" s="111">
        <f>ROUNDDOWN((('Income Limits'!B228+'Income Limits'!C228)/2)*0.025,0)</f>
        <v>0</v>
      </c>
      <c r="D228" s="111">
        <f>ROUNDDOWN('Income Limits'!D228*0.025,0)</f>
        <v>0</v>
      </c>
      <c r="E228" s="111">
        <f>ROUNDDOWN((('Income Limits'!E228+'Income Limits'!F228)/2)*0.025,0)</f>
        <v>0</v>
      </c>
      <c r="F228" s="111">
        <f>ROUNDDOWN('Income Limits'!G228*0.025,0)</f>
        <v>0</v>
      </c>
      <c r="G228" s="111">
        <f>ROUNDDOWN((('Income Limits'!H228+'Income Limits'!I228)/2)*0.025,0)</f>
        <v>0</v>
      </c>
    </row>
    <row r="229" spans="1:7" x14ac:dyDescent="0.2">
      <c r="A229" s="108" t="s">
        <v>484</v>
      </c>
      <c r="B229" s="111">
        <f>ROUNDDOWN('Income Limits'!B229*0.025,0)</f>
        <v>0</v>
      </c>
      <c r="C229" s="111">
        <f>ROUNDDOWN((('Income Limits'!B229+'Income Limits'!C229)/2)*0.025,0)</f>
        <v>0</v>
      </c>
      <c r="D229" s="111">
        <f>ROUNDDOWN('Income Limits'!D229*0.025,0)</f>
        <v>0</v>
      </c>
      <c r="E229" s="111">
        <f>ROUNDDOWN((('Income Limits'!E229+'Income Limits'!F229)/2)*0.025,0)</f>
        <v>0</v>
      </c>
      <c r="F229" s="111">
        <f>ROUNDDOWN('Income Limits'!G229*0.025,0)</f>
        <v>0</v>
      </c>
      <c r="G229" s="111">
        <f>ROUNDDOWN((('Income Limits'!H229+'Income Limits'!I229)/2)*0.025,0)</f>
        <v>0</v>
      </c>
    </row>
    <row r="230" spans="1:7" x14ac:dyDescent="0.2">
      <c r="A230" s="108" t="s">
        <v>485</v>
      </c>
      <c r="B230" s="111">
        <f>ROUNDDOWN('Income Limits'!B230*0.025,0)</f>
        <v>0</v>
      </c>
      <c r="C230" s="111">
        <f>ROUNDDOWN((('Income Limits'!B230+'Income Limits'!C230)/2)*0.025,0)</f>
        <v>0</v>
      </c>
      <c r="D230" s="111">
        <f>ROUNDDOWN('Income Limits'!D230*0.025,0)</f>
        <v>0</v>
      </c>
      <c r="E230" s="111">
        <f>ROUNDDOWN((('Income Limits'!E230+'Income Limits'!F230)/2)*0.025,0)</f>
        <v>0</v>
      </c>
      <c r="F230" s="111">
        <f>ROUNDDOWN('Income Limits'!G230*0.025,0)</f>
        <v>0</v>
      </c>
      <c r="G230" s="111">
        <f>ROUNDDOWN((('Income Limits'!H230+'Income Limits'!I230)/2)*0.025,0)</f>
        <v>0</v>
      </c>
    </row>
    <row r="231" spans="1:7" x14ac:dyDescent="0.2">
      <c r="A231" s="108"/>
      <c r="B231" s="111"/>
      <c r="C231" s="111"/>
      <c r="D231" s="111"/>
      <c r="E231" s="111"/>
      <c r="F231" s="111"/>
      <c r="G231" s="111"/>
    </row>
    <row r="232" spans="1:7" ht="15.75" x14ac:dyDescent="0.25">
      <c r="A232" s="39" t="s">
        <v>382</v>
      </c>
    </row>
    <row r="233" spans="1:7" x14ac:dyDescent="0.2">
      <c r="A233" s="38" t="s">
        <v>383</v>
      </c>
    </row>
    <row r="234" spans="1:7" x14ac:dyDescent="0.2">
      <c r="A234" s="81" t="s">
        <v>477</v>
      </c>
    </row>
    <row r="235" spans="1:7" x14ac:dyDescent="0.2">
      <c r="A235" s="110" t="s">
        <v>478</v>
      </c>
      <c r="B235" s="111">
        <f>ROUNDDOWN('Income Limits'!B235*0.025,0)</f>
        <v>1407</v>
      </c>
      <c r="C235" s="111">
        <f>ROUNDDOWN((('Income Limits'!B235+'Income Limits'!C235)/2)*0.025,0)</f>
        <v>1507</v>
      </c>
      <c r="D235" s="111">
        <f>ROUNDDOWN('Income Limits'!D235*0.025,0)</f>
        <v>1809</v>
      </c>
      <c r="E235" s="111">
        <f>ROUNDDOWN((('Income Limits'!E235+'Income Limits'!F235)/2)*0.025,0)</f>
        <v>2088</v>
      </c>
      <c r="F235" s="111">
        <f>ROUNDDOWN('Income Limits'!G235*0.025,0)</f>
        <v>2331</v>
      </c>
      <c r="G235" s="111">
        <f>ROUNDDOWN((('Income Limits'!H235+'Income Limits'!I235)/2)*0.025,0)</f>
        <v>2571</v>
      </c>
    </row>
    <row r="236" spans="1:7" x14ac:dyDescent="0.2">
      <c r="A236" s="112" t="s">
        <v>479</v>
      </c>
      <c r="B236" s="111">
        <f>ROUNDDOWN('Income Limits'!B236*0.025,0)</f>
        <v>936</v>
      </c>
      <c r="C236" s="111">
        <f>ROUNDDOWN((('Income Limits'!B236+'Income Limits'!C236)/2)*0.025,0)</f>
        <v>1003</v>
      </c>
      <c r="D236" s="111">
        <f>ROUNDDOWN('Income Limits'!D236*0.025,0)</f>
        <v>1203</v>
      </c>
      <c r="E236" s="111">
        <f>ROUNDDOWN((('Income Limits'!E236+'Income Limits'!F236)/2)*0.025,0)</f>
        <v>1391</v>
      </c>
      <c r="F236" s="111">
        <f>ROUNDDOWN('Income Limits'!G236*0.025,0)</f>
        <v>1552</v>
      </c>
      <c r="G236" s="111">
        <f>ROUNDDOWN((('Income Limits'!H236+'Income Limits'!I236)/2)*0.025,0)</f>
        <v>1712</v>
      </c>
    </row>
    <row r="237" spans="1:7" x14ac:dyDescent="0.2">
      <c r="A237" s="108" t="s">
        <v>480</v>
      </c>
      <c r="B237" s="111">
        <f>ROUNDDOWN('Income Limits'!B237*0.025,0)</f>
        <v>703</v>
      </c>
      <c r="C237" s="111">
        <f>ROUNDDOWN((('Income Limits'!B237+'Income Limits'!C237)/2)*0.025,0)</f>
        <v>753</v>
      </c>
      <c r="D237" s="111">
        <f>ROUNDDOWN('Income Limits'!D237*0.025,0)</f>
        <v>904</v>
      </c>
      <c r="E237" s="111">
        <f>ROUNDDOWN((('Income Limits'!E237+'Income Limits'!F237)/2)*0.025,0)</f>
        <v>1044</v>
      </c>
      <c r="F237" s="111">
        <f>ROUNDDOWN('Income Limits'!G237*0.025,0)</f>
        <v>1165</v>
      </c>
      <c r="G237" s="111">
        <f>ROUNDDOWN((('Income Limits'!H237+'Income Limits'!I237)/2)*0.025,0)</f>
        <v>1285</v>
      </c>
    </row>
    <row r="238" spans="1:7" x14ac:dyDescent="0.2">
      <c r="A238" s="108" t="s">
        <v>481</v>
      </c>
      <c r="B238" s="111">
        <f>ROUNDDOWN('Income Limits'!B238*0.025,0)</f>
        <v>586</v>
      </c>
      <c r="C238" s="111">
        <f>ROUNDDOWN((('Income Limits'!B238+'Income Limits'!C238)/2)*0.025,0)</f>
        <v>628</v>
      </c>
      <c r="D238" s="111">
        <f>ROUNDDOWN('Income Limits'!D238*0.025,0)</f>
        <v>753</v>
      </c>
      <c r="E238" s="111">
        <f>ROUNDDOWN((('Income Limits'!E238+'Income Limits'!F238)/2)*0.025,0)</f>
        <v>870</v>
      </c>
      <c r="F238" s="111">
        <f>ROUNDDOWN('Income Limits'!G238*0.025,0)</f>
        <v>971</v>
      </c>
      <c r="G238" s="111">
        <f>ROUNDDOWN((('Income Limits'!H238+'Income Limits'!I238)/2)*0.025,0)</f>
        <v>1071</v>
      </c>
    </row>
    <row r="239" spans="1:7" x14ac:dyDescent="0.2">
      <c r="A239" s="108" t="s">
        <v>482</v>
      </c>
      <c r="B239" s="111">
        <f>ROUNDDOWN('Income Limits'!B239*0.025,0)</f>
        <v>469</v>
      </c>
      <c r="C239" s="111">
        <f>ROUNDDOWN((('Income Limits'!B239+'Income Limits'!C239)/2)*0.025,0)</f>
        <v>502</v>
      </c>
      <c r="D239" s="111">
        <f>ROUNDDOWN('Income Limits'!D239*0.025,0)</f>
        <v>603</v>
      </c>
      <c r="E239" s="111">
        <f>ROUNDDOWN((('Income Limits'!E239+'Income Limits'!F239)/2)*0.025,0)</f>
        <v>696</v>
      </c>
      <c r="F239" s="111">
        <f>ROUNDDOWN('Income Limits'!G239*0.025,0)</f>
        <v>777</v>
      </c>
      <c r="G239" s="111">
        <f>ROUNDDOWN((('Income Limits'!H239+'Income Limits'!I239)/2)*0.025,0)</f>
        <v>857</v>
      </c>
    </row>
    <row r="240" spans="1:7" x14ac:dyDescent="0.2">
      <c r="A240" s="108" t="s">
        <v>483</v>
      </c>
      <c r="B240" s="111">
        <f>ROUNDDOWN('Income Limits'!B240*0.025,0)</f>
        <v>351</v>
      </c>
      <c r="C240" s="111">
        <f>ROUNDDOWN((('Income Limits'!B240+'Income Limits'!C240)/2)*0.025,0)</f>
        <v>376</v>
      </c>
      <c r="D240" s="111">
        <f>ROUNDDOWN('Income Limits'!D240*0.025,0)</f>
        <v>452</v>
      </c>
      <c r="E240" s="111">
        <f>ROUNDDOWN((('Income Limits'!E240+'Income Limits'!F240)/2)*0.025,0)</f>
        <v>522</v>
      </c>
      <c r="F240" s="111">
        <f>ROUNDDOWN('Income Limits'!G240*0.025,0)</f>
        <v>582</v>
      </c>
      <c r="G240" s="111">
        <f>ROUNDDOWN((('Income Limits'!H240+'Income Limits'!I240)/2)*0.025,0)</f>
        <v>642</v>
      </c>
    </row>
    <row r="241" spans="1:7" x14ac:dyDescent="0.2">
      <c r="A241" s="108" t="s">
        <v>484</v>
      </c>
      <c r="B241" s="111">
        <f>ROUNDDOWN('Income Limits'!B241*0.025,0)</f>
        <v>234</v>
      </c>
      <c r="C241" s="111">
        <f>ROUNDDOWN((('Income Limits'!B241+'Income Limits'!C241)/2)*0.025,0)</f>
        <v>251</v>
      </c>
      <c r="D241" s="111">
        <f>ROUNDDOWN('Income Limits'!D241*0.025,0)</f>
        <v>301</v>
      </c>
      <c r="E241" s="111">
        <f>ROUNDDOWN((('Income Limits'!E241+'Income Limits'!F241)/2)*0.025,0)</f>
        <v>348</v>
      </c>
      <c r="F241" s="111">
        <f>ROUNDDOWN('Income Limits'!G241*0.025,0)</f>
        <v>388</v>
      </c>
      <c r="G241" s="111">
        <f>ROUNDDOWN((('Income Limits'!H241+'Income Limits'!I241)/2)*0.025,0)</f>
        <v>428</v>
      </c>
    </row>
    <row r="242" spans="1:7" x14ac:dyDescent="0.2">
      <c r="A242" s="108" t="s">
        <v>485</v>
      </c>
      <c r="B242" s="111">
        <f>ROUNDDOWN('Income Limits'!B242*0.025,0)</f>
        <v>117</v>
      </c>
      <c r="C242" s="111">
        <f>ROUNDDOWN((('Income Limits'!B242+'Income Limits'!C242)/2)*0.025,0)</f>
        <v>125</v>
      </c>
      <c r="D242" s="111">
        <f>ROUNDDOWN('Income Limits'!D242*0.025,0)</f>
        <v>150</v>
      </c>
      <c r="E242" s="111">
        <f>ROUNDDOWN((('Income Limits'!E242+'Income Limits'!F242)/2)*0.025,0)</f>
        <v>174</v>
      </c>
      <c r="F242" s="111">
        <f>ROUNDDOWN('Income Limits'!G242*0.025,0)</f>
        <v>194</v>
      </c>
      <c r="G242" s="111">
        <f>ROUNDDOWN((('Income Limits'!H242+'Income Limits'!I242)/2)*0.025,0)</f>
        <v>214</v>
      </c>
    </row>
    <row r="243" spans="1:7" x14ac:dyDescent="0.2">
      <c r="A243" s="108"/>
      <c r="B243" s="111"/>
      <c r="C243" s="111"/>
      <c r="D243" s="111"/>
      <c r="E243" s="111"/>
      <c r="F243" s="111"/>
      <c r="G243" s="111"/>
    </row>
    <row r="244" spans="1:7" ht="15.75" x14ac:dyDescent="0.25">
      <c r="A244" s="40" t="s">
        <v>486</v>
      </c>
      <c r="B244" s="79"/>
      <c r="C244" s="111"/>
      <c r="D244" s="111"/>
      <c r="E244" s="111"/>
      <c r="F244" s="111"/>
    </row>
    <row r="245" spans="1:7" x14ac:dyDescent="0.2">
      <c r="A245" s="108" t="s">
        <v>480</v>
      </c>
      <c r="B245" s="111">
        <f>ROUNDDOWN('Income Limits'!B245*0.025,0)</f>
        <v>703</v>
      </c>
      <c r="C245" s="111">
        <f>ROUNDDOWN((('Income Limits'!B245+'Income Limits'!C245)/2)*0.025,0)</f>
        <v>753</v>
      </c>
      <c r="D245" s="111">
        <f>ROUNDDOWN('Income Limits'!D245*0.025,0)</f>
        <v>904</v>
      </c>
      <c r="E245" s="111">
        <f>ROUNDDOWN((('Income Limits'!E245+'Income Limits'!F245)/2)*0.025,0)</f>
        <v>1045</v>
      </c>
      <c r="F245" s="111">
        <f>ROUNDDOWN('Income Limits'!G245*0.025,0)</f>
        <v>1167</v>
      </c>
      <c r="G245" s="111">
        <f>ROUNDDOWN((('Income Limits'!H245+'Income Limits'!I245)/2)*0.025,0)</f>
        <v>1287</v>
      </c>
    </row>
    <row r="246" spans="1:7" x14ac:dyDescent="0.2">
      <c r="A246" s="108" t="s">
        <v>481</v>
      </c>
      <c r="B246" s="111">
        <f>ROUNDDOWN('Income Limits'!B246*0.025,0)</f>
        <v>586</v>
      </c>
      <c r="C246" s="111">
        <f>ROUNDDOWN((('Income Limits'!B246+'Income Limits'!C246)/2)*0.025,0)</f>
        <v>628</v>
      </c>
      <c r="D246" s="111">
        <f>ROUNDDOWN('Income Limits'!D246*0.025,0)</f>
        <v>753</v>
      </c>
      <c r="E246" s="111">
        <f>ROUNDDOWN((('Income Limits'!E246+'Income Limits'!F246)/2)*0.025,0)</f>
        <v>871</v>
      </c>
      <c r="F246" s="111">
        <f>ROUNDDOWN('Income Limits'!G246*0.025,0)</f>
        <v>972</v>
      </c>
      <c r="G246" s="111">
        <f>ROUNDDOWN((('Income Limits'!H246+'Income Limits'!I246)/2)*0.025,0)</f>
        <v>1072</v>
      </c>
    </row>
    <row r="247" spans="1:7" x14ac:dyDescent="0.2">
      <c r="A247" s="108" t="s">
        <v>482</v>
      </c>
      <c r="B247" s="111">
        <f>ROUNDDOWN('Income Limits'!B247*0.025,0)</f>
        <v>469</v>
      </c>
      <c r="C247" s="111">
        <f>ROUNDDOWN((('Income Limits'!B247+'Income Limits'!C247)/2)*0.025,0)</f>
        <v>502</v>
      </c>
      <c r="D247" s="111">
        <f>ROUNDDOWN('Income Limits'!D247*0.025,0)</f>
        <v>603</v>
      </c>
      <c r="E247" s="111">
        <f>ROUNDDOWN((('Income Limits'!E247+'Income Limits'!F247)/2)*0.025,0)</f>
        <v>697</v>
      </c>
      <c r="F247" s="111">
        <f>ROUNDDOWN('Income Limits'!G247*0.025,0)</f>
        <v>778</v>
      </c>
      <c r="G247" s="111">
        <f>ROUNDDOWN((('Income Limits'!H247+'Income Limits'!I247)/2)*0.025,0)</f>
        <v>858</v>
      </c>
    </row>
    <row r="248" spans="1:7" x14ac:dyDescent="0.2">
      <c r="A248" s="108" t="s">
        <v>483</v>
      </c>
      <c r="B248" s="111">
        <f>ROUNDDOWN('Income Limits'!B248*0.025,0)</f>
        <v>351</v>
      </c>
      <c r="C248" s="111">
        <f>ROUNDDOWN((('Income Limits'!B248+'Income Limits'!C248)/2)*0.025,0)</f>
        <v>376</v>
      </c>
      <c r="D248" s="111">
        <f>ROUNDDOWN('Income Limits'!D248*0.025,0)</f>
        <v>452</v>
      </c>
      <c r="E248" s="111">
        <f>ROUNDDOWN((('Income Limits'!E248+'Income Limits'!F248)/2)*0.025,0)</f>
        <v>522</v>
      </c>
      <c r="F248" s="111">
        <f>ROUNDDOWN('Income Limits'!G248*0.025,0)</f>
        <v>583</v>
      </c>
      <c r="G248" s="111">
        <f>ROUNDDOWN((('Income Limits'!H248+'Income Limits'!I248)/2)*0.025,0)</f>
        <v>643</v>
      </c>
    </row>
    <row r="249" spans="1:7" x14ac:dyDescent="0.2">
      <c r="A249" s="108" t="s">
        <v>484</v>
      </c>
      <c r="B249" s="111">
        <f>ROUNDDOWN('Income Limits'!B249*0.025,0)</f>
        <v>234</v>
      </c>
      <c r="C249" s="111">
        <f>ROUNDDOWN((('Income Limits'!B249+'Income Limits'!C249)/2)*0.025,0)</f>
        <v>251</v>
      </c>
      <c r="D249" s="111">
        <f>ROUNDDOWN('Income Limits'!D249*0.025,0)</f>
        <v>301</v>
      </c>
      <c r="E249" s="111">
        <f>ROUNDDOWN((('Income Limits'!E249+'Income Limits'!F249)/2)*0.025,0)</f>
        <v>348</v>
      </c>
      <c r="F249" s="111">
        <f>ROUNDDOWN('Income Limits'!G249*0.025,0)</f>
        <v>389</v>
      </c>
      <c r="G249" s="111">
        <f>ROUNDDOWN((('Income Limits'!H249+'Income Limits'!I249)/2)*0.025,0)</f>
        <v>429</v>
      </c>
    </row>
    <row r="250" spans="1:7" x14ac:dyDescent="0.2">
      <c r="A250" s="108" t="s">
        <v>485</v>
      </c>
      <c r="B250" s="111">
        <f>ROUNDDOWN('Income Limits'!B250*0.025,0)</f>
        <v>117</v>
      </c>
      <c r="C250" s="111">
        <f>ROUNDDOWN((('Income Limits'!B250+'Income Limits'!C250)/2)*0.025,0)</f>
        <v>125</v>
      </c>
      <c r="D250" s="111">
        <f>ROUNDDOWN('Income Limits'!D250*0.025,0)</f>
        <v>150</v>
      </c>
      <c r="E250" s="111">
        <f>ROUNDDOWN((('Income Limits'!E250+'Income Limits'!F250)/2)*0.025,0)</f>
        <v>174</v>
      </c>
      <c r="F250" s="111">
        <f>ROUNDDOWN('Income Limits'!G250*0.025,0)</f>
        <v>194</v>
      </c>
      <c r="G250" s="111">
        <f>ROUNDDOWN((('Income Limits'!H250+'Income Limits'!I250)/2)*0.025,0)</f>
        <v>214</v>
      </c>
    </row>
    <row r="251" spans="1:7" x14ac:dyDescent="0.2">
      <c r="A251" s="108"/>
      <c r="B251" s="111"/>
      <c r="C251" s="111"/>
      <c r="D251" s="111"/>
      <c r="E251" s="111"/>
      <c r="F251" s="111"/>
    </row>
    <row r="252" spans="1:7" ht="15.75" x14ac:dyDescent="0.25">
      <c r="A252" s="39" t="s">
        <v>384</v>
      </c>
      <c r="B252" s="111"/>
      <c r="C252" s="111"/>
      <c r="D252" s="111"/>
      <c r="E252" s="111"/>
      <c r="F252" s="111"/>
    </row>
    <row r="253" spans="1:7" x14ac:dyDescent="0.2">
      <c r="A253" s="38" t="s">
        <v>385</v>
      </c>
      <c r="B253" s="111"/>
      <c r="C253" s="111"/>
      <c r="D253" s="111"/>
      <c r="E253" s="111"/>
      <c r="F253" s="111"/>
    </row>
    <row r="254" spans="1:7" x14ac:dyDescent="0.2">
      <c r="A254" s="81" t="s">
        <v>477</v>
      </c>
    </row>
    <row r="255" spans="1:7" x14ac:dyDescent="0.2">
      <c r="A255" s="110" t="s">
        <v>478</v>
      </c>
      <c r="B255" s="111">
        <f>ROUNDDOWN('Income Limits'!B255*0.025,0)</f>
        <v>1455</v>
      </c>
      <c r="C255" s="111">
        <f>ROUNDDOWN((('Income Limits'!B255+'Income Limits'!C255)/2)*0.025,0)</f>
        <v>1558</v>
      </c>
      <c r="D255" s="111">
        <f>ROUNDDOWN('Income Limits'!D255*0.025,0)</f>
        <v>1869</v>
      </c>
      <c r="E255" s="111">
        <f>ROUNDDOWN((('Income Limits'!E255+'Income Limits'!F255)/2)*0.025,0)</f>
        <v>2160</v>
      </c>
      <c r="F255" s="111">
        <f>ROUNDDOWN('Income Limits'!G255*0.025,0)</f>
        <v>2409</v>
      </c>
      <c r="G255" s="111">
        <f>ROUNDDOWN((('Income Limits'!H255+'Income Limits'!I255)/2)*0.025,0)</f>
        <v>2659</v>
      </c>
    </row>
    <row r="256" spans="1:7" x14ac:dyDescent="0.2">
      <c r="A256" s="112" t="s">
        <v>479</v>
      </c>
      <c r="B256" s="111">
        <f>ROUNDDOWN('Income Limits'!B256*0.025,0)</f>
        <v>968</v>
      </c>
      <c r="C256" s="111">
        <f>ROUNDDOWN((('Income Limits'!B256+'Income Limits'!C256)/2)*0.025,0)</f>
        <v>1038</v>
      </c>
      <c r="D256" s="111">
        <f>ROUNDDOWN('Income Limits'!D256*0.025,0)</f>
        <v>1246</v>
      </c>
      <c r="E256" s="111">
        <f>ROUNDDOWN((('Income Limits'!E256+'Income Limits'!F256)/2)*0.025,0)</f>
        <v>1439</v>
      </c>
      <c r="F256" s="111">
        <f>ROUNDDOWN('Income Limits'!G256*0.025,0)</f>
        <v>1606</v>
      </c>
      <c r="G256" s="111">
        <f>ROUNDDOWN((('Income Limits'!H256+'Income Limits'!I256)/2)*0.025,0)</f>
        <v>1771</v>
      </c>
    </row>
    <row r="257" spans="1:7" x14ac:dyDescent="0.2">
      <c r="A257" s="108" t="s">
        <v>480</v>
      </c>
      <c r="B257" s="111">
        <f>ROUNDDOWN('Income Limits'!B257*0.025,0)</f>
        <v>727</v>
      </c>
      <c r="C257" s="111">
        <f>ROUNDDOWN((('Income Limits'!B257+'Income Limits'!C257)/2)*0.025,0)</f>
        <v>779</v>
      </c>
      <c r="D257" s="111">
        <f>ROUNDDOWN('Income Limits'!D257*0.025,0)</f>
        <v>934</v>
      </c>
      <c r="E257" s="111">
        <f>ROUNDDOWN((('Income Limits'!E257+'Income Limits'!F257)/2)*0.025,0)</f>
        <v>1080</v>
      </c>
      <c r="F257" s="111">
        <f>ROUNDDOWN('Income Limits'!G257*0.025,0)</f>
        <v>1204</v>
      </c>
      <c r="G257" s="111">
        <f>ROUNDDOWN((('Income Limits'!H257+'Income Limits'!I257)/2)*0.025,0)</f>
        <v>1329</v>
      </c>
    </row>
    <row r="258" spans="1:7" x14ac:dyDescent="0.2">
      <c r="A258" s="108" t="s">
        <v>481</v>
      </c>
      <c r="B258" s="111">
        <f>ROUNDDOWN('Income Limits'!B258*0.025,0)</f>
        <v>606</v>
      </c>
      <c r="C258" s="111">
        <f>ROUNDDOWN((('Income Limits'!B258+'Income Limits'!C258)/2)*0.025,0)</f>
        <v>649</v>
      </c>
      <c r="D258" s="111">
        <f>ROUNDDOWN('Income Limits'!D258*0.025,0)</f>
        <v>778</v>
      </c>
      <c r="E258" s="111">
        <f>ROUNDDOWN((('Income Limits'!E258+'Income Limits'!F258)/2)*0.025,0)</f>
        <v>900</v>
      </c>
      <c r="F258" s="111">
        <f>ROUNDDOWN('Income Limits'!G258*0.025,0)</f>
        <v>1003</v>
      </c>
      <c r="G258" s="111">
        <f>ROUNDDOWN((('Income Limits'!H258+'Income Limits'!I258)/2)*0.025,0)</f>
        <v>1108</v>
      </c>
    </row>
    <row r="259" spans="1:7" x14ac:dyDescent="0.2">
      <c r="A259" s="108" t="s">
        <v>482</v>
      </c>
      <c r="B259" s="111">
        <f>ROUNDDOWN('Income Limits'!B259*0.025,0)</f>
        <v>485</v>
      </c>
      <c r="C259" s="111">
        <f>ROUNDDOWN((('Income Limits'!B259+'Income Limits'!C259)/2)*0.025,0)</f>
        <v>519</v>
      </c>
      <c r="D259" s="111">
        <f>ROUNDDOWN('Income Limits'!D259*0.025,0)</f>
        <v>623</v>
      </c>
      <c r="E259" s="111">
        <f>ROUNDDOWN((('Income Limits'!E259+'Income Limits'!F259)/2)*0.025,0)</f>
        <v>720</v>
      </c>
      <c r="F259" s="111">
        <f>ROUNDDOWN('Income Limits'!G259*0.025,0)</f>
        <v>803</v>
      </c>
      <c r="G259" s="111">
        <f>ROUNDDOWN((('Income Limits'!H259+'Income Limits'!I259)/2)*0.025,0)</f>
        <v>886</v>
      </c>
    </row>
    <row r="260" spans="1:7" x14ac:dyDescent="0.2">
      <c r="A260" s="108" t="s">
        <v>483</v>
      </c>
      <c r="B260" s="111">
        <f>ROUNDDOWN('Income Limits'!B260*0.025,0)</f>
        <v>363</v>
      </c>
      <c r="C260" s="111">
        <f>ROUNDDOWN((('Income Limits'!B260+'Income Limits'!C260)/2)*0.025,0)</f>
        <v>389</v>
      </c>
      <c r="D260" s="111">
        <f>ROUNDDOWN('Income Limits'!D260*0.025,0)</f>
        <v>467</v>
      </c>
      <c r="E260" s="111">
        <f>ROUNDDOWN((('Income Limits'!E260+'Income Limits'!F260)/2)*0.025,0)</f>
        <v>540</v>
      </c>
      <c r="F260" s="111">
        <f>ROUNDDOWN('Income Limits'!G260*0.025,0)</f>
        <v>602</v>
      </c>
      <c r="G260" s="111">
        <f>ROUNDDOWN((('Income Limits'!H260+'Income Limits'!I260)/2)*0.025,0)</f>
        <v>664</v>
      </c>
    </row>
    <row r="261" spans="1:7" x14ac:dyDescent="0.2">
      <c r="A261" s="108" t="s">
        <v>484</v>
      </c>
      <c r="B261" s="111">
        <f>ROUNDDOWN('Income Limits'!B261*0.025,0)</f>
        <v>242</v>
      </c>
      <c r="C261" s="111">
        <f>ROUNDDOWN((('Income Limits'!B261+'Income Limits'!C261)/2)*0.025,0)</f>
        <v>259</v>
      </c>
      <c r="D261" s="111">
        <f>ROUNDDOWN('Income Limits'!D261*0.025,0)</f>
        <v>311</v>
      </c>
      <c r="E261" s="111">
        <f>ROUNDDOWN((('Income Limits'!E261+'Income Limits'!F261)/2)*0.025,0)</f>
        <v>360</v>
      </c>
      <c r="F261" s="111">
        <f>ROUNDDOWN('Income Limits'!G261*0.025,0)</f>
        <v>401</v>
      </c>
      <c r="G261" s="111">
        <f>ROUNDDOWN((('Income Limits'!H261+'Income Limits'!I261)/2)*0.025,0)</f>
        <v>443</v>
      </c>
    </row>
    <row r="262" spans="1:7" x14ac:dyDescent="0.2">
      <c r="A262" s="108" t="s">
        <v>485</v>
      </c>
      <c r="B262" s="111">
        <f>ROUNDDOWN('Income Limits'!B262*0.025,0)</f>
        <v>121</v>
      </c>
      <c r="C262" s="111">
        <f>ROUNDDOWN((('Income Limits'!B262+'Income Limits'!C262)/2)*0.025,0)</f>
        <v>129</v>
      </c>
      <c r="D262" s="111">
        <f>ROUNDDOWN('Income Limits'!D262*0.025,0)</f>
        <v>155</v>
      </c>
      <c r="E262" s="111">
        <f>ROUNDDOWN((('Income Limits'!E262+'Income Limits'!F262)/2)*0.025,0)</f>
        <v>180</v>
      </c>
      <c r="F262" s="111">
        <f>ROUNDDOWN('Income Limits'!G262*0.025,0)</f>
        <v>200</v>
      </c>
      <c r="G262" s="111">
        <f>ROUNDDOWN((('Income Limits'!H262+'Income Limits'!I262)/2)*0.025,0)</f>
        <v>221</v>
      </c>
    </row>
    <row r="263" spans="1:7" x14ac:dyDescent="0.2">
      <c r="A263" s="108"/>
      <c r="B263" s="111"/>
      <c r="C263" s="111"/>
      <c r="D263" s="111"/>
      <c r="E263" s="111"/>
      <c r="F263" s="111"/>
      <c r="G263" s="111"/>
    </row>
    <row r="264" spans="1:7" ht="15.75" x14ac:dyDescent="0.25">
      <c r="A264" s="40" t="s">
        <v>486</v>
      </c>
      <c r="B264" s="79" t="s">
        <v>386</v>
      </c>
      <c r="C264" s="111"/>
      <c r="D264" s="111"/>
      <c r="E264" s="111"/>
      <c r="F264" s="111"/>
    </row>
    <row r="265" spans="1:7" x14ac:dyDescent="0.2">
      <c r="A265" s="108" t="s">
        <v>480</v>
      </c>
      <c r="B265" s="111">
        <f>ROUNDDOWN('Income Limits'!B265*0.025,0)</f>
        <v>0</v>
      </c>
      <c r="C265" s="111">
        <f>ROUNDDOWN((('Income Limits'!B265+'Income Limits'!C265)/2)*0.025,0)</f>
        <v>0</v>
      </c>
      <c r="D265" s="111">
        <f>ROUNDDOWN('Income Limits'!D265*0.025,0)</f>
        <v>0</v>
      </c>
      <c r="E265" s="111">
        <f>ROUNDDOWN((('Income Limits'!E265+'Income Limits'!F265)/2)*0.025,0)</f>
        <v>0</v>
      </c>
      <c r="F265" s="111">
        <f>ROUNDDOWN('Income Limits'!G265*0.025,0)</f>
        <v>0</v>
      </c>
      <c r="G265" s="111">
        <f>ROUNDDOWN((('Income Limits'!H265+'Income Limits'!I265)/2)*0.025,0)</f>
        <v>0</v>
      </c>
    </row>
    <row r="266" spans="1:7" x14ac:dyDescent="0.2">
      <c r="A266" s="108" t="s">
        <v>481</v>
      </c>
      <c r="B266" s="111">
        <f>ROUNDDOWN('Income Limits'!B266*0.025,0)</f>
        <v>0</v>
      </c>
      <c r="C266" s="111">
        <f>ROUNDDOWN((('Income Limits'!B266+'Income Limits'!C266)/2)*0.025,0)</f>
        <v>0</v>
      </c>
      <c r="D266" s="111">
        <f>ROUNDDOWN('Income Limits'!D266*0.025,0)</f>
        <v>0</v>
      </c>
      <c r="E266" s="111">
        <f>ROUNDDOWN((('Income Limits'!E266+'Income Limits'!F266)/2)*0.025,0)</f>
        <v>0</v>
      </c>
      <c r="F266" s="111">
        <f>ROUNDDOWN('Income Limits'!G266*0.025,0)</f>
        <v>0</v>
      </c>
      <c r="G266" s="111">
        <f>ROUNDDOWN((('Income Limits'!H266+'Income Limits'!I266)/2)*0.025,0)</f>
        <v>0</v>
      </c>
    </row>
    <row r="267" spans="1:7" x14ac:dyDescent="0.2">
      <c r="A267" s="108" t="s">
        <v>482</v>
      </c>
      <c r="B267" s="111">
        <f>ROUNDDOWN('Income Limits'!B267*0.025,0)</f>
        <v>0</v>
      </c>
      <c r="C267" s="111">
        <f>ROUNDDOWN((('Income Limits'!B267+'Income Limits'!C267)/2)*0.025,0)</f>
        <v>0</v>
      </c>
      <c r="D267" s="111">
        <f>ROUNDDOWN('Income Limits'!D267*0.025,0)</f>
        <v>0</v>
      </c>
      <c r="E267" s="111">
        <f>ROUNDDOWN((('Income Limits'!E267+'Income Limits'!F267)/2)*0.025,0)</f>
        <v>0</v>
      </c>
      <c r="F267" s="111">
        <f>ROUNDDOWN('Income Limits'!G267*0.025,0)</f>
        <v>0</v>
      </c>
      <c r="G267" s="111">
        <f>ROUNDDOWN((('Income Limits'!H267+'Income Limits'!I267)/2)*0.025,0)</f>
        <v>0</v>
      </c>
    </row>
    <row r="268" spans="1:7" x14ac:dyDescent="0.2">
      <c r="A268" s="108" t="s">
        <v>483</v>
      </c>
      <c r="B268" s="111">
        <f>ROUNDDOWN('Income Limits'!B268*0.025,0)</f>
        <v>0</v>
      </c>
      <c r="C268" s="111">
        <f>ROUNDDOWN((('Income Limits'!B268+'Income Limits'!C268)/2)*0.025,0)</f>
        <v>0</v>
      </c>
      <c r="D268" s="111">
        <f>ROUNDDOWN('Income Limits'!D268*0.025,0)</f>
        <v>0</v>
      </c>
      <c r="E268" s="111">
        <f>ROUNDDOWN((('Income Limits'!E268+'Income Limits'!F268)/2)*0.025,0)</f>
        <v>0</v>
      </c>
      <c r="F268" s="111">
        <f>ROUNDDOWN('Income Limits'!G268*0.025,0)</f>
        <v>0</v>
      </c>
      <c r="G268" s="111">
        <f>ROUNDDOWN((('Income Limits'!H268+'Income Limits'!I268)/2)*0.025,0)</f>
        <v>0</v>
      </c>
    </row>
    <row r="269" spans="1:7" x14ac:dyDescent="0.2">
      <c r="A269" s="108" t="s">
        <v>484</v>
      </c>
      <c r="B269" s="111">
        <f>ROUNDDOWN('Income Limits'!B269*0.025,0)</f>
        <v>0</v>
      </c>
      <c r="C269" s="111">
        <f>ROUNDDOWN((('Income Limits'!B269+'Income Limits'!C269)/2)*0.025,0)</f>
        <v>0</v>
      </c>
      <c r="D269" s="111">
        <f>ROUNDDOWN('Income Limits'!D269*0.025,0)</f>
        <v>0</v>
      </c>
      <c r="E269" s="111">
        <f>ROUNDDOWN((('Income Limits'!E269+'Income Limits'!F269)/2)*0.025,0)</f>
        <v>0</v>
      </c>
      <c r="F269" s="111">
        <f>ROUNDDOWN('Income Limits'!G269*0.025,0)</f>
        <v>0</v>
      </c>
      <c r="G269" s="111">
        <f>ROUNDDOWN((('Income Limits'!H269+'Income Limits'!I269)/2)*0.025,0)</f>
        <v>0</v>
      </c>
    </row>
    <row r="270" spans="1:7" x14ac:dyDescent="0.2">
      <c r="A270" s="108" t="s">
        <v>485</v>
      </c>
      <c r="B270" s="111">
        <f>ROUNDDOWN('Income Limits'!B270*0.025,0)</f>
        <v>0</v>
      </c>
      <c r="C270" s="111">
        <f>ROUNDDOWN((('Income Limits'!B270+'Income Limits'!C270)/2)*0.025,0)</f>
        <v>0</v>
      </c>
      <c r="D270" s="111">
        <f>ROUNDDOWN('Income Limits'!D270*0.025,0)</f>
        <v>0</v>
      </c>
      <c r="E270" s="111">
        <f>ROUNDDOWN((('Income Limits'!E270+'Income Limits'!F270)/2)*0.025,0)</f>
        <v>0</v>
      </c>
      <c r="F270" s="111">
        <f>ROUNDDOWN('Income Limits'!G270*0.025,0)</f>
        <v>0</v>
      </c>
      <c r="G270" s="111">
        <f>ROUNDDOWN((('Income Limits'!H270+'Income Limits'!I270)/2)*0.025,0)</f>
        <v>0</v>
      </c>
    </row>
    <row r="271" spans="1:7" x14ac:dyDescent="0.2">
      <c r="A271" s="108"/>
      <c r="B271" s="111"/>
      <c r="C271" s="111"/>
      <c r="D271" s="111"/>
      <c r="E271" s="111"/>
      <c r="F271" s="111"/>
    </row>
    <row r="272" spans="1:7" ht="15.75" x14ac:dyDescent="0.25">
      <c r="A272" s="39" t="s">
        <v>387</v>
      </c>
      <c r="B272" s="111"/>
      <c r="C272" s="111"/>
      <c r="D272" s="111"/>
      <c r="E272" s="111"/>
      <c r="F272" s="111"/>
    </row>
    <row r="273" spans="1:7" x14ac:dyDescent="0.2">
      <c r="A273" s="44" t="s">
        <v>491</v>
      </c>
      <c r="B273" s="111"/>
      <c r="C273" s="111"/>
      <c r="D273" s="111"/>
      <c r="E273" s="111"/>
      <c r="F273" s="111"/>
    </row>
    <row r="274" spans="1:7" x14ac:dyDescent="0.2">
      <c r="A274" s="81" t="s">
        <v>477</v>
      </c>
    </row>
    <row r="275" spans="1:7" x14ac:dyDescent="0.2">
      <c r="A275" s="110" t="s">
        <v>478</v>
      </c>
      <c r="B275" s="111">
        <f>ROUNDDOWN('Income Limits'!B275*0.025,0)</f>
        <v>1617</v>
      </c>
      <c r="C275" s="111">
        <f>ROUNDDOWN((('Income Limits'!B275+'Income Limits'!C275)/2)*0.025,0)</f>
        <v>1732</v>
      </c>
      <c r="D275" s="111">
        <f>ROUNDDOWN('Income Limits'!D275*0.025,0)</f>
        <v>2079</v>
      </c>
      <c r="E275" s="111">
        <f>ROUNDDOWN((('Income Limits'!E275+'Income Limits'!F275)/2)*0.025,0)</f>
        <v>2400</v>
      </c>
      <c r="F275" s="111">
        <f>ROUNDDOWN('Income Limits'!G275*0.025,0)</f>
        <v>2679</v>
      </c>
      <c r="G275" s="111">
        <f>ROUNDDOWN((('Income Limits'!H275+'Income Limits'!I275)/2)*0.025,0)</f>
        <v>2955</v>
      </c>
    </row>
    <row r="276" spans="1:7" x14ac:dyDescent="0.2">
      <c r="A276" s="112" t="s">
        <v>479</v>
      </c>
      <c r="B276" s="111">
        <f>ROUNDDOWN('Income Limits'!B276*0.025,0)</f>
        <v>1076</v>
      </c>
      <c r="C276" s="111">
        <f>ROUNDDOWN((('Income Limits'!B276+'Income Limits'!C276)/2)*0.025,0)</f>
        <v>1153</v>
      </c>
      <c r="D276" s="111">
        <f>ROUNDDOWN('Income Limits'!D276*0.025,0)</f>
        <v>1383</v>
      </c>
      <c r="E276" s="111">
        <f>ROUNDDOWN((('Income Limits'!E276+'Income Limits'!F276)/2)*0.025,0)</f>
        <v>1599</v>
      </c>
      <c r="F276" s="111">
        <f>ROUNDDOWN('Income Limits'!G276*0.025,0)</f>
        <v>1783</v>
      </c>
      <c r="G276" s="111">
        <f>ROUNDDOWN((('Income Limits'!H276+'Income Limits'!I276)/2)*0.025,0)</f>
        <v>1968</v>
      </c>
    </row>
    <row r="277" spans="1:7" x14ac:dyDescent="0.2">
      <c r="A277" s="108" t="s">
        <v>480</v>
      </c>
      <c r="B277" s="111">
        <f>ROUNDDOWN('Income Limits'!B277*0.025,0)</f>
        <v>808</v>
      </c>
      <c r="C277" s="111">
        <f>ROUNDDOWN((('Income Limits'!B277+'Income Limits'!C277)/2)*0.025,0)</f>
        <v>866</v>
      </c>
      <c r="D277" s="111">
        <f>ROUNDDOWN('Income Limits'!D277*0.025,0)</f>
        <v>1039</v>
      </c>
      <c r="E277" s="111">
        <f>ROUNDDOWN((('Income Limits'!E277+'Income Limits'!F277)/2)*0.025,0)</f>
        <v>1200</v>
      </c>
      <c r="F277" s="111">
        <f>ROUNDDOWN('Income Limits'!G277*0.025,0)</f>
        <v>1339</v>
      </c>
      <c r="G277" s="111">
        <f>ROUNDDOWN((('Income Limits'!H277+'Income Limits'!I277)/2)*0.025,0)</f>
        <v>1477</v>
      </c>
    </row>
    <row r="278" spans="1:7" x14ac:dyDescent="0.2">
      <c r="A278" s="108" t="s">
        <v>481</v>
      </c>
      <c r="B278" s="111">
        <f>ROUNDDOWN('Income Limits'!B278*0.025,0)</f>
        <v>673</v>
      </c>
      <c r="C278" s="111">
        <f>ROUNDDOWN((('Income Limits'!B278+'Income Limits'!C278)/2)*0.025,0)</f>
        <v>721</v>
      </c>
      <c r="D278" s="111">
        <f>ROUNDDOWN('Income Limits'!D278*0.025,0)</f>
        <v>866</v>
      </c>
      <c r="E278" s="111">
        <f>ROUNDDOWN((('Income Limits'!E278+'Income Limits'!F278)/2)*0.025,0)</f>
        <v>1000</v>
      </c>
      <c r="F278" s="111">
        <f>ROUNDDOWN('Income Limits'!G278*0.025,0)</f>
        <v>1116</v>
      </c>
      <c r="G278" s="111">
        <f>ROUNDDOWN((('Income Limits'!H278+'Income Limits'!I278)/2)*0.025,0)</f>
        <v>1231</v>
      </c>
    </row>
    <row r="279" spans="1:7" x14ac:dyDescent="0.2">
      <c r="A279" s="108" t="s">
        <v>482</v>
      </c>
      <c r="B279" s="111">
        <f>ROUNDDOWN('Income Limits'!B279*0.025,0)</f>
        <v>539</v>
      </c>
      <c r="C279" s="111">
        <f>ROUNDDOWN((('Income Limits'!B279+'Income Limits'!C279)/2)*0.025,0)</f>
        <v>577</v>
      </c>
      <c r="D279" s="111">
        <f>ROUNDDOWN('Income Limits'!D279*0.025,0)</f>
        <v>693</v>
      </c>
      <c r="E279" s="111">
        <f>ROUNDDOWN((('Income Limits'!E279+'Income Limits'!F279)/2)*0.025,0)</f>
        <v>800</v>
      </c>
      <c r="F279" s="111">
        <f>ROUNDDOWN('Income Limits'!G279*0.025,0)</f>
        <v>893</v>
      </c>
      <c r="G279" s="111">
        <f>ROUNDDOWN((('Income Limits'!H279+'Income Limits'!I279)/2)*0.025,0)</f>
        <v>985</v>
      </c>
    </row>
    <row r="280" spans="1:7" x14ac:dyDescent="0.2">
      <c r="A280" s="108" t="s">
        <v>483</v>
      </c>
      <c r="B280" s="111">
        <f>ROUNDDOWN('Income Limits'!B280*0.025,0)</f>
        <v>404</v>
      </c>
      <c r="C280" s="111">
        <f>ROUNDDOWN((('Income Limits'!B280+'Income Limits'!C280)/2)*0.025,0)</f>
        <v>433</v>
      </c>
      <c r="D280" s="111">
        <f>ROUNDDOWN('Income Limits'!D280*0.025,0)</f>
        <v>519</v>
      </c>
      <c r="E280" s="111">
        <f>ROUNDDOWN((('Income Limits'!E280+'Income Limits'!F280)/2)*0.025,0)</f>
        <v>600</v>
      </c>
      <c r="F280" s="111">
        <f>ROUNDDOWN('Income Limits'!G280*0.025,0)</f>
        <v>669</v>
      </c>
      <c r="G280" s="111">
        <f>ROUNDDOWN((('Income Limits'!H280+'Income Limits'!I280)/2)*0.025,0)</f>
        <v>738</v>
      </c>
    </row>
    <row r="281" spans="1:7" x14ac:dyDescent="0.2">
      <c r="A281" s="108" t="s">
        <v>484</v>
      </c>
      <c r="B281" s="111">
        <f>ROUNDDOWN('Income Limits'!B281*0.025,0)</f>
        <v>269</v>
      </c>
      <c r="C281" s="111">
        <f>ROUNDDOWN((('Income Limits'!B281+'Income Limits'!C281)/2)*0.025,0)</f>
        <v>288</v>
      </c>
      <c r="D281" s="111">
        <f>ROUNDDOWN('Income Limits'!D281*0.025,0)</f>
        <v>346</v>
      </c>
      <c r="E281" s="111">
        <f>ROUNDDOWN((('Income Limits'!E281+'Income Limits'!F281)/2)*0.025,0)</f>
        <v>400</v>
      </c>
      <c r="F281" s="111">
        <f>ROUNDDOWN('Income Limits'!G281*0.025,0)</f>
        <v>446</v>
      </c>
      <c r="G281" s="111">
        <f>ROUNDDOWN((('Income Limits'!H281+'Income Limits'!I281)/2)*0.025,0)</f>
        <v>492</v>
      </c>
    </row>
    <row r="282" spans="1:7" x14ac:dyDescent="0.2">
      <c r="A282" s="108" t="s">
        <v>485</v>
      </c>
      <c r="B282" s="111">
        <f>ROUNDDOWN('Income Limits'!B282*0.025,0)</f>
        <v>134</v>
      </c>
      <c r="C282" s="111">
        <f>ROUNDDOWN((('Income Limits'!B282+'Income Limits'!C282)/2)*0.025,0)</f>
        <v>144</v>
      </c>
      <c r="D282" s="111">
        <f>ROUNDDOWN('Income Limits'!D282*0.025,0)</f>
        <v>173</v>
      </c>
      <c r="E282" s="111">
        <f>ROUNDDOWN((('Income Limits'!E282+'Income Limits'!F282)/2)*0.025,0)</f>
        <v>200</v>
      </c>
      <c r="F282" s="111">
        <f>ROUNDDOWN('Income Limits'!G282*0.025,0)</f>
        <v>223</v>
      </c>
      <c r="G282" s="111">
        <f>ROUNDDOWN((('Income Limits'!H282+'Income Limits'!I282)/2)*0.025,0)</f>
        <v>246</v>
      </c>
    </row>
    <row r="283" spans="1:7" x14ac:dyDescent="0.2">
      <c r="A283" s="108"/>
      <c r="B283" s="111"/>
      <c r="C283" s="111"/>
      <c r="D283" s="111"/>
      <c r="E283" s="111"/>
      <c r="F283" s="111"/>
      <c r="G283" s="111"/>
    </row>
    <row r="284" spans="1:7" ht="15.75" x14ac:dyDescent="0.25">
      <c r="A284" s="40" t="s">
        <v>486</v>
      </c>
      <c r="B284" s="79" t="s">
        <v>367</v>
      </c>
      <c r="C284" s="111"/>
      <c r="D284" s="111"/>
      <c r="E284" s="111"/>
      <c r="F284" s="111"/>
    </row>
    <row r="285" spans="1:7" x14ac:dyDescent="0.2">
      <c r="A285" s="108" t="s">
        <v>480</v>
      </c>
      <c r="B285" s="111">
        <f>ROUNDDOWN('Income Limits'!B285*0.025,0)</f>
        <v>0</v>
      </c>
      <c r="C285" s="111">
        <f>ROUNDDOWN((('Income Limits'!B285+'Income Limits'!C285)/2)*0.025,0)</f>
        <v>0</v>
      </c>
      <c r="D285" s="111">
        <f>ROUNDDOWN('Income Limits'!D285*0.025,0)</f>
        <v>0</v>
      </c>
      <c r="E285" s="111">
        <f>ROUNDDOWN((('Income Limits'!E285+'Income Limits'!F285)/2)*0.025,0)</f>
        <v>0</v>
      </c>
      <c r="F285" s="111">
        <f>ROUNDDOWN('Income Limits'!G285*0.025,0)</f>
        <v>0</v>
      </c>
      <c r="G285" s="111">
        <f>ROUNDDOWN((('Income Limits'!H285+'Income Limits'!I285)/2)*0.025,0)</f>
        <v>0</v>
      </c>
    </row>
    <row r="286" spans="1:7" x14ac:dyDescent="0.2">
      <c r="A286" s="108" t="s">
        <v>481</v>
      </c>
      <c r="B286" s="111">
        <f>ROUNDDOWN('Income Limits'!B286*0.025,0)</f>
        <v>0</v>
      </c>
      <c r="C286" s="111">
        <f>ROUNDDOWN((('Income Limits'!B286+'Income Limits'!C286)/2)*0.025,0)</f>
        <v>0</v>
      </c>
      <c r="D286" s="111">
        <f>ROUNDDOWN('Income Limits'!D286*0.025,0)</f>
        <v>0</v>
      </c>
      <c r="E286" s="111">
        <f>ROUNDDOWN((('Income Limits'!E286+'Income Limits'!F286)/2)*0.025,0)</f>
        <v>0</v>
      </c>
      <c r="F286" s="111">
        <f>ROUNDDOWN('Income Limits'!G286*0.025,0)</f>
        <v>0</v>
      </c>
      <c r="G286" s="111">
        <f>ROUNDDOWN((('Income Limits'!H286+'Income Limits'!I286)/2)*0.025,0)</f>
        <v>0</v>
      </c>
    </row>
    <row r="287" spans="1:7" x14ac:dyDescent="0.2">
      <c r="A287" s="108" t="s">
        <v>482</v>
      </c>
      <c r="B287" s="111">
        <f>ROUNDDOWN('Income Limits'!B287*0.025,0)</f>
        <v>0</v>
      </c>
      <c r="C287" s="111">
        <f>ROUNDDOWN((('Income Limits'!B287+'Income Limits'!C287)/2)*0.025,0)</f>
        <v>0</v>
      </c>
      <c r="D287" s="111">
        <f>ROUNDDOWN('Income Limits'!D287*0.025,0)</f>
        <v>0</v>
      </c>
      <c r="E287" s="111">
        <f>ROUNDDOWN((('Income Limits'!E287+'Income Limits'!F287)/2)*0.025,0)</f>
        <v>0</v>
      </c>
      <c r="F287" s="111">
        <f>ROUNDDOWN('Income Limits'!G287*0.025,0)</f>
        <v>0</v>
      </c>
      <c r="G287" s="111">
        <f>ROUNDDOWN((('Income Limits'!H287+'Income Limits'!I287)/2)*0.025,0)</f>
        <v>0</v>
      </c>
    </row>
    <row r="288" spans="1:7" x14ac:dyDescent="0.2">
      <c r="A288" s="108" t="s">
        <v>483</v>
      </c>
      <c r="B288" s="111">
        <f>ROUNDDOWN('Income Limits'!B288*0.025,0)</f>
        <v>0</v>
      </c>
      <c r="C288" s="111">
        <f>ROUNDDOWN((('Income Limits'!B288+'Income Limits'!C288)/2)*0.025,0)</f>
        <v>0</v>
      </c>
      <c r="D288" s="111">
        <f>ROUNDDOWN('Income Limits'!D288*0.025,0)</f>
        <v>0</v>
      </c>
      <c r="E288" s="111">
        <f>ROUNDDOWN((('Income Limits'!E288+'Income Limits'!F288)/2)*0.025,0)</f>
        <v>0</v>
      </c>
      <c r="F288" s="111">
        <f>ROUNDDOWN('Income Limits'!G288*0.025,0)</f>
        <v>0</v>
      </c>
      <c r="G288" s="111">
        <f>ROUNDDOWN((('Income Limits'!H288+'Income Limits'!I288)/2)*0.025,0)</f>
        <v>0</v>
      </c>
    </row>
    <row r="289" spans="1:7" x14ac:dyDescent="0.2">
      <c r="A289" s="108" t="s">
        <v>484</v>
      </c>
      <c r="B289" s="111">
        <f>ROUNDDOWN('Income Limits'!B289*0.025,0)</f>
        <v>0</v>
      </c>
      <c r="C289" s="111">
        <f>ROUNDDOWN((('Income Limits'!B289+'Income Limits'!C289)/2)*0.025,0)</f>
        <v>0</v>
      </c>
      <c r="D289" s="111">
        <f>ROUNDDOWN('Income Limits'!D289*0.025,0)</f>
        <v>0</v>
      </c>
      <c r="E289" s="111">
        <f>ROUNDDOWN((('Income Limits'!E289+'Income Limits'!F289)/2)*0.025,0)</f>
        <v>0</v>
      </c>
      <c r="F289" s="111">
        <f>ROUNDDOWN('Income Limits'!G289*0.025,0)</f>
        <v>0</v>
      </c>
      <c r="G289" s="111">
        <f>ROUNDDOWN((('Income Limits'!H289+'Income Limits'!I289)/2)*0.025,0)</f>
        <v>0</v>
      </c>
    </row>
    <row r="290" spans="1:7" x14ac:dyDescent="0.2">
      <c r="A290" s="108" t="s">
        <v>485</v>
      </c>
      <c r="B290" s="111">
        <f>ROUNDDOWN('Income Limits'!B290*0.025,0)</f>
        <v>0</v>
      </c>
      <c r="C290" s="111">
        <f>ROUNDDOWN((('Income Limits'!B290+'Income Limits'!C290)/2)*0.025,0)</f>
        <v>0</v>
      </c>
      <c r="D290" s="111">
        <f>ROUNDDOWN('Income Limits'!D290*0.025,0)</f>
        <v>0</v>
      </c>
      <c r="E290" s="111">
        <f>ROUNDDOWN((('Income Limits'!E290+'Income Limits'!F290)/2)*0.025,0)</f>
        <v>0</v>
      </c>
      <c r="F290" s="111">
        <f>ROUNDDOWN('Income Limits'!G290*0.025,0)</f>
        <v>0</v>
      </c>
      <c r="G290" s="111">
        <f>ROUNDDOWN((('Income Limits'!H290+'Income Limits'!I290)/2)*0.025,0)</f>
        <v>0</v>
      </c>
    </row>
    <row r="291" spans="1:7" x14ac:dyDescent="0.2">
      <c r="A291" s="108"/>
      <c r="B291" s="111"/>
      <c r="C291" s="111"/>
      <c r="D291" s="111"/>
      <c r="E291" s="111"/>
      <c r="F291" s="111"/>
      <c r="G291" s="111"/>
    </row>
    <row r="292" spans="1:7" ht="15.75" x14ac:dyDescent="0.25">
      <c r="A292" s="39" t="s">
        <v>389</v>
      </c>
      <c r="B292" s="111"/>
      <c r="C292" s="111"/>
      <c r="D292" s="111"/>
      <c r="E292" s="111"/>
      <c r="F292" s="111"/>
    </row>
    <row r="293" spans="1:7" x14ac:dyDescent="0.2">
      <c r="A293" s="38" t="s">
        <v>390</v>
      </c>
      <c r="B293" s="111"/>
      <c r="C293" s="111"/>
      <c r="D293" s="111"/>
      <c r="E293" s="111"/>
      <c r="F293" s="111"/>
    </row>
    <row r="294" spans="1:7" x14ac:dyDescent="0.2">
      <c r="A294" s="81" t="s">
        <v>477</v>
      </c>
    </row>
    <row r="295" spans="1:7" x14ac:dyDescent="0.2">
      <c r="A295" s="110" t="s">
        <v>478</v>
      </c>
      <c r="B295" s="111">
        <f>ROUNDDOWN('Income Limits'!B295*0.025,0)</f>
        <v>1395</v>
      </c>
      <c r="C295" s="111">
        <f>ROUNDDOWN((('Income Limits'!B295+'Income Limits'!C295)/2)*0.025,0)</f>
        <v>1494</v>
      </c>
      <c r="D295" s="111">
        <f>ROUNDDOWN('Income Limits'!D295*0.025,0)</f>
        <v>1791</v>
      </c>
      <c r="E295" s="111">
        <f>ROUNDDOWN((('Income Limits'!E295+'Income Limits'!F295)/2)*0.025,0)</f>
        <v>2070</v>
      </c>
      <c r="F295" s="111">
        <f>ROUNDDOWN('Income Limits'!G295*0.025,0)</f>
        <v>2310</v>
      </c>
      <c r="G295" s="111">
        <f>ROUNDDOWN((('Income Limits'!H295+'Income Limits'!I295)/2)*0.025,0)</f>
        <v>2548</v>
      </c>
    </row>
    <row r="296" spans="1:7" x14ac:dyDescent="0.2">
      <c r="A296" s="112" t="s">
        <v>479</v>
      </c>
      <c r="B296" s="111">
        <f>ROUNDDOWN('Income Limits'!B296*0.025,0)</f>
        <v>928</v>
      </c>
      <c r="C296" s="111">
        <f>ROUNDDOWN((('Income Limits'!B296+'Income Limits'!C296)/2)*0.025,0)</f>
        <v>995</v>
      </c>
      <c r="D296" s="111">
        <f>ROUNDDOWN('Income Limits'!D296*0.025,0)</f>
        <v>1193</v>
      </c>
      <c r="E296" s="111">
        <f>ROUNDDOWN((('Income Limits'!E296+'Income Limits'!F296)/2)*0.025,0)</f>
        <v>1379</v>
      </c>
      <c r="F296" s="111">
        <f>ROUNDDOWN('Income Limits'!G296*0.025,0)</f>
        <v>1538</v>
      </c>
      <c r="G296" s="111">
        <f>ROUNDDOWN((('Income Limits'!H296+'Income Limits'!I296)/2)*0.025,0)</f>
        <v>1698</v>
      </c>
    </row>
    <row r="297" spans="1:7" x14ac:dyDescent="0.2">
      <c r="A297" s="108" t="s">
        <v>480</v>
      </c>
      <c r="B297" s="111">
        <f>ROUNDDOWN('Income Limits'!B297*0.025,0)</f>
        <v>697</v>
      </c>
      <c r="C297" s="111">
        <f>ROUNDDOWN((('Income Limits'!B297+'Income Limits'!C297)/2)*0.025,0)</f>
        <v>747</v>
      </c>
      <c r="D297" s="111">
        <f>ROUNDDOWN('Income Limits'!D297*0.025,0)</f>
        <v>895</v>
      </c>
      <c r="E297" s="111">
        <f>ROUNDDOWN((('Income Limits'!E297+'Income Limits'!F297)/2)*0.025,0)</f>
        <v>1035</v>
      </c>
      <c r="F297" s="111">
        <f>ROUNDDOWN('Income Limits'!G297*0.025,0)</f>
        <v>1155</v>
      </c>
      <c r="G297" s="111">
        <f>ROUNDDOWN((('Income Limits'!H297+'Income Limits'!I297)/2)*0.025,0)</f>
        <v>1274</v>
      </c>
    </row>
    <row r="298" spans="1:7" x14ac:dyDescent="0.2">
      <c r="A298" s="108" t="s">
        <v>481</v>
      </c>
      <c r="B298" s="111">
        <f>ROUNDDOWN('Income Limits'!B298*0.025,0)</f>
        <v>581</v>
      </c>
      <c r="C298" s="111">
        <f>ROUNDDOWN((('Income Limits'!B298+'Income Limits'!C298)/2)*0.025,0)</f>
        <v>622</v>
      </c>
      <c r="D298" s="111">
        <f>ROUNDDOWN('Income Limits'!D298*0.025,0)</f>
        <v>746</v>
      </c>
      <c r="E298" s="111">
        <f>ROUNDDOWN((('Income Limits'!E298+'Income Limits'!F298)/2)*0.025,0)</f>
        <v>862</v>
      </c>
      <c r="F298" s="111">
        <f>ROUNDDOWN('Income Limits'!G298*0.025,0)</f>
        <v>962</v>
      </c>
      <c r="G298" s="111">
        <f>ROUNDDOWN((('Income Limits'!H298+'Income Limits'!I298)/2)*0.025,0)</f>
        <v>1061</v>
      </c>
    </row>
    <row r="299" spans="1:7" x14ac:dyDescent="0.2">
      <c r="A299" s="108" t="s">
        <v>482</v>
      </c>
      <c r="B299" s="111">
        <f>ROUNDDOWN('Income Limits'!B299*0.025,0)</f>
        <v>465</v>
      </c>
      <c r="C299" s="111">
        <f>ROUNDDOWN((('Income Limits'!B299+'Income Limits'!C299)/2)*0.025,0)</f>
        <v>498</v>
      </c>
      <c r="D299" s="111">
        <f>ROUNDDOWN('Income Limits'!D299*0.025,0)</f>
        <v>597</v>
      </c>
      <c r="E299" s="111">
        <f>ROUNDDOWN((('Income Limits'!E299+'Income Limits'!F299)/2)*0.025,0)</f>
        <v>690</v>
      </c>
      <c r="F299" s="111">
        <f>ROUNDDOWN('Income Limits'!G299*0.025,0)</f>
        <v>770</v>
      </c>
      <c r="G299" s="111">
        <f>ROUNDDOWN((('Income Limits'!H299+'Income Limits'!I299)/2)*0.025,0)</f>
        <v>849</v>
      </c>
    </row>
    <row r="300" spans="1:7" x14ac:dyDescent="0.2">
      <c r="A300" s="108" t="s">
        <v>483</v>
      </c>
      <c r="B300" s="111">
        <f>ROUNDDOWN('Income Limits'!B300*0.025,0)</f>
        <v>348</v>
      </c>
      <c r="C300" s="111">
        <f>ROUNDDOWN((('Income Limits'!B300+'Income Limits'!C300)/2)*0.025,0)</f>
        <v>373</v>
      </c>
      <c r="D300" s="111">
        <f>ROUNDDOWN('Income Limits'!D300*0.025,0)</f>
        <v>447</v>
      </c>
      <c r="E300" s="111">
        <f>ROUNDDOWN((('Income Limits'!E300+'Income Limits'!F300)/2)*0.025,0)</f>
        <v>517</v>
      </c>
      <c r="F300" s="111">
        <f>ROUNDDOWN('Income Limits'!G300*0.025,0)</f>
        <v>577</v>
      </c>
      <c r="G300" s="111">
        <f>ROUNDDOWN((('Income Limits'!H300+'Income Limits'!I300)/2)*0.025,0)</f>
        <v>637</v>
      </c>
    </row>
    <row r="301" spans="1:7" x14ac:dyDescent="0.2">
      <c r="A301" s="108" t="s">
        <v>484</v>
      </c>
      <c r="B301" s="111">
        <f>ROUNDDOWN('Income Limits'!B301*0.025,0)</f>
        <v>232</v>
      </c>
      <c r="C301" s="111">
        <f>ROUNDDOWN((('Income Limits'!B301+'Income Limits'!C301)/2)*0.025,0)</f>
        <v>249</v>
      </c>
      <c r="D301" s="111">
        <f>ROUNDDOWN('Income Limits'!D301*0.025,0)</f>
        <v>298</v>
      </c>
      <c r="E301" s="111">
        <f>ROUNDDOWN((('Income Limits'!E301+'Income Limits'!F301)/2)*0.025,0)</f>
        <v>345</v>
      </c>
      <c r="F301" s="111">
        <f>ROUNDDOWN('Income Limits'!G301*0.025,0)</f>
        <v>385</v>
      </c>
      <c r="G301" s="111">
        <f>ROUNDDOWN((('Income Limits'!H301+'Income Limits'!I301)/2)*0.025,0)</f>
        <v>424</v>
      </c>
    </row>
    <row r="302" spans="1:7" x14ac:dyDescent="0.2">
      <c r="A302" s="108" t="s">
        <v>485</v>
      </c>
      <c r="B302" s="111">
        <f>ROUNDDOWN('Income Limits'!B302*0.025,0)</f>
        <v>116</v>
      </c>
      <c r="C302" s="111">
        <f>ROUNDDOWN((('Income Limits'!B302+'Income Limits'!C302)/2)*0.025,0)</f>
        <v>124</v>
      </c>
      <c r="D302" s="111">
        <f>ROUNDDOWN('Income Limits'!D302*0.025,0)</f>
        <v>149</v>
      </c>
      <c r="E302" s="111">
        <f>ROUNDDOWN((('Income Limits'!E302+'Income Limits'!F302)/2)*0.025,0)</f>
        <v>172</v>
      </c>
      <c r="F302" s="111">
        <f>ROUNDDOWN('Income Limits'!G302*0.025,0)</f>
        <v>192</v>
      </c>
      <c r="G302" s="111">
        <f>ROUNDDOWN((('Income Limits'!H302+'Income Limits'!I302)/2)*0.025,0)</f>
        <v>212</v>
      </c>
    </row>
    <row r="304" spans="1:7" x14ac:dyDescent="0.2">
      <c r="A304" s="40" t="s">
        <v>486</v>
      </c>
      <c r="B304" s="111"/>
      <c r="C304" s="111"/>
      <c r="D304" s="111"/>
      <c r="E304" s="111"/>
      <c r="F304" s="111"/>
    </row>
    <row r="305" spans="1:7" x14ac:dyDescent="0.2">
      <c r="A305" s="108" t="s">
        <v>480</v>
      </c>
      <c r="B305" s="111">
        <f>ROUNDDOWN('Income Limits'!B305*0.025,0)</f>
        <v>732</v>
      </c>
      <c r="C305" s="111">
        <f>ROUNDDOWN((('Income Limits'!B305+'Income Limits'!C305)/2)*0.025,0)</f>
        <v>783</v>
      </c>
      <c r="D305" s="111">
        <f>ROUNDDOWN('Income Limits'!D305*0.025,0)</f>
        <v>940</v>
      </c>
      <c r="E305" s="111">
        <f>ROUNDDOWN((('Income Limits'!E305+'Income Limits'!F305)/2)*0.025,0)</f>
        <v>1086</v>
      </c>
      <c r="F305" s="111">
        <f>ROUNDDOWN('Income Limits'!G305*0.025,0)</f>
        <v>1212</v>
      </c>
      <c r="G305" s="111">
        <f>ROUNDDOWN((('Income Limits'!H305+'Income Limits'!I305)/2)*0.025,0)</f>
        <v>1337</v>
      </c>
    </row>
    <row r="306" spans="1:7" x14ac:dyDescent="0.2">
      <c r="A306" s="108" t="s">
        <v>481</v>
      </c>
      <c r="B306" s="111">
        <f>ROUNDDOWN('Income Limits'!B306*0.025,0)</f>
        <v>610</v>
      </c>
      <c r="C306" s="111">
        <f>ROUNDDOWN((('Income Limits'!B306+'Income Limits'!C306)/2)*0.025,0)</f>
        <v>653</v>
      </c>
      <c r="D306" s="111">
        <f>ROUNDDOWN('Income Limits'!D306*0.025,0)</f>
        <v>783</v>
      </c>
      <c r="E306" s="111">
        <f>ROUNDDOWN((('Income Limits'!E306+'Income Limits'!F306)/2)*0.025,0)</f>
        <v>905</v>
      </c>
      <c r="F306" s="111">
        <f>ROUNDDOWN('Income Limits'!G306*0.025,0)</f>
        <v>1010</v>
      </c>
      <c r="G306" s="111">
        <f>ROUNDDOWN((('Income Limits'!H306+'Income Limits'!I306)/2)*0.025,0)</f>
        <v>1114</v>
      </c>
    </row>
    <row r="307" spans="1:7" x14ac:dyDescent="0.2">
      <c r="A307" s="108" t="s">
        <v>482</v>
      </c>
      <c r="B307" s="111">
        <f>ROUNDDOWN('Income Limits'!B307*0.025,0)</f>
        <v>488</v>
      </c>
      <c r="C307" s="111">
        <f>ROUNDDOWN((('Income Limits'!B307+'Income Limits'!C307)/2)*0.025,0)</f>
        <v>522</v>
      </c>
      <c r="D307" s="111">
        <f>ROUNDDOWN('Income Limits'!D307*0.025,0)</f>
        <v>627</v>
      </c>
      <c r="E307" s="111">
        <f>ROUNDDOWN((('Income Limits'!E307+'Income Limits'!F307)/2)*0.025,0)</f>
        <v>724</v>
      </c>
      <c r="F307" s="111">
        <f>ROUNDDOWN('Income Limits'!G307*0.025,0)</f>
        <v>808</v>
      </c>
      <c r="G307" s="111">
        <f>ROUNDDOWN((('Income Limits'!H307+'Income Limits'!I307)/2)*0.025,0)</f>
        <v>891</v>
      </c>
    </row>
    <row r="308" spans="1:7" x14ac:dyDescent="0.2">
      <c r="A308" s="108" t="s">
        <v>483</v>
      </c>
      <c r="B308" s="111">
        <f>ROUNDDOWN('Income Limits'!B308*0.025,0)</f>
        <v>366</v>
      </c>
      <c r="C308" s="111">
        <f>ROUNDDOWN((('Income Limits'!B308+'Income Limits'!C308)/2)*0.025,0)</f>
        <v>391</v>
      </c>
      <c r="D308" s="111">
        <f>ROUNDDOWN('Income Limits'!D308*0.025,0)</f>
        <v>470</v>
      </c>
      <c r="E308" s="111">
        <f>ROUNDDOWN((('Income Limits'!E308+'Income Limits'!F308)/2)*0.025,0)</f>
        <v>543</v>
      </c>
      <c r="F308" s="111">
        <f>ROUNDDOWN('Income Limits'!G308*0.025,0)</f>
        <v>606</v>
      </c>
      <c r="G308" s="111">
        <f>ROUNDDOWN((('Income Limits'!H308+'Income Limits'!I308)/2)*0.025,0)</f>
        <v>668</v>
      </c>
    </row>
    <row r="309" spans="1:7" x14ac:dyDescent="0.2">
      <c r="A309" s="108" t="s">
        <v>484</v>
      </c>
      <c r="B309" s="111">
        <f>ROUNDDOWN('Income Limits'!B309*0.025,0)</f>
        <v>244</v>
      </c>
      <c r="C309" s="111">
        <f>ROUNDDOWN((('Income Limits'!B309+'Income Limits'!C309)/2)*0.025,0)</f>
        <v>261</v>
      </c>
      <c r="D309" s="111">
        <f>ROUNDDOWN('Income Limits'!D309*0.025,0)</f>
        <v>313</v>
      </c>
      <c r="E309" s="111">
        <f>ROUNDDOWN((('Income Limits'!E309+'Income Limits'!F309)/2)*0.025,0)</f>
        <v>362</v>
      </c>
      <c r="F309" s="111">
        <f>ROUNDDOWN('Income Limits'!G309*0.025,0)</f>
        <v>404</v>
      </c>
      <c r="G309" s="111">
        <f>ROUNDDOWN((('Income Limits'!H309+'Income Limits'!I309)/2)*0.025,0)</f>
        <v>445</v>
      </c>
    </row>
    <row r="310" spans="1:7" x14ac:dyDescent="0.2">
      <c r="A310" s="108" t="s">
        <v>485</v>
      </c>
      <c r="B310" s="111">
        <f>ROUNDDOWN('Income Limits'!B310*0.025,0)</f>
        <v>122</v>
      </c>
      <c r="C310" s="111">
        <f>ROUNDDOWN((('Income Limits'!B310+'Income Limits'!C310)/2)*0.025,0)</f>
        <v>130</v>
      </c>
      <c r="D310" s="111">
        <f>ROUNDDOWN('Income Limits'!D310*0.025,0)</f>
        <v>156</v>
      </c>
      <c r="E310" s="111">
        <f>ROUNDDOWN((('Income Limits'!E310+'Income Limits'!F310)/2)*0.025,0)</f>
        <v>181</v>
      </c>
      <c r="F310" s="111">
        <f>ROUNDDOWN('Income Limits'!G310*0.025,0)</f>
        <v>202</v>
      </c>
      <c r="G310" s="111">
        <f>ROUNDDOWN((('Income Limits'!H310+'Income Limits'!I310)/2)*0.025,0)</f>
        <v>222</v>
      </c>
    </row>
    <row r="311" spans="1:7" x14ac:dyDescent="0.2">
      <c r="A311" s="108"/>
      <c r="B311" s="111"/>
      <c r="C311" s="111"/>
      <c r="D311" s="111"/>
      <c r="E311" s="111"/>
      <c r="F311" s="111"/>
      <c r="G311" s="111"/>
    </row>
    <row r="312" spans="1:7" ht="15.75" x14ac:dyDescent="0.25">
      <c r="A312" s="39" t="s">
        <v>391</v>
      </c>
      <c r="B312" s="111"/>
      <c r="C312" s="111"/>
      <c r="D312" s="111"/>
      <c r="E312" s="111"/>
      <c r="F312" s="111"/>
    </row>
    <row r="313" spans="1:7" x14ac:dyDescent="0.2">
      <c r="A313" s="38" t="s">
        <v>492</v>
      </c>
      <c r="B313" s="111"/>
      <c r="C313" s="111"/>
      <c r="D313" s="111"/>
      <c r="E313" s="111"/>
      <c r="F313" s="111"/>
    </row>
    <row r="314" spans="1:7" x14ac:dyDescent="0.2">
      <c r="A314" s="81" t="s">
        <v>477</v>
      </c>
    </row>
    <row r="315" spans="1:7" x14ac:dyDescent="0.2">
      <c r="A315" s="110" t="s">
        <v>478</v>
      </c>
      <c r="B315" s="111">
        <f>ROUNDDOWN('Income Limits'!B315*0.025,0)</f>
        <v>1527</v>
      </c>
      <c r="C315" s="111">
        <f>ROUNDDOWN((('Income Limits'!B315+'Income Limits'!C315)/2)*0.025,0)</f>
        <v>1636</v>
      </c>
      <c r="D315" s="111">
        <f>ROUNDDOWN('Income Limits'!D315*0.025,0)</f>
        <v>1965</v>
      </c>
      <c r="E315" s="111">
        <f>ROUNDDOWN((('Income Limits'!E315+'Income Limits'!F315)/2)*0.025,0)</f>
        <v>2269</v>
      </c>
      <c r="F315" s="111">
        <f>ROUNDDOWN('Income Limits'!G315*0.025,0)</f>
        <v>2532</v>
      </c>
      <c r="G315" s="111">
        <f>ROUNDDOWN((('Income Limits'!H315+'Income Limits'!I315)/2)*0.025,0)</f>
        <v>2793</v>
      </c>
    </row>
    <row r="316" spans="1:7" x14ac:dyDescent="0.2">
      <c r="A316" s="112" t="s">
        <v>479</v>
      </c>
      <c r="B316" s="111">
        <f>ROUNDDOWN('Income Limits'!B316*0.025,0)</f>
        <v>1018</v>
      </c>
      <c r="C316" s="111">
        <f>ROUNDDOWN((('Income Limits'!B316+'Income Limits'!C316)/2)*0.025,0)</f>
        <v>1091</v>
      </c>
      <c r="D316" s="111">
        <f>ROUNDDOWN('Income Limits'!D316*0.025,0)</f>
        <v>1308</v>
      </c>
      <c r="E316" s="111">
        <f>ROUNDDOWN((('Income Limits'!E316+'Income Limits'!F316)/2)*0.025,0)</f>
        <v>1512</v>
      </c>
      <c r="F316" s="111">
        <f>ROUNDDOWN('Income Limits'!G316*0.025,0)</f>
        <v>1687</v>
      </c>
      <c r="G316" s="111">
        <f>ROUNDDOWN((('Income Limits'!H316+'Income Limits'!I316)/2)*0.025,0)</f>
        <v>1861</v>
      </c>
    </row>
    <row r="317" spans="1:7" x14ac:dyDescent="0.2">
      <c r="A317" s="108" t="s">
        <v>480</v>
      </c>
      <c r="B317" s="111">
        <f>ROUNDDOWN('Income Limits'!B317*0.025,0)</f>
        <v>763</v>
      </c>
      <c r="C317" s="111">
        <f>ROUNDDOWN((('Income Limits'!B317+'Income Limits'!C317)/2)*0.025,0)</f>
        <v>818</v>
      </c>
      <c r="D317" s="111">
        <f>ROUNDDOWN('Income Limits'!D317*0.025,0)</f>
        <v>982</v>
      </c>
      <c r="E317" s="111">
        <f>ROUNDDOWN((('Income Limits'!E317+'Income Limits'!F317)/2)*0.025,0)</f>
        <v>1134</v>
      </c>
      <c r="F317" s="111">
        <f>ROUNDDOWN('Income Limits'!G317*0.025,0)</f>
        <v>1266</v>
      </c>
      <c r="G317" s="111">
        <f>ROUNDDOWN((('Income Limits'!H317+'Income Limits'!I317)/2)*0.025,0)</f>
        <v>1396</v>
      </c>
    </row>
    <row r="318" spans="1:7" x14ac:dyDescent="0.2">
      <c r="A318" s="108" t="s">
        <v>481</v>
      </c>
      <c r="B318" s="111">
        <f>ROUNDDOWN('Income Limits'!B318*0.025,0)</f>
        <v>636</v>
      </c>
      <c r="C318" s="111">
        <f>ROUNDDOWN((('Income Limits'!B318+'Income Limits'!C318)/2)*0.025,0)</f>
        <v>681</v>
      </c>
      <c r="D318" s="111">
        <f>ROUNDDOWN('Income Limits'!D318*0.025,0)</f>
        <v>818</v>
      </c>
      <c r="E318" s="111">
        <f>ROUNDDOWN((('Income Limits'!E318+'Income Limits'!F318)/2)*0.025,0)</f>
        <v>945</v>
      </c>
      <c r="F318" s="111">
        <f>ROUNDDOWN('Income Limits'!G318*0.025,0)</f>
        <v>1055</v>
      </c>
      <c r="G318" s="111">
        <f>ROUNDDOWN((('Income Limits'!H318+'Income Limits'!I318)/2)*0.025,0)</f>
        <v>1163</v>
      </c>
    </row>
    <row r="319" spans="1:7" x14ac:dyDescent="0.2">
      <c r="A319" s="108" t="s">
        <v>482</v>
      </c>
      <c r="B319" s="111">
        <f>ROUNDDOWN('Income Limits'!B319*0.025,0)</f>
        <v>509</v>
      </c>
      <c r="C319" s="111">
        <f>ROUNDDOWN((('Income Limits'!B319+'Income Limits'!C319)/2)*0.025,0)</f>
        <v>545</v>
      </c>
      <c r="D319" s="111">
        <f>ROUNDDOWN('Income Limits'!D319*0.025,0)</f>
        <v>655</v>
      </c>
      <c r="E319" s="111">
        <f>ROUNDDOWN((('Income Limits'!E319+'Income Limits'!F319)/2)*0.025,0)</f>
        <v>756</v>
      </c>
      <c r="F319" s="111">
        <f>ROUNDDOWN('Income Limits'!G319*0.025,0)</f>
        <v>844</v>
      </c>
      <c r="G319" s="111">
        <f>ROUNDDOWN((('Income Limits'!H319+'Income Limits'!I319)/2)*0.025,0)</f>
        <v>931</v>
      </c>
    </row>
    <row r="320" spans="1:7" x14ac:dyDescent="0.2">
      <c r="A320" s="108" t="s">
        <v>483</v>
      </c>
      <c r="B320" s="111">
        <f>ROUNDDOWN('Income Limits'!B320*0.025,0)</f>
        <v>381</v>
      </c>
      <c r="C320" s="111">
        <f>ROUNDDOWN((('Income Limits'!B320+'Income Limits'!C320)/2)*0.025,0)</f>
        <v>409</v>
      </c>
      <c r="D320" s="111">
        <f>ROUNDDOWN('Income Limits'!D320*0.025,0)</f>
        <v>491</v>
      </c>
      <c r="E320" s="111">
        <f>ROUNDDOWN((('Income Limits'!E320+'Income Limits'!F320)/2)*0.025,0)</f>
        <v>567</v>
      </c>
      <c r="F320" s="111">
        <f>ROUNDDOWN('Income Limits'!G320*0.025,0)</f>
        <v>633</v>
      </c>
      <c r="G320" s="111">
        <f>ROUNDDOWN((('Income Limits'!H320+'Income Limits'!I320)/2)*0.025,0)</f>
        <v>698</v>
      </c>
    </row>
    <row r="321" spans="1:7" x14ac:dyDescent="0.2">
      <c r="A321" s="108" t="s">
        <v>484</v>
      </c>
      <c r="B321" s="111">
        <f>ROUNDDOWN('Income Limits'!B321*0.025,0)</f>
        <v>254</v>
      </c>
      <c r="C321" s="111">
        <f>ROUNDDOWN((('Income Limits'!B321+'Income Limits'!C321)/2)*0.025,0)</f>
        <v>272</v>
      </c>
      <c r="D321" s="111">
        <f>ROUNDDOWN('Income Limits'!D321*0.025,0)</f>
        <v>327</v>
      </c>
      <c r="E321" s="111">
        <f>ROUNDDOWN((('Income Limits'!E321+'Income Limits'!F321)/2)*0.025,0)</f>
        <v>378</v>
      </c>
      <c r="F321" s="111">
        <f>ROUNDDOWN('Income Limits'!G321*0.025,0)</f>
        <v>422</v>
      </c>
      <c r="G321" s="111">
        <f>ROUNDDOWN((('Income Limits'!H321+'Income Limits'!I321)/2)*0.025,0)</f>
        <v>465</v>
      </c>
    </row>
    <row r="322" spans="1:7" x14ac:dyDescent="0.2">
      <c r="A322" s="108" t="s">
        <v>485</v>
      </c>
      <c r="B322" s="111">
        <f>ROUNDDOWN('Income Limits'!B322*0.025,0)</f>
        <v>127</v>
      </c>
      <c r="C322" s="111">
        <f>ROUNDDOWN((('Income Limits'!B322+'Income Limits'!C322)/2)*0.025,0)</f>
        <v>136</v>
      </c>
      <c r="D322" s="111">
        <f>ROUNDDOWN('Income Limits'!D322*0.025,0)</f>
        <v>163</v>
      </c>
      <c r="E322" s="111">
        <f>ROUNDDOWN((('Income Limits'!E322+'Income Limits'!F322)/2)*0.025,0)</f>
        <v>189</v>
      </c>
      <c r="F322" s="111">
        <f>ROUNDDOWN('Income Limits'!G322*0.025,0)</f>
        <v>211</v>
      </c>
      <c r="G322" s="111">
        <f>ROUNDDOWN((('Income Limits'!H322+'Income Limits'!I322)/2)*0.025,0)</f>
        <v>232</v>
      </c>
    </row>
    <row r="323" spans="1:7" x14ac:dyDescent="0.2">
      <c r="B323" s="111"/>
      <c r="C323" s="111"/>
      <c r="D323" s="111"/>
      <c r="E323" s="111"/>
      <c r="F323" s="111"/>
    </row>
    <row r="324" spans="1:7" x14ac:dyDescent="0.2">
      <c r="A324" s="40" t="s">
        <v>486</v>
      </c>
      <c r="B324" s="111"/>
      <c r="C324" s="111"/>
      <c r="D324" s="111"/>
      <c r="E324" s="111"/>
      <c r="F324" s="111"/>
    </row>
    <row r="325" spans="1:7" x14ac:dyDescent="0.2">
      <c r="A325" s="108" t="s">
        <v>480</v>
      </c>
      <c r="B325" s="111">
        <f>ROUNDDOWN('Income Limits'!B325*0.025,0)</f>
        <v>781</v>
      </c>
      <c r="C325" s="111">
        <f>ROUNDDOWN((('Income Limits'!B325+'Income Limits'!C325)/2)*0.025,0)</f>
        <v>837</v>
      </c>
      <c r="D325" s="111">
        <f>ROUNDDOWN('Income Limits'!D325*0.025,0)</f>
        <v>1003</v>
      </c>
      <c r="E325" s="111">
        <f>ROUNDDOWN((('Income Limits'!E325+'Income Limits'!F325)/2)*0.025,0)</f>
        <v>1159</v>
      </c>
      <c r="F325" s="111">
        <f>ROUNDDOWN('Income Limits'!G325*0.025,0)</f>
        <v>1293</v>
      </c>
      <c r="G325" s="111">
        <f>ROUNDDOWN((('Income Limits'!H325+'Income Limits'!I325)/2)*0.025,0)</f>
        <v>1427</v>
      </c>
    </row>
    <row r="326" spans="1:7" x14ac:dyDescent="0.2">
      <c r="A326" s="108" t="s">
        <v>481</v>
      </c>
      <c r="B326" s="111">
        <f>ROUNDDOWN('Income Limits'!B326*0.025,0)</f>
        <v>651</v>
      </c>
      <c r="C326" s="111">
        <f>ROUNDDOWN((('Income Limits'!B326+'Income Limits'!C326)/2)*0.025,0)</f>
        <v>697</v>
      </c>
      <c r="D326" s="111">
        <f>ROUNDDOWN('Income Limits'!D326*0.025,0)</f>
        <v>836</v>
      </c>
      <c r="E326" s="111">
        <f>ROUNDDOWN((('Income Limits'!E326+'Income Limits'!F326)/2)*0.025,0)</f>
        <v>966</v>
      </c>
      <c r="F326" s="111">
        <f>ROUNDDOWN('Income Limits'!G326*0.025,0)</f>
        <v>1077</v>
      </c>
      <c r="G326" s="111">
        <f>ROUNDDOWN((('Income Limits'!H326+'Income Limits'!I326)/2)*0.025,0)</f>
        <v>1189</v>
      </c>
    </row>
    <row r="327" spans="1:7" x14ac:dyDescent="0.2">
      <c r="A327" s="108" t="s">
        <v>482</v>
      </c>
      <c r="B327" s="111">
        <f>ROUNDDOWN('Income Limits'!B327*0.025,0)</f>
        <v>521</v>
      </c>
      <c r="C327" s="111">
        <f>ROUNDDOWN((('Income Limits'!B327+'Income Limits'!C327)/2)*0.025,0)</f>
        <v>558</v>
      </c>
      <c r="D327" s="111">
        <f>ROUNDDOWN('Income Limits'!D327*0.025,0)</f>
        <v>669</v>
      </c>
      <c r="E327" s="111">
        <f>ROUNDDOWN((('Income Limits'!E327+'Income Limits'!F327)/2)*0.025,0)</f>
        <v>773</v>
      </c>
      <c r="F327" s="111">
        <f>ROUNDDOWN('Income Limits'!G327*0.025,0)</f>
        <v>862</v>
      </c>
      <c r="G327" s="111">
        <f>ROUNDDOWN((('Income Limits'!H327+'Income Limits'!I327)/2)*0.025,0)</f>
        <v>951</v>
      </c>
    </row>
    <row r="328" spans="1:7" x14ac:dyDescent="0.2">
      <c r="A328" s="108" t="s">
        <v>483</v>
      </c>
      <c r="B328" s="111">
        <f>ROUNDDOWN('Income Limits'!B328*0.025,0)</f>
        <v>390</v>
      </c>
      <c r="C328" s="111">
        <f>ROUNDDOWN((('Income Limits'!B328+'Income Limits'!C328)/2)*0.025,0)</f>
        <v>418</v>
      </c>
      <c r="D328" s="111">
        <f>ROUNDDOWN('Income Limits'!D328*0.025,0)</f>
        <v>501</v>
      </c>
      <c r="E328" s="111">
        <f>ROUNDDOWN((('Income Limits'!E328+'Income Limits'!F328)/2)*0.025,0)</f>
        <v>579</v>
      </c>
      <c r="F328" s="111">
        <f>ROUNDDOWN('Income Limits'!G328*0.025,0)</f>
        <v>646</v>
      </c>
      <c r="G328" s="111">
        <f>ROUNDDOWN((('Income Limits'!H328+'Income Limits'!I328)/2)*0.025,0)</f>
        <v>713</v>
      </c>
    </row>
    <row r="329" spans="1:7" x14ac:dyDescent="0.2">
      <c r="A329" s="108" t="s">
        <v>484</v>
      </c>
      <c r="B329" s="111">
        <f>ROUNDDOWN('Income Limits'!B329*0.025,0)</f>
        <v>260</v>
      </c>
      <c r="C329" s="111">
        <f>ROUNDDOWN((('Income Limits'!B329+'Income Limits'!C329)/2)*0.025,0)</f>
        <v>279</v>
      </c>
      <c r="D329" s="111">
        <f>ROUNDDOWN('Income Limits'!D329*0.025,0)</f>
        <v>334</v>
      </c>
      <c r="E329" s="111">
        <f>ROUNDDOWN((('Income Limits'!E329+'Income Limits'!F329)/2)*0.025,0)</f>
        <v>386</v>
      </c>
      <c r="F329" s="111">
        <f>ROUNDDOWN('Income Limits'!G329*0.025,0)</f>
        <v>431</v>
      </c>
      <c r="G329" s="111">
        <f>ROUNDDOWN((('Income Limits'!H329+'Income Limits'!I329)/2)*0.025,0)</f>
        <v>475</v>
      </c>
    </row>
    <row r="330" spans="1:7" x14ac:dyDescent="0.2">
      <c r="A330" s="108" t="s">
        <v>485</v>
      </c>
      <c r="B330" s="111">
        <f>ROUNDDOWN('Income Limits'!B330*0.025,0)</f>
        <v>130</v>
      </c>
      <c r="C330" s="111">
        <f>ROUNDDOWN((('Income Limits'!B330+'Income Limits'!C330)/2)*0.025,0)</f>
        <v>139</v>
      </c>
      <c r="D330" s="111">
        <f>ROUNDDOWN('Income Limits'!D330*0.025,0)</f>
        <v>167</v>
      </c>
      <c r="E330" s="111">
        <f>ROUNDDOWN((('Income Limits'!E330+'Income Limits'!F330)/2)*0.025,0)</f>
        <v>193</v>
      </c>
      <c r="F330" s="111">
        <f>ROUNDDOWN('Income Limits'!G330*0.025,0)</f>
        <v>215</v>
      </c>
      <c r="G330" s="111">
        <f>ROUNDDOWN((('Income Limits'!H330+'Income Limits'!I330)/2)*0.025,0)</f>
        <v>237</v>
      </c>
    </row>
    <row r="331" spans="1:7" x14ac:dyDescent="0.2">
      <c r="A331" s="108"/>
      <c r="B331" s="111"/>
      <c r="C331" s="111"/>
      <c r="D331" s="111"/>
      <c r="E331" s="111"/>
      <c r="F331" s="111"/>
      <c r="G331" s="111"/>
    </row>
    <row r="332" spans="1:7" ht="15.75" x14ac:dyDescent="0.25">
      <c r="A332" s="80" t="s">
        <v>393</v>
      </c>
      <c r="B332" s="111"/>
      <c r="C332" s="111"/>
      <c r="D332" s="111"/>
      <c r="E332" s="111"/>
      <c r="F332" s="111"/>
    </row>
    <row r="333" spans="1:7" x14ac:dyDescent="0.2">
      <c r="A333" s="44" t="s">
        <v>493</v>
      </c>
      <c r="B333" s="111"/>
      <c r="C333" s="111"/>
      <c r="D333" s="111"/>
      <c r="E333" s="111"/>
      <c r="F333" s="111"/>
    </row>
    <row r="334" spans="1:7" x14ac:dyDescent="0.2">
      <c r="A334" s="44" t="s">
        <v>494</v>
      </c>
      <c r="B334" s="111"/>
      <c r="C334" s="111"/>
      <c r="D334" s="111"/>
      <c r="E334" s="111"/>
      <c r="F334" s="111"/>
    </row>
    <row r="335" spans="1:7" x14ac:dyDescent="0.2">
      <c r="A335" s="81" t="s">
        <v>477</v>
      </c>
    </row>
    <row r="336" spans="1:7" x14ac:dyDescent="0.2">
      <c r="A336" s="110" t="s">
        <v>478</v>
      </c>
      <c r="B336" s="111">
        <f>ROUNDDOWN('Income Limits'!B336*0.025,0)</f>
        <v>1710</v>
      </c>
      <c r="C336" s="111">
        <f>ROUNDDOWN((('Income Limits'!B336+'Income Limits'!C336)/2)*0.025,0)</f>
        <v>1831</v>
      </c>
      <c r="D336" s="111">
        <f>ROUNDDOWN('Income Limits'!D336*0.025,0)</f>
        <v>2196</v>
      </c>
      <c r="E336" s="111">
        <f>ROUNDDOWN((('Income Limits'!E336+'Income Limits'!F336)/2)*0.025,0)</f>
        <v>2538</v>
      </c>
      <c r="F336" s="111">
        <f>ROUNDDOWN('Income Limits'!G336*0.025,0)</f>
        <v>2832</v>
      </c>
      <c r="G336" s="111">
        <f>ROUNDDOWN((('Income Limits'!H336+'Income Limits'!I336)/2)*0.025,0)</f>
        <v>3124</v>
      </c>
    </row>
    <row r="337" spans="1:7" x14ac:dyDescent="0.2">
      <c r="A337" s="112" t="s">
        <v>479</v>
      </c>
      <c r="B337" s="111">
        <f>ROUNDDOWN('Income Limits'!B337*0.025,0)</f>
        <v>1138</v>
      </c>
      <c r="C337" s="111">
        <f>ROUNDDOWN((('Income Limits'!B337+'Income Limits'!C337)/2)*0.025,0)</f>
        <v>1220</v>
      </c>
      <c r="D337" s="111">
        <f>ROUNDDOWN('Income Limits'!D337*0.025,0)</f>
        <v>1463</v>
      </c>
      <c r="E337" s="111">
        <f>ROUNDDOWN((('Income Limits'!E337+'Income Limits'!F337)/2)*0.025,0)</f>
        <v>1691</v>
      </c>
      <c r="F337" s="111">
        <f>ROUNDDOWN('Income Limits'!G337*0.025,0)</f>
        <v>1887</v>
      </c>
      <c r="G337" s="111">
        <f>ROUNDDOWN((('Income Limits'!H337+'Income Limits'!I337)/2)*0.025,0)</f>
        <v>2082</v>
      </c>
    </row>
    <row r="338" spans="1:7" x14ac:dyDescent="0.2">
      <c r="A338" s="108" t="s">
        <v>480</v>
      </c>
      <c r="B338" s="111">
        <f>ROUNDDOWN('Income Limits'!B338*0.025,0)</f>
        <v>855</v>
      </c>
      <c r="C338" s="111">
        <f>ROUNDDOWN((('Income Limits'!B338+'Income Limits'!C338)/2)*0.025,0)</f>
        <v>915</v>
      </c>
      <c r="D338" s="111">
        <f>ROUNDDOWN('Income Limits'!D338*0.025,0)</f>
        <v>1098</v>
      </c>
      <c r="E338" s="111">
        <f>ROUNDDOWN((('Income Limits'!E338+'Income Limits'!F338)/2)*0.025,0)</f>
        <v>1269</v>
      </c>
      <c r="F338" s="111">
        <f>ROUNDDOWN('Income Limits'!G338*0.025,0)</f>
        <v>1416</v>
      </c>
      <c r="G338" s="111">
        <f>ROUNDDOWN((('Income Limits'!H338+'Income Limits'!I338)/2)*0.025,0)</f>
        <v>1562</v>
      </c>
    </row>
    <row r="339" spans="1:7" x14ac:dyDescent="0.2">
      <c r="A339" s="108" t="s">
        <v>481</v>
      </c>
      <c r="B339" s="111">
        <f>ROUNDDOWN('Income Limits'!B339*0.025,0)</f>
        <v>712</v>
      </c>
      <c r="C339" s="111">
        <f>ROUNDDOWN((('Income Limits'!B339+'Income Limits'!C339)/2)*0.025,0)</f>
        <v>763</v>
      </c>
      <c r="D339" s="111">
        <f>ROUNDDOWN('Income Limits'!D339*0.025,0)</f>
        <v>915</v>
      </c>
      <c r="E339" s="111">
        <f>ROUNDDOWN((('Income Limits'!E339+'Income Limits'!F339)/2)*0.025,0)</f>
        <v>1057</v>
      </c>
      <c r="F339" s="111">
        <f>ROUNDDOWN('Income Limits'!G339*0.025,0)</f>
        <v>1180</v>
      </c>
      <c r="G339" s="111">
        <f>ROUNDDOWN((('Income Limits'!H339+'Income Limits'!I339)/2)*0.025,0)</f>
        <v>1301</v>
      </c>
    </row>
    <row r="340" spans="1:7" x14ac:dyDescent="0.2">
      <c r="A340" s="108" t="s">
        <v>482</v>
      </c>
      <c r="B340" s="111">
        <f>ROUNDDOWN('Income Limits'!B340*0.025,0)</f>
        <v>570</v>
      </c>
      <c r="C340" s="111">
        <f>ROUNDDOWN((('Income Limits'!B340+'Income Limits'!C340)/2)*0.025,0)</f>
        <v>610</v>
      </c>
      <c r="D340" s="111">
        <f>ROUNDDOWN('Income Limits'!D340*0.025,0)</f>
        <v>732</v>
      </c>
      <c r="E340" s="111">
        <f>ROUNDDOWN((('Income Limits'!E340+'Income Limits'!F340)/2)*0.025,0)</f>
        <v>846</v>
      </c>
      <c r="F340" s="111">
        <f>ROUNDDOWN('Income Limits'!G340*0.025,0)</f>
        <v>944</v>
      </c>
      <c r="G340" s="111">
        <f>ROUNDDOWN((('Income Limits'!H340+'Income Limits'!I340)/2)*0.025,0)</f>
        <v>1041</v>
      </c>
    </row>
    <row r="341" spans="1:7" x14ac:dyDescent="0.2">
      <c r="A341" s="108" t="s">
        <v>483</v>
      </c>
      <c r="B341" s="111">
        <f>ROUNDDOWN('Income Limits'!B341*0.025,0)</f>
        <v>427</v>
      </c>
      <c r="C341" s="111">
        <f>ROUNDDOWN((('Income Limits'!B341+'Income Limits'!C341)/2)*0.025,0)</f>
        <v>457</v>
      </c>
      <c r="D341" s="111">
        <f>ROUNDDOWN('Income Limits'!D341*0.025,0)</f>
        <v>549</v>
      </c>
      <c r="E341" s="111">
        <f>ROUNDDOWN((('Income Limits'!E341+'Income Limits'!F341)/2)*0.025,0)</f>
        <v>634</v>
      </c>
      <c r="F341" s="111">
        <f>ROUNDDOWN('Income Limits'!G341*0.025,0)</f>
        <v>708</v>
      </c>
      <c r="G341" s="111">
        <f>ROUNDDOWN((('Income Limits'!H341+'Income Limits'!I341)/2)*0.025,0)</f>
        <v>781</v>
      </c>
    </row>
    <row r="342" spans="1:7" x14ac:dyDescent="0.2">
      <c r="A342" s="108" t="s">
        <v>484</v>
      </c>
      <c r="B342" s="111">
        <f>ROUNDDOWN('Income Limits'!B342*0.025,0)</f>
        <v>285</v>
      </c>
      <c r="C342" s="111">
        <f>ROUNDDOWN((('Income Limits'!B342+'Income Limits'!C342)/2)*0.025,0)</f>
        <v>305</v>
      </c>
      <c r="D342" s="111">
        <f>ROUNDDOWN('Income Limits'!D342*0.025,0)</f>
        <v>366</v>
      </c>
      <c r="E342" s="111">
        <f>ROUNDDOWN((('Income Limits'!E342+'Income Limits'!F342)/2)*0.025,0)</f>
        <v>423</v>
      </c>
      <c r="F342" s="111">
        <f>ROUNDDOWN('Income Limits'!G342*0.025,0)</f>
        <v>472</v>
      </c>
      <c r="G342" s="111">
        <f>ROUNDDOWN((('Income Limits'!H342+'Income Limits'!I342)/2)*0.025,0)</f>
        <v>520</v>
      </c>
    </row>
    <row r="343" spans="1:7" x14ac:dyDescent="0.2">
      <c r="A343" s="108" t="s">
        <v>485</v>
      </c>
      <c r="B343" s="111">
        <f>ROUNDDOWN('Income Limits'!B343*0.025,0)</f>
        <v>142</v>
      </c>
      <c r="C343" s="111">
        <f>ROUNDDOWN((('Income Limits'!B343+'Income Limits'!C343)/2)*0.025,0)</f>
        <v>152</v>
      </c>
      <c r="D343" s="111">
        <f>ROUNDDOWN('Income Limits'!D343*0.025,0)</f>
        <v>183</v>
      </c>
      <c r="E343" s="111">
        <f>ROUNDDOWN((('Income Limits'!E343+'Income Limits'!F343)/2)*0.025,0)</f>
        <v>211</v>
      </c>
      <c r="F343" s="111">
        <f>ROUNDDOWN('Income Limits'!G343*0.025,0)</f>
        <v>236</v>
      </c>
      <c r="G343" s="111">
        <f>ROUNDDOWN((('Income Limits'!H343+'Income Limits'!I343)/2)*0.025,0)</f>
        <v>260</v>
      </c>
    </row>
    <row r="345" spans="1:7" x14ac:dyDescent="0.2">
      <c r="A345" s="40" t="s">
        <v>486</v>
      </c>
      <c r="B345" s="111"/>
      <c r="C345" s="111"/>
      <c r="D345" s="111"/>
      <c r="E345" s="111"/>
      <c r="F345" s="111"/>
    </row>
    <row r="346" spans="1:7" x14ac:dyDescent="0.2">
      <c r="A346" s="108" t="s">
        <v>480</v>
      </c>
      <c r="B346" s="111">
        <f>ROUNDDOWN('Income Limits'!B346*0.025,0)</f>
        <v>865</v>
      </c>
      <c r="C346" s="111">
        <f>ROUNDDOWN((('Income Limits'!B346+'Income Limits'!C346)/2)*0.025,0)</f>
        <v>927</v>
      </c>
      <c r="D346" s="111">
        <f>ROUNDDOWN('Income Limits'!D346*0.025,0)</f>
        <v>1113</v>
      </c>
      <c r="E346" s="111">
        <f>ROUNDDOWN((('Income Limits'!E346+'Income Limits'!F346)/2)*0.025,0)</f>
        <v>1285</v>
      </c>
      <c r="F346" s="111">
        <f>ROUNDDOWN('Income Limits'!G346*0.025,0)</f>
        <v>1434</v>
      </c>
      <c r="G346" s="111">
        <f>ROUNDDOWN((('Income Limits'!H346+'Income Limits'!I346)/2)*0.025,0)</f>
        <v>1582</v>
      </c>
    </row>
    <row r="347" spans="1:7" x14ac:dyDescent="0.2">
      <c r="A347" s="108" t="s">
        <v>481</v>
      </c>
      <c r="B347" s="111">
        <f>ROUNDDOWN('Income Limits'!B347*0.025,0)</f>
        <v>721</v>
      </c>
      <c r="C347" s="111">
        <f>ROUNDDOWN((('Income Limits'!B347+'Income Limits'!C347)/2)*0.025,0)</f>
        <v>773</v>
      </c>
      <c r="D347" s="111">
        <f>ROUNDDOWN('Income Limits'!D347*0.025,0)</f>
        <v>927</v>
      </c>
      <c r="E347" s="111">
        <f>ROUNDDOWN((('Income Limits'!E347+'Income Limits'!F347)/2)*0.025,0)</f>
        <v>1071</v>
      </c>
      <c r="F347" s="111">
        <f>ROUNDDOWN('Income Limits'!G347*0.025,0)</f>
        <v>1195</v>
      </c>
      <c r="G347" s="111">
        <f>ROUNDDOWN((('Income Limits'!H347+'Income Limits'!I347)/2)*0.025,0)</f>
        <v>1318</v>
      </c>
    </row>
    <row r="348" spans="1:7" x14ac:dyDescent="0.2">
      <c r="A348" s="108" t="s">
        <v>482</v>
      </c>
      <c r="B348" s="111">
        <f>ROUNDDOWN('Income Limits'!B348*0.025,0)</f>
        <v>577</v>
      </c>
      <c r="C348" s="111">
        <f>ROUNDDOWN((('Income Limits'!B348+'Income Limits'!C348)/2)*0.025,0)</f>
        <v>618</v>
      </c>
      <c r="D348" s="111">
        <f>ROUNDDOWN('Income Limits'!D348*0.025,0)</f>
        <v>742</v>
      </c>
      <c r="E348" s="111">
        <f>ROUNDDOWN((('Income Limits'!E348+'Income Limits'!F348)/2)*0.025,0)</f>
        <v>857</v>
      </c>
      <c r="F348" s="111">
        <f>ROUNDDOWN('Income Limits'!G348*0.025,0)</f>
        <v>956</v>
      </c>
      <c r="G348" s="111">
        <f>ROUNDDOWN((('Income Limits'!H348+'Income Limits'!I348)/2)*0.025,0)</f>
        <v>1055</v>
      </c>
    </row>
    <row r="349" spans="1:7" x14ac:dyDescent="0.2">
      <c r="A349" s="108" t="s">
        <v>483</v>
      </c>
      <c r="B349" s="111">
        <f>ROUNDDOWN('Income Limits'!B349*0.025,0)</f>
        <v>432</v>
      </c>
      <c r="C349" s="111">
        <f>ROUNDDOWN((('Income Limits'!B349+'Income Limits'!C349)/2)*0.025,0)</f>
        <v>463</v>
      </c>
      <c r="D349" s="111">
        <f>ROUNDDOWN('Income Limits'!D349*0.025,0)</f>
        <v>556</v>
      </c>
      <c r="E349" s="111">
        <f>ROUNDDOWN((('Income Limits'!E349+'Income Limits'!F349)/2)*0.025,0)</f>
        <v>642</v>
      </c>
      <c r="F349" s="111">
        <f>ROUNDDOWN('Income Limits'!G349*0.025,0)</f>
        <v>717</v>
      </c>
      <c r="G349" s="111">
        <f>ROUNDDOWN((('Income Limits'!H349+'Income Limits'!I349)/2)*0.025,0)</f>
        <v>791</v>
      </c>
    </row>
    <row r="350" spans="1:7" x14ac:dyDescent="0.2">
      <c r="A350" s="108" t="s">
        <v>484</v>
      </c>
      <c r="B350" s="111">
        <f>ROUNDDOWN('Income Limits'!B350*0.025,0)</f>
        <v>288</v>
      </c>
      <c r="C350" s="111">
        <f>ROUNDDOWN((('Income Limits'!B350+'Income Limits'!C350)/2)*0.025,0)</f>
        <v>309</v>
      </c>
      <c r="D350" s="111">
        <f>ROUNDDOWN('Income Limits'!D350*0.025,0)</f>
        <v>371</v>
      </c>
      <c r="E350" s="111">
        <f>ROUNDDOWN((('Income Limits'!E350+'Income Limits'!F350)/2)*0.025,0)</f>
        <v>428</v>
      </c>
      <c r="F350" s="111">
        <f>ROUNDDOWN('Income Limits'!G350*0.025,0)</f>
        <v>478</v>
      </c>
      <c r="G350" s="111">
        <f>ROUNDDOWN((('Income Limits'!H350+'Income Limits'!I350)/2)*0.025,0)</f>
        <v>527</v>
      </c>
    </row>
    <row r="351" spans="1:7" x14ac:dyDescent="0.2">
      <c r="A351" s="108" t="s">
        <v>485</v>
      </c>
      <c r="B351" s="111">
        <f>ROUNDDOWN('Income Limits'!B351*0.025,0)</f>
        <v>144</v>
      </c>
      <c r="C351" s="111">
        <f>ROUNDDOWN((('Income Limits'!B351+'Income Limits'!C351)/2)*0.025,0)</f>
        <v>154</v>
      </c>
      <c r="D351" s="111">
        <f>ROUNDDOWN('Income Limits'!D351*0.025,0)</f>
        <v>185</v>
      </c>
      <c r="E351" s="111">
        <f>ROUNDDOWN((('Income Limits'!E351+'Income Limits'!F351)/2)*0.025,0)</f>
        <v>214</v>
      </c>
      <c r="F351" s="111">
        <f>ROUNDDOWN('Income Limits'!G351*0.025,0)</f>
        <v>239</v>
      </c>
      <c r="G351" s="111">
        <f>ROUNDDOWN((('Income Limits'!H351+'Income Limits'!I351)/2)*0.025,0)</f>
        <v>263</v>
      </c>
    </row>
    <row r="352" spans="1:7" x14ac:dyDescent="0.2">
      <c r="A352" s="108"/>
      <c r="B352" s="111"/>
      <c r="C352" s="111"/>
      <c r="D352" s="111"/>
      <c r="E352" s="111"/>
      <c r="F352" s="111"/>
      <c r="G352" s="111"/>
    </row>
    <row r="353" spans="1:13" s="44" customFormat="1" ht="15.75" x14ac:dyDescent="0.25">
      <c r="A353" s="80" t="s">
        <v>396</v>
      </c>
      <c r="B353" s="64"/>
      <c r="C353" s="64"/>
      <c r="D353" s="64"/>
      <c r="E353" s="64"/>
      <c r="F353" s="64"/>
      <c r="G353" s="64"/>
      <c r="H353" s="64"/>
      <c r="I353" s="64"/>
      <c r="J353" s="63"/>
      <c r="K353" s="63"/>
      <c r="L353" s="62"/>
      <c r="M353" s="62"/>
    </row>
    <row r="354" spans="1:13" s="44" customFormat="1" x14ac:dyDescent="0.2">
      <c r="A354" s="81" t="s">
        <v>397</v>
      </c>
      <c r="B354" s="64"/>
      <c r="C354" s="64"/>
      <c r="D354" s="64"/>
      <c r="E354" s="64"/>
      <c r="F354" s="64"/>
      <c r="G354" s="64"/>
      <c r="H354" s="64"/>
      <c r="I354" s="64"/>
      <c r="J354" s="63"/>
      <c r="K354" s="63"/>
      <c r="L354" s="62"/>
      <c r="M354" s="62"/>
    </row>
    <row r="355" spans="1:13" x14ac:dyDescent="0.2">
      <c r="A355" s="81" t="s">
        <v>477</v>
      </c>
    </row>
    <row r="356" spans="1:13" x14ac:dyDescent="0.2">
      <c r="A356" s="110" t="s">
        <v>478</v>
      </c>
      <c r="B356" s="111">
        <f>ROUNDDOWN('Income Limits'!B356*0.025,0)</f>
        <v>1470</v>
      </c>
      <c r="C356" s="111">
        <f>ROUNDDOWN((('Income Limits'!B356+'Income Limits'!C356)/2)*0.025,0)</f>
        <v>1575</v>
      </c>
      <c r="D356" s="111">
        <f>ROUNDDOWN('Income Limits'!D356*0.025,0)</f>
        <v>1890</v>
      </c>
      <c r="E356" s="111">
        <f>ROUNDDOWN((('Income Limits'!E356+'Income Limits'!F356)/2)*0.025,0)</f>
        <v>2184</v>
      </c>
      <c r="F356" s="111">
        <f>ROUNDDOWN('Income Limits'!G356*0.025,0)</f>
        <v>2436</v>
      </c>
      <c r="G356" s="111">
        <f>ROUNDDOWN((('Income Limits'!H356+'Income Limits'!I356)/2)*0.025,0)</f>
        <v>2688</v>
      </c>
    </row>
    <row r="357" spans="1:13" x14ac:dyDescent="0.2">
      <c r="A357" s="112" t="s">
        <v>479</v>
      </c>
      <c r="B357" s="111">
        <f>ROUNDDOWN('Income Limits'!B357*0.025,0)</f>
        <v>980</v>
      </c>
      <c r="C357" s="111">
        <f>ROUNDDOWN((('Income Limits'!B357+'Income Limits'!C357)/2)*0.025,0)</f>
        <v>1050</v>
      </c>
      <c r="D357" s="111">
        <f>ROUNDDOWN('Income Limits'!D357*0.025,0)</f>
        <v>1260</v>
      </c>
      <c r="E357" s="111">
        <f>ROUNDDOWN((('Income Limits'!E357+'Income Limits'!F357)/2)*0.025,0)</f>
        <v>1456</v>
      </c>
      <c r="F357" s="111">
        <f>ROUNDDOWN('Income Limits'!G357*0.025,0)</f>
        <v>1625</v>
      </c>
      <c r="G357" s="111">
        <f>ROUNDDOWN((('Income Limits'!H357+'Income Limits'!I357)/2)*0.025,0)</f>
        <v>1792</v>
      </c>
    </row>
    <row r="358" spans="1:13" x14ac:dyDescent="0.2">
      <c r="A358" s="108" t="s">
        <v>480</v>
      </c>
      <c r="B358" s="111">
        <f>ROUNDDOWN('Income Limits'!B358*0.025,0)</f>
        <v>735</v>
      </c>
      <c r="C358" s="111">
        <f>ROUNDDOWN((('Income Limits'!B358+'Income Limits'!C358)/2)*0.025,0)</f>
        <v>787</v>
      </c>
      <c r="D358" s="111">
        <f>ROUNDDOWN('Income Limits'!D358*0.025,0)</f>
        <v>945</v>
      </c>
      <c r="E358" s="111">
        <f>ROUNDDOWN((('Income Limits'!E358+'Income Limits'!F358)/2)*0.025,0)</f>
        <v>1092</v>
      </c>
      <c r="F358" s="111">
        <f>ROUNDDOWN('Income Limits'!G358*0.025,0)</f>
        <v>1218</v>
      </c>
      <c r="G358" s="111">
        <f>ROUNDDOWN((('Income Limits'!H358+'Income Limits'!I358)/2)*0.025,0)</f>
        <v>1344</v>
      </c>
    </row>
    <row r="359" spans="1:13" x14ac:dyDescent="0.2">
      <c r="A359" s="108" t="s">
        <v>481</v>
      </c>
      <c r="B359" s="111">
        <f>ROUNDDOWN('Income Limits'!B359*0.025,0)</f>
        <v>612</v>
      </c>
      <c r="C359" s="111">
        <f>ROUNDDOWN((('Income Limits'!B359+'Income Limits'!C359)/2)*0.025,0)</f>
        <v>656</v>
      </c>
      <c r="D359" s="111">
        <f>ROUNDDOWN('Income Limits'!D359*0.025,0)</f>
        <v>787</v>
      </c>
      <c r="E359" s="111">
        <f>ROUNDDOWN((('Income Limits'!E359+'Income Limits'!F359)/2)*0.025,0)</f>
        <v>910</v>
      </c>
      <c r="F359" s="111">
        <f>ROUNDDOWN('Income Limits'!G359*0.025,0)</f>
        <v>1015</v>
      </c>
      <c r="G359" s="111">
        <f>ROUNDDOWN((('Income Limits'!H359+'Income Limits'!I359)/2)*0.025,0)</f>
        <v>1120</v>
      </c>
    </row>
    <row r="360" spans="1:13" x14ac:dyDescent="0.2">
      <c r="A360" s="108" t="s">
        <v>482</v>
      </c>
      <c r="B360" s="111">
        <f>ROUNDDOWN('Income Limits'!B360*0.025,0)</f>
        <v>490</v>
      </c>
      <c r="C360" s="111">
        <f>ROUNDDOWN((('Income Limits'!B360+'Income Limits'!C360)/2)*0.025,0)</f>
        <v>525</v>
      </c>
      <c r="D360" s="111">
        <f>ROUNDDOWN('Income Limits'!D360*0.025,0)</f>
        <v>630</v>
      </c>
      <c r="E360" s="111">
        <f>ROUNDDOWN((('Income Limits'!E360+'Income Limits'!F360)/2)*0.025,0)</f>
        <v>728</v>
      </c>
      <c r="F360" s="111">
        <f>ROUNDDOWN('Income Limits'!G360*0.025,0)</f>
        <v>812</v>
      </c>
      <c r="G360" s="111">
        <f>ROUNDDOWN((('Income Limits'!H360+'Income Limits'!I360)/2)*0.025,0)</f>
        <v>896</v>
      </c>
    </row>
    <row r="361" spans="1:13" x14ac:dyDescent="0.2">
      <c r="A361" s="108" t="s">
        <v>483</v>
      </c>
      <c r="B361" s="111">
        <f>ROUNDDOWN('Income Limits'!B361*0.025,0)</f>
        <v>367</v>
      </c>
      <c r="C361" s="111">
        <f>ROUNDDOWN((('Income Limits'!B361+'Income Limits'!C361)/2)*0.025,0)</f>
        <v>393</v>
      </c>
      <c r="D361" s="111">
        <f>ROUNDDOWN('Income Limits'!D361*0.025,0)</f>
        <v>472</v>
      </c>
      <c r="E361" s="111">
        <f>ROUNDDOWN((('Income Limits'!E361+'Income Limits'!F361)/2)*0.025,0)</f>
        <v>546</v>
      </c>
      <c r="F361" s="111">
        <f>ROUNDDOWN('Income Limits'!G361*0.025,0)</f>
        <v>609</v>
      </c>
      <c r="G361" s="111">
        <f>ROUNDDOWN((('Income Limits'!H361+'Income Limits'!I361)/2)*0.025,0)</f>
        <v>672</v>
      </c>
    </row>
    <row r="362" spans="1:13" x14ac:dyDescent="0.2">
      <c r="A362" s="108" t="s">
        <v>484</v>
      </c>
      <c r="B362" s="111">
        <f>ROUNDDOWN('Income Limits'!B362*0.025,0)</f>
        <v>245</v>
      </c>
      <c r="C362" s="111">
        <f>ROUNDDOWN((('Income Limits'!B362+'Income Limits'!C362)/2)*0.025,0)</f>
        <v>262</v>
      </c>
      <c r="D362" s="111">
        <f>ROUNDDOWN('Income Limits'!D362*0.025,0)</f>
        <v>315</v>
      </c>
      <c r="E362" s="111">
        <f>ROUNDDOWN((('Income Limits'!E362+'Income Limits'!F362)/2)*0.025,0)</f>
        <v>364</v>
      </c>
      <c r="F362" s="111">
        <f>ROUNDDOWN('Income Limits'!G362*0.025,0)</f>
        <v>406</v>
      </c>
      <c r="G362" s="111">
        <f>ROUNDDOWN((('Income Limits'!H362+'Income Limits'!I362)/2)*0.025,0)</f>
        <v>448</v>
      </c>
    </row>
    <row r="363" spans="1:13" x14ac:dyDescent="0.2">
      <c r="A363" s="108" t="s">
        <v>485</v>
      </c>
      <c r="B363" s="111">
        <f>ROUNDDOWN('Income Limits'!B363*0.025,0)</f>
        <v>122</v>
      </c>
      <c r="C363" s="111">
        <f>ROUNDDOWN((('Income Limits'!B363+'Income Limits'!C363)/2)*0.025,0)</f>
        <v>131</v>
      </c>
      <c r="D363" s="111">
        <f>ROUNDDOWN('Income Limits'!D363*0.025,0)</f>
        <v>157</v>
      </c>
      <c r="E363" s="111">
        <f>ROUNDDOWN((('Income Limits'!E363+'Income Limits'!F363)/2)*0.025,0)</f>
        <v>182</v>
      </c>
      <c r="F363" s="111">
        <f>ROUNDDOWN('Income Limits'!G363*0.025,0)</f>
        <v>203</v>
      </c>
      <c r="G363" s="111">
        <f>ROUNDDOWN((('Income Limits'!H363+'Income Limits'!I363)/2)*0.025,0)</f>
        <v>224</v>
      </c>
    </row>
    <row r="364" spans="1:13" s="44" customFormat="1" x14ac:dyDescent="0.2">
      <c r="A364" s="74"/>
      <c r="B364" s="64"/>
      <c r="C364" s="64"/>
      <c r="D364" s="64"/>
      <c r="E364" s="64"/>
      <c r="F364" s="64"/>
      <c r="G364" s="64"/>
      <c r="H364" s="64"/>
      <c r="I364" s="64"/>
      <c r="J364" s="63"/>
      <c r="K364" s="63"/>
      <c r="L364" s="62"/>
      <c r="M364" s="62"/>
    </row>
    <row r="365" spans="1:13" x14ac:dyDescent="0.2">
      <c r="A365" s="40" t="s">
        <v>486</v>
      </c>
      <c r="B365" s="111"/>
      <c r="C365" s="111"/>
      <c r="D365" s="111"/>
      <c r="E365" s="111"/>
      <c r="F365" s="111"/>
    </row>
    <row r="366" spans="1:13" x14ac:dyDescent="0.2">
      <c r="A366" s="108" t="s">
        <v>480</v>
      </c>
      <c r="B366" s="111">
        <f>ROUNDDOWN('Income Limits'!B366*0.025,0)</f>
        <v>759</v>
      </c>
      <c r="C366" s="111">
        <f>ROUNDDOWN((('Income Limits'!B366+'Income Limits'!C366)/2)*0.025,0)</f>
        <v>813</v>
      </c>
      <c r="D366" s="111">
        <f>ROUNDDOWN('Income Limits'!D366*0.025,0)</f>
        <v>975</v>
      </c>
      <c r="E366" s="111">
        <f>ROUNDDOWN((('Income Limits'!E366+'Income Limits'!F366)/2)*0.025,0)</f>
        <v>1126</v>
      </c>
      <c r="F366" s="111">
        <f>ROUNDDOWN('Income Limits'!G366*0.025,0)</f>
        <v>1257</v>
      </c>
      <c r="G366" s="111">
        <f>ROUNDDOWN((('Income Limits'!H366+'Income Limits'!I366)/2)*0.025,0)</f>
        <v>1387</v>
      </c>
    </row>
    <row r="367" spans="1:13" x14ac:dyDescent="0.2">
      <c r="A367" s="108" t="s">
        <v>481</v>
      </c>
      <c r="B367" s="111">
        <f>ROUNDDOWN('Income Limits'!B367*0.025,0)</f>
        <v>632</v>
      </c>
      <c r="C367" s="111">
        <f>ROUNDDOWN((('Income Limits'!B367+'Income Limits'!C367)/2)*0.025,0)</f>
        <v>677</v>
      </c>
      <c r="D367" s="111">
        <f>ROUNDDOWN('Income Limits'!D367*0.025,0)</f>
        <v>812</v>
      </c>
      <c r="E367" s="111">
        <f>ROUNDDOWN((('Income Limits'!E367+'Income Limits'!F367)/2)*0.025,0)</f>
        <v>938</v>
      </c>
      <c r="F367" s="111">
        <f>ROUNDDOWN('Income Limits'!G367*0.025,0)</f>
        <v>1047</v>
      </c>
      <c r="G367" s="111">
        <f>ROUNDDOWN((('Income Limits'!H367+'Income Limits'!I367)/2)*0.025,0)</f>
        <v>1156</v>
      </c>
    </row>
    <row r="368" spans="1:13" x14ac:dyDescent="0.2">
      <c r="A368" s="108" t="s">
        <v>482</v>
      </c>
      <c r="B368" s="111">
        <f>ROUNDDOWN('Income Limits'!B368*0.025,0)</f>
        <v>506</v>
      </c>
      <c r="C368" s="111">
        <f>ROUNDDOWN((('Income Limits'!B368+'Income Limits'!C368)/2)*0.025,0)</f>
        <v>542</v>
      </c>
      <c r="D368" s="111">
        <f>ROUNDDOWN('Income Limits'!D368*0.025,0)</f>
        <v>650</v>
      </c>
      <c r="E368" s="111">
        <f>ROUNDDOWN((('Income Limits'!E368+'Income Limits'!F368)/2)*0.025,0)</f>
        <v>751</v>
      </c>
      <c r="F368" s="111">
        <f>ROUNDDOWN('Income Limits'!G368*0.025,0)</f>
        <v>838</v>
      </c>
      <c r="G368" s="111">
        <f>ROUNDDOWN((('Income Limits'!H368+'Income Limits'!I368)/2)*0.025,0)</f>
        <v>925</v>
      </c>
    </row>
    <row r="369" spans="1:13" x14ac:dyDescent="0.2">
      <c r="A369" s="108" t="s">
        <v>483</v>
      </c>
      <c r="B369" s="111">
        <f>ROUNDDOWN('Income Limits'!B369*0.025,0)</f>
        <v>379</v>
      </c>
      <c r="C369" s="111">
        <f>ROUNDDOWN((('Income Limits'!B369+'Income Limits'!C369)/2)*0.025,0)</f>
        <v>406</v>
      </c>
      <c r="D369" s="111">
        <f>ROUNDDOWN('Income Limits'!D369*0.025,0)</f>
        <v>487</v>
      </c>
      <c r="E369" s="111">
        <f>ROUNDDOWN((('Income Limits'!E369+'Income Limits'!F369)/2)*0.025,0)</f>
        <v>563</v>
      </c>
      <c r="F369" s="111">
        <f>ROUNDDOWN('Income Limits'!G369*0.025,0)</f>
        <v>628</v>
      </c>
      <c r="G369" s="111">
        <f>ROUNDDOWN((('Income Limits'!H369+'Income Limits'!I369)/2)*0.025,0)</f>
        <v>693</v>
      </c>
    </row>
    <row r="370" spans="1:13" x14ac:dyDescent="0.2">
      <c r="A370" s="108" t="s">
        <v>484</v>
      </c>
      <c r="B370" s="111">
        <f>ROUNDDOWN('Income Limits'!B370*0.025,0)</f>
        <v>253</v>
      </c>
      <c r="C370" s="111">
        <f>ROUNDDOWN((('Income Limits'!B370+'Income Limits'!C370)/2)*0.025,0)</f>
        <v>271</v>
      </c>
      <c r="D370" s="111">
        <f>ROUNDDOWN('Income Limits'!D370*0.025,0)</f>
        <v>325</v>
      </c>
      <c r="E370" s="111">
        <f>ROUNDDOWN((('Income Limits'!E370+'Income Limits'!F370)/2)*0.025,0)</f>
        <v>375</v>
      </c>
      <c r="F370" s="111">
        <f>ROUNDDOWN('Income Limits'!G370*0.025,0)</f>
        <v>419</v>
      </c>
      <c r="G370" s="111">
        <f>ROUNDDOWN((('Income Limits'!H370+'Income Limits'!I370)/2)*0.025,0)</f>
        <v>462</v>
      </c>
    </row>
    <row r="371" spans="1:13" x14ac:dyDescent="0.2">
      <c r="A371" s="108" t="s">
        <v>485</v>
      </c>
      <c r="B371" s="111">
        <f>ROUNDDOWN('Income Limits'!B371*0.025,0)</f>
        <v>126</v>
      </c>
      <c r="C371" s="111">
        <f>ROUNDDOWN((('Income Limits'!B371+'Income Limits'!C371)/2)*0.025,0)</f>
        <v>135</v>
      </c>
      <c r="D371" s="111">
        <f>ROUNDDOWN('Income Limits'!D371*0.025,0)</f>
        <v>162</v>
      </c>
      <c r="E371" s="111">
        <f>ROUNDDOWN((('Income Limits'!E371+'Income Limits'!F371)/2)*0.025,0)</f>
        <v>187</v>
      </c>
      <c r="F371" s="111">
        <f>ROUNDDOWN('Income Limits'!G371*0.025,0)</f>
        <v>209</v>
      </c>
      <c r="G371" s="111">
        <f>ROUNDDOWN((('Income Limits'!H371+'Income Limits'!I371)/2)*0.025,0)</f>
        <v>231</v>
      </c>
    </row>
    <row r="372" spans="1:13" s="44" customFormat="1" x14ac:dyDescent="0.2">
      <c r="A372" s="74"/>
      <c r="B372" s="69"/>
      <c r="C372" s="69"/>
      <c r="D372" s="69"/>
      <c r="E372" s="69"/>
      <c r="F372" s="69"/>
      <c r="G372" s="69"/>
      <c r="H372" s="69"/>
      <c r="I372" s="64"/>
      <c r="J372" s="70"/>
      <c r="K372" s="70"/>
      <c r="L372" s="62"/>
      <c r="M372" s="62"/>
    </row>
    <row r="373" spans="1:13" s="44" customFormat="1" ht="15.75" x14ac:dyDescent="0.25">
      <c r="A373" s="80" t="s">
        <v>398</v>
      </c>
      <c r="B373" s="64"/>
      <c r="C373" s="64"/>
      <c r="D373" s="64"/>
      <c r="E373" s="64"/>
      <c r="F373" s="64"/>
      <c r="G373" s="64"/>
      <c r="H373" s="64"/>
      <c r="I373" s="64"/>
      <c r="J373" s="63"/>
      <c r="K373" s="63"/>
      <c r="L373" s="62"/>
      <c r="M373" s="62"/>
    </row>
    <row r="374" spans="1:13" s="44" customFormat="1" x14ac:dyDescent="0.2">
      <c r="A374" s="81" t="s">
        <v>399</v>
      </c>
      <c r="B374" s="64"/>
      <c r="C374" s="64"/>
      <c r="D374" s="64"/>
      <c r="E374" s="64"/>
      <c r="F374" s="64"/>
      <c r="G374" s="64"/>
      <c r="H374" s="64"/>
      <c r="I374" s="64"/>
      <c r="J374" s="63"/>
      <c r="K374" s="63"/>
      <c r="L374" s="62"/>
      <c r="M374" s="62"/>
    </row>
    <row r="375" spans="1:13" x14ac:dyDescent="0.2">
      <c r="A375" s="81" t="s">
        <v>477</v>
      </c>
    </row>
    <row r="376" spans="1:13" x14ac:dyDescent="0.2">
      <c r="A376" s="110" t="s">
        <v>478</v>
      </c>
      <c r="B376" s="111">
        <f>ROUNDDOWN('Income Limits'!B376*0.025,0)</f>
        <v>1413</v>
      </c>
      <c r="C376" s="111">
        <f>ROUNDDOWN((('Income Limits'!B376+'Income Limits'!C376)/2)*0.025,0)</f>
        <v>1513</v>
      </c>
      <c r="D376" s="111">
        <f>ROUNDDOWN('Income Limits'!D376*0.025,0)</f>
        <v>1815</v>
      </c>
      <c r="E376" s="111">
        <f>ROUNDDOWN((('Income Limits'!E376+'Income Limits'!F376)/2)*0.025,0)</f>
        <v>2097</v>
      </c>
      <c r="F376" s="111">
        <f>ROUNDDOWN('Income Limits'!G376*0.025,0)</f>
        <v>2340</v>
      </c>
      <c r="G376" s="111">
        <f>ROUNDDOWN((('Income Limits'!H376+'Income Limits'!I376)/2)*0.025,0)</f>
        <v>2583</v>
      </c>
    </row>
    <row r="377" spans="1:13" x14ac:dyDescent="0.2">
      <c r="A377" s="112" t="s">
        <v>479</v>
      </c>
      <c r="B377" s="111">
        <f>ROUNDDOWN('Income Limits'!B377*0.025,0)</f>
        <v>941</v>
      </c>
      <c r="C377" s="111">
        <f>ROUNDDOWN((('Income Limits'!B377+'Income Limits'!C377)/2)*0.025,0)</f>
        <v>1008</v>
      </c>
      <c r="D377" s="111">
        <f>ROUNDDOWN('Income Limits'!D377*0.025,0)</f>
        <v>1210</v>
      </c>
      <c r="E377" s="111">
        <f>ROUNDDOWN((('Income Limits'!E377+'Income Limits'!F377)/2)*0.025,0)</f>
        <v>1397</v>
      </c>
      <c r="F377" s="111">
        <f>ROUNDDOWN('Income Limits'!G377*0.025,0)</f>
        <v>1558</v>
      </c>
      <c r="G377" s="111">
        <f>ROUNDDOWN((('Income Limits'!H377+'Income Limits'!I377)/2)*0.025,0)</f>
        <v>1720</v>
      </c>
    </row>
    <row r="378" spans="1:13" x14ac:dyDescent="0.2">
      <c r="A378" s="108" t="s">
        <v>480</v>
      </c>
      <c r="B378" s="111">
        <f>ROUNDDOWN('Income Limits'!B378*0.025,0)</f>
        <v>706</v>
      </c>
      <c r="C378" s="111">
        <f>ROUNDDOWN((('Income Limits'!B378+'Income Limits'!C378)/2)*0.025,0)</f>
        <v>756</v>
      </c>
      <c r="D378" s="111">
        <f>ROUNDDOWN('Income Limits'!D378*0.025,0)</f>
        <v>907</v>
      </c>
      <c r="E378" s="111">
        <f>ROUNDDOWN((('Income Limits'!E378+'Income Limits'!F378)/2)*0.025,0)</f>
        <v>1048</v>
      </c>
      <c r="F378" s="111">
        <f>ROUNDDOWN('Income Limits'!G378*0.025,0)</f>
        <v>1170</v>
      </c>
      <c r="G378" s="111">
        <f>ROUNDDOWN((('Income Limits'!H378+'Income Limits'!I378)/2)*0.025,0)</f>
        <v>1291</v>
      </c>
    </row>
    <row r="379" spans="1:13" x14ac:dyDescent="0.2">
      <c r="A379" s="108" t="s">
        <v>481</v>
      </c>
      <c r="B379" s="111">
        <f>ROUNDDOWN('Income Limits'!B379*0.025,0)</f>
        <v>588</v>
      </c>
      <c r="C379" s="111">
        <f>ROUNDDOWN((('Income Limits'!B379+'Income Limits'!C379)/2)*0.025,0)</f>
        <v>630</v>
      </c>
      <c r="D379" s="111">
        <f>ROUNDDOWN('Income Limits'!D379*0.025,0)</f>
        <v>756</v>
      </c>
      <c r="E379" s="111">
        <f>ROUNDDOWN((('Income Limits'!E379+'Income Limits'!F379)/2)*0.025,0)</f>
        <v>873</v>
      </c>
      <c r="F379" s="111">
        <f>ROUNDDOWN('Income Limits'!G379*0.025,0)</f>
        <v>975</v>
      </c>
      <c r="G379" s="111">
        <f>ROUNDDOWN((('Income Limits'!H379+'Income Limits'!I379)/2)*0.025,0)</f>
        <v>1076</v>
      </c>
    </row>
    <row r="380" spans="1:13" x14ac:dyDescent="0.2">
      <c r="A380" s="108" t="s">
        <v>482</v>
      </c>
      <c r="B380" s="111">
        <f>ROUNDDOWN('Income Limits'!B380*0.025,0)</f>
        <v>471</v>
      </c>
      <c r="C380" s="111">
        <f>ROUNDDOWN((('Income Limits'!B380+'Income Limits'!C380)/2)*0.025,0)</f>
        <v>504</v>
      </c>
      <c r="D380" s="111">
        <f>ROUNDDOWN('Income Limits'!D380*0.025,0)</f>
        <v>605</v>
      </c>
      <c r="E380" s="111">
        <f>ROUNDDOWN((('Income Limits'!E380+'Income Limits'!F380)/2)*0.025,0)</f>
        <v>699</v>
      </c>
      <c r="F380" s="111">
        <f>ROUNDDOWN('Income Limits'!G380*0.025,0)</f>
        <v>780</v>
      </c>
      <c r="G380" s="111">
        <f>ROUNDDOWN((('Income Limits'!H380+'Income Limits'!I380)/2)*0.025,0)</f>
        <v>861</v>
      </c>
    </row>
    <row r="381" spans="1:13" x14ac:dyDescent="0.2">
      <c r="A381" s="108" t="s">
        <v>483</v>
      </c>
      <c r="B381" s="111">
        <f>ROUNDDOWN('Income Limits'!B381*0.025,0)</f>
        <v>353</v>
      </c>
      <c r="C381" s="111">
        <f>ROUNDDOWN((('Income Limits'!B381+'Income Limits'!C381)/2)*0.025,0)</f>
        <v>378</v>
      </c>
      <c r="D381" s="111">
        <f>ROUNDDOWN('Income Limits'!D381*0.025,0)</f>
        <v>453</v>
      </c>
      <c r="E381" s="111">
        <f>ROUNDDOWN((('Income Limits'!E381+'Income Limits'!F381)/2)*0.025,0)</f>
        <v>524</v>
      </c>
      <c r="F381" s="111">
        <f>ROUNDDOWN('Income Limits'!G381*0.025,0)</f>
        <v>585</v>
      </c>
      <c r="G381" s="111">
        <f>ROUNDDOWN((('Income Limits'!H381+'Income Limits'!I381)/2)*0.025,0)</f>
        <v>645</v>
      </c>
    </row>
    <row r="382" spans="1:13" x14ac:dyDescent="0.2">
      <c r="A382" s="108" t="s">
        <v>484</v>
      </c>
      <c r="B382" s="111">
        <f>ROUNDDOWN('Income Limits'!B382*0.025,0)</f>
        <v>235</v>
      </c>
      <c r="C382" s="111">
        <f>ROUNDDOWN((('Income Limits'!B382+'Income Limits'!C382)/2)*0.025,0)</f>
        <v>252</v>
      </c>
      <c r="D382" s="111">
        <f>ROUNDDOWN('Income Limits'!D382*0.025,0)</f>
        <v>302</v>
      </c>
      <c r="E382" s="111">
        <f>ROUNDDOWN((('Income Limits'!E382+'Income Limits'!F382)/2)*0.025,0)</f>
        <v>349</v>
      </c>
      <c r="F382" s="111">
        <f>ROUNDDOWN('Income Limits'!G382*0.025,0)</f>
        <v>390</v>
      </c>
      <c r="G382" s="111">
        <f>ROUNDDOWN((('Income Limits'!H382+'Income Limits'!I382)/2)*0.025,0)</f>
        <v>430</v>
      </c>
    </row>
    <row r="383" spans="1:13" x14ac:dyDescent="0.2">
      <c r="A383" s="108" t="s">
        <v>485</v>
      </c>
      <c r="B383" s="111">
        <f>ROUNDDOWN('Income Limits'!B383*0.025,0)</f>
        <v>117</v>
      </c>
      <c r="C383" s="111">
        <f>ROUNDDOWN((('Income Limits'!B383+'Income Limits'!C383)/2)*0.025,0)</f>
        <v>126</v>
      </c>
      <c r="D383" s="111">
        <f>ROUNDDOWN('Income Limits'!D383*0.025,0)</f>
        <v>151</v>
      </c>
      <c r="E383" s="111">
        <f>ROUNDDOWN((('Income Limits'!E383+'Income Limits'!F383)/2)*0.025,0)</f>
        <v>174</v>
      </c>
      <c r="F383" s="111">
        <f>ROUNDDOWN('Income Limits'!G383*0.025,0)</f>
        <v>195</v>
      </c>
      <c r="G383" s="111">
        <f>ROUNDDOWN((('Income Limits'!H383+'Income Limits'!I383)/2)*0.025,0)</f>
        <v>215</v>
      </c>
    </row>
    <row r="384" spans="1:13" s="44" customFormat="1" x14ac:dyDescent="0.2">
      <c r="A384" s="74"/>
      <c r="B384" s="64"/>
      <c r="C384" s="64"/>
      <c r="D384" s="64"/>
      <c r="E384" s="64"/>
      <c r="F384" s="64"/>
      <c r="G384" s="64"/>
      <c r="H384" s="64"/>
      <c r="I384" s="64"/>
      <c r="J384" s="63"/>
      <c r="K384" s="63"/>
      <c r="L384" s="62"/>
      <c r="M384" s="62"/>
    </row>
    <row r="385" spans="1:13" x14ac:dyDescent="0.2">
      <c r="A385" s="40" t="s">
        <v>486</v>
      </c>
      <c r="B385" s="111"/>
      <c r="C385" s="111"/>
      <c r="D385" s="111"/>
      <c r="E385" s="111"/>
      <c r="F385" s="111"/>
    </row>
    <row r="386" spans="1:13" x14ac:dyDescent="0.2">
      <c r="A386" s="108" t="s">
        <v>480</v>
      </c>
      <c r="B386" s="111">
        <f>ROUNDDOWN('Income Limits'!B386*0.025,0)</f>
        <v>711</v>
      </c>
      <c r="C386" s="111">
        <f>ROUNDDOWN((('Income Limits'!B386+'Income Limits'!C386)/2)*0.025,0)</f>
        <v>761</v>
      </c>
      <c r="D386" s="111">
        <f>ROUNDDOWN('Income Limits'!D386*0.025,0)</f>
        <v>913</v>
      </c>
      <c r="E386" s="111">
        <f>ROUNDDOWN((('Income Limits'!E386+'Income Limits'!F386)/2)*0.025,0)</f>
        <v>1055</v>
      </c>
      <c r="F386" s="111">
        <f>ROUNDDOWN('Income Limits'!G386*0.025,0)</f>
        <v>1177</v>
      </c>
      <c r="G386" s="111">
        <f>ROUNDDOWN((('Income Limits'!H386+'Income Limits'!I386)/2)*0.025,0)</f>
        <v>1299</v>
      </c>
    </row>
    <row r="387" spans="1:13" x14ac:dyDescent="0.2">
      <c r="A387" s="108" t="s">
        <v>481</v>
      </c>
      <c r="B387" s="111">
        <f>ROUNDDOWN('Income Limits'!B387*0.025,0)</f>
        <v>592</v>
      </c>
      <c r="C387" s="111">
        <f>ROUNDDOWN((('Income Limits'!B387+'Income Limits'!C387)/2)*0.025,0)</f>
        <v>634</v>
      </c>
      <c r="D387" s="111">
        <f>ROUNDDOWN('Income Limits'!D387*0.025,0)</f>
        <v>761</v>
      </c>
      <c r="E387" s="111">
        <f>ROUNDDOWN((('Income Limits'!E387+'Income Limits'!F387)/2)*0.025,0)</f>
        <v>879</v>
      </c>
      <c r="F387" s="111">
        <f>ROUNDDOWN('Income Limits'!G387*0.025,0)</f>
        <v>981</v>
      </c>
      <c r="G387" s="111">
        <f>ROUNDDOWN((('Income Limits'!H387+'Income Limits'!I387)/2)*0.025,0)</f>
        <v>1082</v>
      </c>
    </row>
    <row r="388" spans="1:13" x14ac:dyDescent="0.2">
      <c r="A388" s="108" t="s">
        <v>482</v>
      </c>
      <c r="B388" s="111">
        <f>ROUNDDOWN('Income Limits'!B388*0.025,0)</f>
        <v>474</v>
      </c>
      <c r="C388" s="111">
        <f>ROUNDDOWN((('Income Limits'!B388+'Income Limits'!C388)/2)*0.025,0)</f>
        <v>507</v>
      </c>
      <c r="D388" s="111">
        <f>ROUNDDOWN('Income Limits'!D388*0.025,0)</f>
        <v>609</v>
      </c>
      <c r="E388" s="111">
        <f>ROUNDDOWN((('Income Limits'!E388+'Income Limits'!F388)/2)*0.025,0)</f>
        <v>703</v>
      </c>
      <c r="F388" s="111">
        <f>ROUNDDOWN('Income Limits'!G388*0.025,0)</f>
        <v>785</v>
      </c>
      <c r="G388" s="111">
        <f>ROUNDDOWN((('Income Limits'!H388+'Income Limits'!I388)/2)*0.025,0)</f>
        <v>866</v>
      </c>
    </row>
    <row r="389" spans="1:13" x14ac:dyDescent="0.2">
      <c r="A389" s="108" t="s">
        <v>483</v>
      </c>
      <c r="B389" s="111">
        <f>ROUNDDOWN('Income Limits'!B389*0.025,0)</f>
        <v>355</v>
      </c>
      <c r="C389" s="111">
        <f>ROUNDDOWN((('Income Limits'!B389+'Income Limits'!C389)/2)*0.025,0)</f>
        <v>380</v>
      </c>
      <c r="D389" s="111">
        <f>ROUNDDOWN('Income Limits'!D389*0.025,0)</f>
        <v>456</v>
      </c>
      <c r="E389" s="111">
        <f>ROUNDDOWN((('Income Limits'!E389+'Income Limits'!F389)/2)*0.025,0)</f>
        <v>527</v>
      </c>
      <c r="F389" s="111">
        <f>ROUNDDOWN('Income Limits'!G389*0.025,0)</f>
        <v>588</v>
      </c>
      <c r="G389" s="111">
        <f>ROUNDDOWN((('Income Limits'!H389+'Income Limits'!I389)/2)*0.025,0)</f>
        <v>649</v>
      </c>
    </row>
    <row r="390" spans="1:13" x14ac:dyDescent="0.2">
      <c r="A390" s="108" t="s">
        <v>484</v>
      </c>
      <c r="B390" s="111">
        <f>ROUNDDOWN('Income Limits'!B390*0.025,0)</f>
        <v>237</v>
      </c>
      <c r="C390" s="111">
        <f>ROUNDDOWN((('Income Limits'!B390+'Income Limits'!C390)/2)*0.025,0)</f>
        <v>253</v>
      </c>
      <c r="D390" s="111">
        <f>ROUNDDOWN('Income Limits'!D390*0.025,0)</f>
        <v>304</v>
      </c>
      <c r="E390" s="111">
        <f>ROUNDDOWN((('Income Limits'!E390+'Income Limits'!F390)/2)*0.025,0)</f>
        <v>351</v>
      </c>
      <c r="F390" s="111">
        <f>ROUNDDOWN('Income Limits'!G390*0.025,0)</f>
        <v>392</v>
      </c>
      <c r="G390" s="111">
        <f>ROUNDDOWN((('Income Limits'!H390+'Income Limits'!I390)/2)*0.025,0)</f>
        <v>433</v>
      </c>
    </row>
    <row r="391" spans="1:13" x14ac:dyDescent="0.2">
      <c r="A391" s="108" t="s">
        <v>485</v>
      </c>
      <c r="B391" s="111">
        <f>ROUNDDOWN('Income Limits'!B391*0.025,0)</f>
        <v>118</v>
      </c>
      <c r="C391" s="111">
        <f>ROUNDDOWN((('Income Limits'!B391+'Income Limits'!C391)/2)*0.025,0)</f>
        <v>126</v>
      </c>
      <c r="D391" s="111">
        <f>ROUNDDOWN('Income Limits'!D391*0.025,0)</f>
        <v>152</v>
      </c>
      <c r="E391" s="111">
        <f>ROUNDDOWN((('Income Limits'!E391+'Income Limits'!F391)/2)*0.025,0)</f>
        <v>175</v>
      </c>
      <c r="F391" s="111">
        <f>ROUNDDOWN('Income Limits'!G391*0.025,0)</f>
        <v>196</v>
      </c>
      <c r="G391" s="111">
        <f>ROUNDDOWN((('Income Limits'!H391+'Income Limits'!I391)/2)*0.025,0)</f>
        <v>216</v>
      </c>
    </row>
    <row r="392" spans="1:13" s="44" customFormat="1" x14ac:dyDescent="0.2">
      <c r="A392" s="74"/>
      <c r="B392" s="69"/>
      <c r="C392" s="69"/>
      <c r="D392" s="69"/>
      <c r="E392" s="69"/>
      <c r="F392" s="69"/>
      <c r="G392" s="69"/>
      <c r="H392" s="69"/>
      <c r="I392" s="64"/>
      <c r="J392" s="70"/>
      <c r="K392" s="70"/>
      <c r="L392" s="62"/>
      <c r="M392" s="62"/>
    </row>
    <row r="393" spans="1:13" ht="15.75" x14ac:dyDescent="0.25">
      <c r="A393" s="39" t="s">
        <v>400</v>
      </c>
      <c r="B393" s="111"/>
      <c r="C393" s="111"/>
      <c r="D393" s="111"/>
      <c r="E393" s="111"/>
      <c r="F393" s="111"/>
    </row>
    <row r="394" spans="1:13" x14ac:dyDescent="0.2">
      <c r="A394" s="38" t="s">
        <v>401</v>
      </c>
      <c r="B394" s="111"/>
      <c r="C394" s="111"/>
      <c r="D394" s="111"/>
      <c r="E394" s="111"/>
      <c r="F394" s="111"/>
    </row>
    <row r="395" spans="1:13" x14ac:dyDescent="0.2">
      <c r="A395" s="81" t="s">
        <v>477</v>
      </c>
    </row>
    <row r="396" spans="1:13" x14ac:dyDescent="0.2">
      <c r="A396" s="110" t="s">
        <v>478</v>
      </c>
      <c r="B396" s="111">
        <f>ROUNDDOWN('Income Limits'!B396*0.025,0)</f>
        <v>1605</v>
      </c>
      <c r="C396" s="111">
        <f>ROUNDDOWN((('Income Limits'!B396+'Income Limits'!C396)/2)*0.025,0)</f>
        <v>1720</v>
      </c>
      <c r="D396" s="111">
        <f>ROUNDDOWN('Income Limits'!D396*0.025,0)</f>
        <v>2064</v>
      </c>
      <c r="E396" s="111">
        <f>ROUNDDOWN((('Income Limits'!E396+'Income Limits'!F396)/2)*0.025,0)</f>
        <v>2385</v>
      </c>
      <c r="F396" s="111">
        <f>ROUNDDOWN('Income Limits'!G396*0.025,0)</f>
        <v>2661</v>
      </c>
      <c r="G396" s="111">
        <f>ROUNDDOWN((('Income Limits'!H396+'Income Limits'!I396)/2)*0.025,0)</f>
        <v>2935</v>
      </c>
    </row>
    <row r="397" spans="1:13" x14ac:dyDescent="0.2">
      <c r="A397" s="112" t="s">
        <v>479</v>
      </c>
      <c r="B397" s="111">
        <f>ROUNDDOWN('Income Limits'!B397*0.025,0)</f>
        <v>1070</v>
      </c>
      <c r="C397" s="111">
        <f>ROUNDDOWN((('Income Limits'!B397+'Income Limits'!C397)/2)*0.025,0)</f>
        <v>1146</v>
      </c>
      <c r="D397" s="111">
        <f>ROUNDDOWN('Income Limits'!D397*0.025,0)</f>
        <v>1375</v>
      </c>
      <c r="E397" s="111">
        <f>ROUNDDOWN((('Income Limits'!E397+'Income Limits'!F397)/2)*0.025,0)</f>
        <v>1588</v>
      </c>
      <c r="F397" s="111">
        <f>ROUNDDOWN('Income Limits'!G397*0.025,0)</f>
        <v>1772</v>
      </c>
      <c r="G397" s="111">
        <f>ROUNDDOWN((('Income Limits'!H397+'Income Limits'!I397)/2)*0.025,0)</f>
        <v>1956</v>
      </c>
    </row>
    <row r="398" spans="1:13" x14ac:dyDescent="0.2">
      <c r="A398" s="108" t="s">
        <v>480</v>
      </c>
      <c r="B398" s="111">
        <f>ROUNDDOWN('Income Limits'!B398*0.025,0)</f>
        <v>802</v>
      </c>
      <c r="C398" s="111">
        <f>ROUNDDOWN((('Income Limits'!B398+'Income Limits'!C398)/2)*0.025,0)</f>
        <v>860</v>
      </c>
      <c r="D398" s="111">
        <f>ROUNDDOWN('Income Limits'!D398*0.025,0)</f>
        <v>1032</v>
      </c>
      <c r="E398" s="111">
        <f>ROUNDDOWN((('Income Limits'!E398+'Income Limits'!F398)/2)*0.025,0)</f>
        <v>1192</v>
      </c>
      <c r="F398" s="111">
        <f>ROUNDDOWN('Income Limits'!G398*0.025,0)</f>
        <v>1330</v>
      </c>
      <c r="G398" s="111">
        <f>ROUNDDOWN((('Income Limits'!H398+'Income Limits'!I398)/2)*0.025,0)</f>
        <v>1467</v>
      </c>
    </row>
    <row r="399" spans="1:13" x14ac:dyDescent="0.2">
      <c r="A399" s="108" t="s">
        <v>481</v>
      </c>
      <c r="B399" s="111">
        <f>ROUNDDOWN('Income Limits'!B399*0.025,0)</f>
        <v>668</v>
      </c>
      <c r="C399" s="111">
        <f>ROUNDDOWN((('Income Limits'!B399+'Income Limits'!C399)/2)*0.025,0)</f>
        <v>716</v>
      </c>
      <c r="D399" s="111">
        <f>ROUNDDOWN('Income Limits'!D399*0.025,0)</f>
        <v>860</v>
      </c>
      <c r="E399" s="111">
        <f>ROUNDDOWN((('Income Limits'!E399+'Income Limits'!F399)/2)*0.025,0)</f>
        <v>993</v>
      </c>
      <c r="F399" s="111">
        <f>ROUNDDOWN('Income Limits'!G399*0.025,0)</f>
        <v>1108</v>
      </c>
      <c r="G399" s="111">
        <f>ROUNDDOWN((('Income Limits'!H399+'Income Limits'!I399)/2)*0.025,0)</f>
        <v>1223</v>
      </c>
    </row>
    <row r="400" spans="1:13" x14ac:dyDescent="0.2">
      <c r="A400" s="108" t="s">
        <v>482</v>
      </c>
      <c r="B400" s="111">
        <f>ROUNDDOWN('Income Limits'!B400*0.025,0)</f>
        <v>535</v>
      </c>
      <c r="C400" s="111">
        <f>ROUNDDOWN((('Income Limits'!B400+'Income Limits'!C400)/2)*0.025,0)</f>
        <v>573</v>
      </c>
      <c r="D400" s="111">
        <f>ROUNDDOWN('Income Limits'!D400*0.025,0)</f>
        <v>688</v>
      </c>
      <c r="E400" s="111">
        <f>ROUNDDOWN((('Income Limits'!E400+'Income Limits'!F400)/2)*0.025,0)</f>
        <v>795</v>
      </c>
      <c r="F400" s="111">
        <f>ROUNDDOWN('Income Limits'!G400*0.025,0)</f>
        <v>887</v>
      </c>
      <c r="G400" s="111">
        <f>ROUNDDOWN((('Income Limits'!H400+'Income Limits'!I400)/2)*0.025,0)</f>
        <v>978</v>
      </c>
    </row>
    <row r="401" spans="1:7" x14ac:dyDescent="0.2">
      <c r="A401" s="108" t="s">
        <v>483</v>
      </c>
      <c r="B401" s="111">
        <f>ROUNDDOWN('Income Limits'!B401*0.025,0)</f>
        <v>401</v>
      </c>
      <c r="C401" s="111">
        <f>ROUNDDOWN((('Income Limits'!B401+'Income Limits'!C401)/2)*0.025,0)</f>
        <v>430</v>
      </c>
      <c r="D401" s="111">
        <f>ROUNDDOWN('Income Limits'!D401*0.025,0)</f>
        <v>516</v>
      </c>
      <c r="E401" s="111">
        <f>ROUNDDOWN((('Income Limits'!E401+'Income Limits'!F401)/2)*0.025,0)</f>
        <v>596</v>
      </c>
      <c r="F401" s="111">
        <f>ROUNDDOWN('Income Limits'!G401*0.025,0)</f>
        <v>665</v>
      </c>
      <c r="G401" s="111">
        <f>ROUNDDOWN((('Income Limits'!H401+'Income Limits'!I401)/2)*0.025,0)</f>
        <v>733</v>
      </c>
    </row>
    <row r="402" spans="1:7" x14ac:dyDescent="0.2">
      <c r="A402" s="108" t="s">
        <v>484</v>
      </c>
      <c r="B402" s="111">
        <f>ROUNDDOWN('Income Limits'!B402*0.025,0)</f>
        <v>267</v>
      </c>
      <c r="C402" s="111">
        <f>ROUNDDOWN((('Income Limits'!B402+'Income Limits'!C402)/2)*0.025,0)</f>
        <v>286</v>
      </c>
      <c r="D402" s="111">
        <f>ROUNDDOWN('Income Limits'!D402*0.025,0)</f>
        <v>344</v>
      </c>
      <c r="E402" s="111">
        <f>ROUNDDOWN((('Income Limits'!E402+'Income Limits'!F402)/2)*0.025,0)</f>
        <v>397</v>
      </c>
      <c r="F402" s="111">
        <f>ROUNDDOWN('Income Limits'!G402*0.025,0)</f>
        <v>443</v>
      </c>
      <c r="G402" s="111">
        <f>ROUNDDOWN((('Income Limits'!H402+'Income Limits'!I402)/2)*0.025,0)</f>
        <v>489</v>
      </c>
    </row>
    <row r="403" spans="1:7" x14ac:dyDescent="0.2">
      <c r="A403" s="108" t="s">
        <v>485</v>
      </c>
      <c r="B403" s="111">
        <f>ROUNDDOWN('Income Limits'!B403*0.025,0)</f>
        <v>133</v>
      </c>
      <c r="C403" s="111">
        <f>ROUNDDOWN((('Income Limits'!B403+'Income Limits'!C403)/2)*0.025,0)</f>
        <v>143</v>
      </c>
      <c r="D403" s="111">
        <f>ROUNDDOWN('Income Limits'!D403*0.025,0)</f>
        <v>172</v>
      </c>
      <c r="E403" s="111">
        <f>ROUNDDOWN((('Income Limits'!E403+'Income Limits'!F403)/2)*0.025,0)</f>
        <v>198</v>
      </c>
      <c r="F403" s="111">
        <f>ROUNDDOWN('Income Limits'!G403*0.025,0)</f>
        <v>221</v>
      </c>
      <c r="G403" s="111">
        <f>ROUNDDOWN((('Income Limits'!H403+'Income Limits'!I403)/2)*0.025,0)</f>
        <v>244</v>
      </c>
    </row>
    <row r="404" spans="1:7" x14ac:dyDescent="0.2">
      <c r="B404" s="111"/>
      <c r="C404" s="111"/>
      <c r="D404" s="111"/>
      <c r="E404" s="111"/>
      <c r="F404" s="111"/>
    </row>
    <row r="405" spans="1:7" x14ac:dyDescent="0.2">
      <c r="A405" s="40" t="s">
        <v>486</v>
      </c>
      <c r="B405" s="111"/>
      <c r="C405" s="111"/>
      <c r="D405" s="111"/>
      <c r="E405" s="111"/>
      <c r="F405" s="111"/>
    </row>
    <row r="406" spans="1:7" x14ac:dyDescent="0.2">
      <c r="A406" s="108" t="s">
        <v>480</v>
      </c>
      <c r="B406" s="111">
        <f>ROUNDDOWN('Income Limits'!B406*0.025,0)</f>
        <v>829</v>
      </c>
      <c r="C406" s="111">
        <f>ROUNDDOWN((('Income Limits'!B406+'Income Limits'!C406)/2)*0.025,0)</f>
        <v>888</v>
      </c>
      <c r="D406" s="111">
        <f>ROUNDDOWN('Income Limits'!D406*0.025,0)</f>
        <v>1066</v>
      </c>
      <c r="E406" s="111">
        <f>ROUNDDOWN((('Income Limits'!E406+'Income Limits'!F406)/2)*0.025,0)</f>
        <v>1233</v>
      </c>
      <c r="F406" s="111">
        <f>ROUNDDOWN('Income Limits'!G406*0.025,0)</f>
        <v>1375</v>
      </c>
      <c r="G406" s="111">
        <f>ROUNDDOWN((('Income Limits'!H406+'Income Limits'!I406)/2)*0.025,0)</f>
        <v>1517</v>
      </c>
    </row>
    <row r="407" spans="1:7" x14ac:dyDescent="0.2">
      <c r="A407" s="108" t="s">
        <v>481</v>
      </c>
      <c r="B407" s="111">
        <f>ROUNDDOWN('Income Limits'!B407*0.025,0)</f>
        <v>691</v>
      </c>
      <c r="C407" s="111">
        <f>ROUNDDOWN((('Income Limits'!B407+'Income Limits'!C407)/2)*0.025,0)</f>
        <v>740</v>
      </c>
      <c r="D407" s="111">
        <f>ROUNDDOWN('Income Limits'!D407*0.025,0)</f>
        <v>888</v>
      </c>
      <c r="E407" s="111">
        <f>ROUNDDOWN((('Income Limits'!E407+'Income Limits'!F407)/2)*0.025,0)</f>
        <v>1027</v>
      </c>
      <c r="F407" s="111">
        <f>ROUNDDOWN('Income Limits'!G407*0.025,0)</f>
        <v>1146</v>
      </c>
      <c r="G407" s="111">
        <f>ROUNDDOWN((('Income Limits'!H407+'Income Limits'!I407)/2)*0.025,0)</f>
        <v>1264</v>
      </c>
    </row>
    <row r="408" spans="1:7" x14ac:dyDescent="0.2">
      <c r="A408" s="108" t="s">
        <v>482</v>
      </c>
      <c r="B408" s="111">
        <f>ROUNDDOWN('Income Limits'!B408*0.025,0)</f>
        <v>553</v>
      </c>
      <c r="C408" s="111">
        <f>ROUNDDOWN((('Income Limits'!B408+'Income Limits'!C408)/2)*0.025,0)</f>
        <v>592</v>
      </c>
      <c r="D408" s="111">
        <f>ROUNDDOWN('Income Limits'!D408*0.025,0)</f>
        <v>711</v>
      </c>
      <c r="E408" s="111">
        <f>ROUNDDOWN((('Income Limits'!E408+'Income Limits'!F408)/2)*0.025,0)</f>
        <v>822</v>
      </c>
      <c r="F408" s="111">
        <f>ROUNDDOWN('Income Limits'!G408*0.025,0)</f>
        <v>917</v>
      </c>
      <c r="G408" s="111">
        <f>ROUNDDOWN((('Income Limits'!H408+'Income Limits'!I408)/2)*0.025,0)</f>
        <v>1011</v>
      </c>
    </row>
    <row r="409" spans="1:7" x14ac:dyDescent="0.2">
      <c r="A409" s="108" t="s">
        <v>483</v>
      </c>
      <c r="B409" s="111">
        <f>ROUNDDOWN('Income Limits'!B409*0.025,0)</f>
        <v>414</v>
      </c>
      <c r="C409" s="111">
        <f>ROUNDDOWN((('Income Limits'!B409+'Income Limits'!C409)/2)*0.025,0)</f>
        <v>444</v>
      </c>
      <c r="D409" s="111">
        <f>ROUNDDOWN('Income Limits'!D409*0.025,0)</f>
        <v>533</v>
      </c>
      <c r="E409" s="111">
        <f>ROUNDDOWN((('Income Limits'!E409+'Income Limits'!F409)/2)*0.025,0)</f>
        <v>616</v>
      </c>
      <c r="F409" s="111">
        <f>ROUNDDOWN('Income Limits'!G409*0.025,0)</f>
        <v>687</v>
      </c>
      <c r="G409" s="111">
        <f>ROUNDDOWN((('Income Limits'!H409+'Income Limits'!I409)/2)*0.025,0)</f>
        <v>758</v>
      </c>
    </row>
    <row r="410" spans="1:7" x14ac:dyDescent="0.2">
      <c r="A410" s="108" t="s">
        <v>484</v>
      </c>
      <c r="B410" s="111">
        <f>ROUNDDOWN('Income Limits'!B410*0.025,0)</f>
        <v>276</v>
      </c>
      <c r="C410" s="111">
        <f>ROUNDDOWN((('Income Limits'!B410+'Income Limits'!C410)/2)*0.025,0)</f>
        <v>296</v>
      </c>
      <c r="D410" s="111">
        <f>ROUNDDOWN('Income Limits'!D410*0.025,0)</f>
        <v>355</v>
      </c>
      <c r="E410" s="111">
        <f>ROUNDDOWN((('Income Limits'!E410+'Income Limits'!F410)/2)*0.025,0)</f>
        <v>411</v>
      </c>
      <c r="F410" s="111">
        <f>ROUNDDOWN('Income Limits'!G410*0.025,0)</f>
        <v>458</v>
      </c>
      <c r="G410" s="111">
        <f>ROUNDDOWN((('Income Limits'!H410+'Income Limits'!I410)/2)*0.025,0)</f>
        <v>505</v>
      </c>
    </row>
    <row r="411" spans="1:7" x14ac:dyDescent="0.2">
      <c r="A411" s="108" t="s">
        <v>485</v>
      </c>
      <c r="B411" s="111">
        <f>ROUNDDOWN('Income Limits'!B411*0.025,0)</f>
        <v>138</v>
      </c>
      <c r="C411" s="111">
        <f>ROUNDDOWN((('Income Limits'!B411+'Income Limits'!C411)/2)*0.025,0)</f>
        <v>148</v>
      </c>
      <c r="D411" s="111">
        <f>ROUNDDOWN('Income Limits'!D411*0.025,0)</f>
        <v>177</v>
      </c>
      <c r="E411" s="111">
        <f>ROUNDDOWN((('Income Limits'!E411+'Income Limits'!F411)/2)*0.025,0)</f>
        <v>205</v>
      </c>
      <c r="F411" s="111">
        <f>ROUNDDOWN('Income Limits'!G411*0.025,0)</f>
        <v>229</v>
      </c>
      <c r="G411" s="111">
        <f>ROUNDDOWN((('Income Limits'!H411+'Income Limits'!I411)/2)*0.025,0)</f>
        <v>252</v>
      </c>
    </row>
    <row r="412" spans="1:7" x14ac:dyDescent="0.2">
      <c r="A412" s="108"/>
      <c r="B412" s="111"/>
      <c r="C412" s="111"/>
      <c r="D412" s="111"/>
      <c r="E412" s="111"/>
      <c r="F412" s="111"/>
      <c r="G412" s="111"/>
    </row>
    <row r="413" spans="1:7" ht="18" x14ac:dyDescent="0.25">
      <c r="A413" s="41" t="s">
        <v>402</v>
      </c>
      <c r="B413" s="111"/>
      <c r="C413" s="111"/>
      <c r="D413" s="111"/>
      <c r="E413" s="111"/>
      <c r="F413" s="111"/>
    </row>
    <row r="414" spans="1:7" x14ac:dyDescent="0.2">
      <c r="B414" s="111"/>
      <c r="C414" s="111"/>
      <c r="D414" s="111"/>
      <c r="E414" s="111"/>
      <c r="F414" s="111"/>
    </row>
    <row r="415" spans="1:7" ht="15.75" x14ac:dyDescent="0.25">
      <c r="A415" s="39" t="s">
        <v>403</v>
      </c>
      <c r="B415" s="111"/>
      <c r="C415" s="111"/>
      <c r="D415" s="111"/>
      <c r="E415" s="111"/>
      <c r="F415" s="111"/>
    </row>
    <row r="416" spans="1:7" x14ac:dyDescent="0.2">
      <c r="A416" s="81" t="s">
        <v>477</v>
      </c>
    </row>
    <row r="417" spans="1:7" x14ac:dyDescent="0.2">
      <c r="A417" s="110" t="s">
        <v>478</v>
      </c>
      <c r="B417" s="111">
        <f>ROUNDDOWN('Income Limits'!B417*0.025,0)</f>
        <v>1395</v>
      </c>
      <c r="C417" s="111">
        <f>ROUNDDOWN((('Income Limits'!B417+'Income Limits'!C417)/2)*0.025,0)</f>
        <v>1494</v>
      </c>
      <c r="D417" s="111">
        <f>ROUNDDOWN('Income Limits'!D417*0.025,0)</f>
        <v>1791</v>
      </c>
      <c r="E417" s="111">
        <f>ROUNDDOWN((('Income Limits'!E417+'Income Limits'!F417)/2)*0.025,0)</f>
        <v>2070</v>
      </c>
      <c r="F417" s="111">
        <f>ROUNDDOWN('Income Limits'!G417*0.025,0)</f>
        <v>2310</v>
      </c>
      <c r="G417" s="111">
        <f>ROUNDDOWN((('Income Limits'!H417+'Income Limits'!I417)/2)*0.025,0)</f>
        <v>2548</v>
      </c>
    </row>
    <row r="418" spans="1:7" x14ac:dyDescent="0.2">
      <c r="A418" s="112" t="s">
        <v>479</v>
      </c>
      <c r="B418" s="111">
        <f>ROUNDDOWN('Income Limits'!B418*0.025,0)</f>
        <v>928</v>
      </c>
      <c r="C418" s="111">
        <f>ROUNDDOWN((('Income Limits'!B418+'Income Limits'!C418)/2)*0.025,0)</f>
        <v>995</v>
      </c>
      <c r="D418" s="111">
        <f>ROUNDDOWN('Income Limits'!D418*0.025,0)</f>
        <v>1193</v>
      </c>
      <c r="E418" s="111">
        <f>ROUNDDOWN((('Income Limits'!E418+'Income Limits'!F418)/2)*0.025,0)</f>
        <v>1379</v>
      </c>
      <c r="F418" s="111">
        <f>ROUNDDOWN('Income Limits'!G418*0.025,0)</f>
        <v>1538</v>
      </c>
      <c r="G418" s="111">
        <f>ROUNDDOWN((('Income Limits'!H418+'Income Limits'!I418)/2)*0.025,0)</f>
        <v>1698</v>
      </c>
    </row>
    <row r="419" spans="1:7" x14ac:dyDescent="0.2">
      <c r="A419" s="108" t="s">
        <v>480</v>
      </c>
      <c r="B419" s="111">
        <f>ROUNDDOWN('Income Limits'!B419*0.025,0)</f>
        <v>697</v>
      </c>
      <c r="C419" s="111">
        <f>ROUNDDOWN((('Income Limits'!B419+'Income Limits'!C419)/2)*0.025,0)</f>
        <v>747</v>
      </c>
      <c r="D419" s="111">
        <f>ROUNDDOWN('Income Limits'!D419*0.025,0)</f>
        <v>895</v>
      </c>
      <c r="E419" s="111">
        <f>ROUNDDOWN((('Income Limits'!E419+'Income Limits'!F419)/2)*0.025,0)</f>
        <v>1035</v>
      </c>
      <c r="F419" s="111">
        <f>ROUNDDOWN('Income Limits'!G419*0.025,0)</f>
        <v>1155</v>
      </c>
      <c r="G419" s="111">
        <f>ROUNDDOWN((('Income Limits'!H419+'Income Limits'!I419)/2)*0.025,0)</f>
        <v>1274</v>
      </c>
    </row>
    <row r="420" spans="1:7" x14ac:dyDescent="0.2">
      <c r="A420" s="108" t="s">
        <v>481</v>
      </c>
      <c r="B420" s="111">
        <f>ROUNDDOWN('Income Limits'!B420*0.025,0)</f>
        <v>581</v>
      </c>
      <c r="C420" s="111">
        <f>ROUNDDOWN((('Income Limits'!B420+'Income Limits'!C420)/2)*0.025,0)</f>
        <v>622</v>
      </c>
      <c r="D420" s="111">
        <f>ROUNDDOWN('Income Limits'!D420*0.025,0)</f>
        <v>746</v>
      </c>
      <c r="E420" s="111">
        <f>ROUNDDOWN((('Income Limits'!E420+'Income Limits'!F420)/2)*0.025,0)</f>
        <v>862</v>
      </c>
      <c r="F420" s="111">
        <f>ROUNDDOWN('Income Limits'!G420*0.025,0)</f>
        <v>962</v>
      </c>
      <c r="G420" s="111">
        <f>ROUNDDOWN((('Income Limits'!H420+'Income Limits'!I420)/2)*0.025,0)</f>
        <v>1061</v>
      </c>
    </row>
    <row r="421" spans="1:7" x14ac:dyDescent="0.2">
      <c r="A421" s="108" t="s">
        <v>482</v>
      </c>
      <c r="B421" s="111">
        <f>ROUNDDOWN('Income Limits'!B421*0.025,0)</f>
        <v>465</v>
      </c>
      <c r="C421" s="111">
        <f>ROUNDDOWN((('Income Limits'!B421+'Income Limits'!C421)/2)*0.025,0)</f>
        <v>498</v>
      </c>
      <c r="D421" s="111">
        <f>ROUNDDOWN('Income Limits'!D421*0.025,0)</f>
        <v>597</v>
      </c>
      <c r="E421" s="111">
        <f>ROUNDDOWN((('Income Limits'!E421+'Income Limits'!F421)/2)*0.025,0)</f>
        <v>690</v>
      </c>
      <c r="F421" s="111">
        <f>ROUNDDOWN('Income Limits'!G421*0.025,0)</f>
        <v>770</v>
      </c>
      <c r="G421" s="111">
        <f>ROUNDDOWN((('Income Limits'!H421+'Income Limits'!I421)/2)*0.025,0)</f>
        <v>849</v>
      </c>
    </row>
    <row r="422" spans="1:7" x14ac:dyDescent="0.2">
      <c r="A422" s="108" t="s">
        <v>483</v>
      </c>
      <c r="B422" s="111">
        <f>ROUNDDOWN('Income Limits'!B422*0.025,0)</f>
        <v>348</v>
      </c>
      <c r="C422" s="111">
        <f>ROUNDDOWN((('Income Limits'!B422+'Income Limits'!C422)/2)*0.025,0)</f>
        <v>373</v>
      </c>
      <c r="D422" s="111">
        <f>ROUNDDOWN('Income Limits'!D422*0.025,0)</f>
        <v>447</v>
      </c>
      <c r="E422" s="111">
        <f>ROUNDDOWN((('Income Limits'!E422+'Income Limits'!F422)/2)*0.025,0)</f>
        <v>517</v>
      </c>
      <c r="F422" s="111">
        <f>ROUNDDOWN('Income Limits'!G422*0.025,0)</f>
        <v>577</v>
      </c>
      <c r="G422" s="111">
        <f>ROUNDDOWN((('Income Limits'!H422+'Income Limits'!I422)/2)*0.025,0)</f>
        <v>637</v>
      </c>
    </row>
    <row r="423" spans="1:7" x14ac:dyDescent="0.2">
      <c r="A423" s="108" t="s">
        <v>484</v>
      </c>
      <c r="B423" s="111">
        <f>ROUNDDOWN('Income Limits'!B423*0.025,0)</f>
        <v>232</v>
      </c>
      <c r="C423" s="111">
        <f>ROUNDDOWN((('Income Limits'!B423+'Income Limits'!C423)/2)*0.025,0)</f>
        <v>249</v>
      </c>
      <c r="D423" s="111">
        <f>ROUNDDOWN('Income Limits'!D423*0.025,0)</f>
        <v>298</v>
      </c>
      <c r="E423" s="111">
        <f>ROUNDDOWN((('Income Limits'!E423+'Income Limits'!F423)/2)*0.025,0)</f>
        <v>345</v>
      </c>
      <c r="F423" s="111">
        <f>ROUNDDOWN('Income Limits'!G423*0.025,0)</f>
        <v>385</v>
      </c>
      <c r="G423" s="111">
        <f>ROUNDDOWN((('Income Limits'!H423+'Income Limits'!I423)/2)*0.025,0)</f>
        <v>424</v>
      </c>
    </row>
    <row r="424" spans="1:7" x14ac:dyDescent="0.2">
      <c r="A424" s="108" t="s">
        <v>485</v>
      </c>
      <c r="B424" s="111">
        <f>ROUNDDOWN('Income Limits'!B424*0.025,0)</f>
        <v>116</v>
      </c>
      <c r="C424" s="111">
        <f>ROUNDDOWN((('Income Limits'!B424+'Income Limits'!C424)/2)*0.025,0)</f>
        <v>124</v>
      </c>
      <c r="D424" s="111">
        <f>ROUNDDOWN('Income Limits'!D424*0.025,0)</f>
        <v>149</v>
      </c>
      <c r="E424" s="111">
        <f>ROUNDDOWN((('Income Limits'!E424+'Income Limits'!F424)/2)*0.025,0)</f>
        <v>172</v>
      </c>
      <c r="F424" s="111">
        <f>ROUNDDOWN('Income Limits'!G424*0.025,0)</f>
        <v>192</v>
      </c>
      <c r="G424" s="111">
        <f>ROUNDDOWN((('Income Limits'!H424+'Income Limits'!I424)/2)*0.025,0)</f>
        <v>212</v>
      </c>
    </row>
    <row r="425" spans="1:7" x14ac:dyDescent="0.2">
      <c r="B425" s="111"/>
      <c r="C425" s="111"/>
      <c r="D425" s="111"/>
      <c r="E425" s="111"/>
      <c r="F425" s="111"/>
    </row>
    <row r="426" spans="1:7" x14ac:dyDescent="0.2">
      <c r="A426" s="40" t="s">
        <v>486</v>
      </c>
      <c r="B426" s="111"/>
      <c r="C426" s="111"/>
      <c r="D426" s="111"/>
      <c r="E426" s="111"/>
      <c r="F426" s="111"/>
    </row>
    <row r="427" spans="1:7" x14ac:dyDescent="0.2">
      <c r="A427" s="108" t="s">
        <v>480</v>
      </c>
      <c r="B427" s="111">
        <f>ROUNDDOWN('Income Limits'!B427*0.025,0)</f>
        <v>723</v>
      </c>
      <c r="C427" s="111">
        <f>ROUNDDOWN((('Income Limits'!B427+'Income Limits'!C427)/2)*0.025,0)</f>
        <v>774</v>
      </c>
      <c r="D427" s="111">
        <f>ROUNDDOWN('Income Limits'!D427*0.025,0)</f>
        <v>930</v>
      </c>
      <c r="E427" s="111">
        <f>ROUNDDOWN((('Income Limits'!E427+'Income Limits'!F427)/2)*0.025,0)</f>
        <v>1074</v>
      </c>
      <c r="F427" s="111">
        <f>ROUNDDOWN('Income Limits'!G427*0.025,0)</f>
        <v>1198</v>
      </c>
      <c r="G427" s="111">
        <f>ROUNDDOWN((('Income Limits'!H427+'Income Limits'!I427)/2)*0.025,0)</f>
        <v>1322</v>
      </c>
    </row>
    <row r="428" spans="1:7" x14ac:dyDescent="0.2">
      <c r="A428" s="108" t="s">
        <v>481</v>
      </c>
      <c r="B428" s="111">
        <f>ROUNDDOWN('Income Limits'!B428*0.025,0)</f>
        <v>602</v>
      </c>
      <c r="C428" s="111">
        <f>ROUNDDOWN((('Income Limits'!B428+'Income Limits'!C428)/2)*0.025,0)</f>
        <v>645</v>
      </c>
      <c r="D428" s="111">
        <f>ROUNDDOWN('Income Limits'!D428*0.025,0)</f>
        <v>775</v>
      </c>
      <c r="E428" s="111">
        <f>ROUNDDOWN((('Income Limits'!E428+'Income Limits'!F428)/2)*0.025,0)</f>
        <v>895</v>
      </c>
      <c r="F428" s="111">
        <f>ROUNDDOWN('Income Limits'!G428*0.025,0)</f>
        <v>998</v>
      </c>
      <c r="G428" s="111">
        <f>ROUNDDOWN((('Income Limits'!H428+'Income Limits'!I428)/2)*0.025,0)</f>
        <v>1101</v>
      </c>
    </row>
    <row r="429" spans="1:7" x14ac:dyDescent="0.2">
      <c r="A429" s="108" t="s">
        <v>482</v>
      </c>
      <c r="B429" s="111">
        <f>ROUNDDOWN('Income Limits'!B429*0.025,0)</f>
        <v>482</v>
      </c>
      <c r="C429" s="111">
        <f>ROUNDDOWN((('Income Limits'!B429+'Income Limits'!C429)/2)*0.025,0)</f>
        <v>516</v>
      </c>
      <c r="D429" s="111">
        <f>ROUNDDOWN('Income Limits'!D429*0.025,0)</f>
        <v>620</v>
      </c>
      <c r="E429" s="111">
        <f>ROUNDDOWN((('Income Limits'!E429+'Income Limits'!F429)/2)*0.025,0)</f>
        <v>716</v>
      </c>
      <c r="F429" s="111">
        <f>ROUNDDOWN('Income Limits'!G429*0.025,0)</f>
        <v>799</v>
      </c>
      <c r="G429" s="111">
        <f>ROUNDDOWN((('Income Limits'!H429+'Income Limits'!I429)/2)*0.025,0)</f>
        <v>881</v>
      </c>
    </row>
    <row r="430" spans="1:7" x14ac:dyDescent="0.2">
      <c r="A430" s="108" t="s">
        <v>483</v>
      </c>
      <c r="B430" s="111">
        <f>ROUNDDOWN('Income Limits'!B430*0.025,0)</f>
        <v>361</v>
      </c>
      <c r="C430" s="111">
        <f>ROUNDDOWN((('Income Limits'!B430+'Income Limits'!C430)/2)*0.025,0)</f>
        <v>387</v>
      </c>
      <c r="D430" s="111">
        <f>ROUNDDOWN('Income Limits'!D430*0.025,0)</f>
        <v>465</v>
      </c>
      <c r="E430" s="111">
        <f>ROUNDDOWN((('Income Limits'!E430+'Income Limits'!F430)/2)*0.025,0)</f>
        <v>537</v>
      </c>
      <c r="F430" s="111">
        <f>ROUNDDOWN('Income Limits'!G430*0.025,0)</f>
        <v>599</v>
      </c>
      <c r="G430" s="111">
        <f>ROUNDDOWN((('Income Limits'!H430+'Income Limits'!I430)/2)*0.025,0)</f>
        <v>661</v>
      </c>
    </row>
    <row r="431" spans="1:7" x14ac:dyDescent="0.2">
      <c r="A431" s="108" t="s">
        <v>484</v>
      </c>
      <c r="B431" s="111">
        <f>ROUNDDOWN('Income Limits'!B431*0.025,0)</f>
        <v>241</v>
      </c>
      <c r="C431" s="111">
        <f>ROUNDDOWN((('Income Limits'!B431+'Income Limits'!C431)/2)*0.025,0)</f>
        <v>258</v>
      </c>
      <c r="D431" s="111">
        <f>ROUNDDOWN('Income Limits'!D431*0.025,0)</f>
        <v>310</v>
      </c>
      <c r="E431" s="111">
        <f>ROUNDDOWN((('Income Limits'!E431+'Income Limits'!F431)/2)*0.025,0)</f>
        <v>358</v>
      </c>
      <c r="F431" s="111">
        <f>ROUNDDOWN('Income Limits'!G431*0.025,0)</f>
        <v>399</v>
      </c>
      <c r="G431" s="111">
        <f>ROUNDDOWN((('Income Limits'!H431+'Income Limits'!I431)/2)*0.025,0)</f>
        <v>440</v>
      </c>
    </row>
    <row r="432" spans="1:7" x14ac:dyDescent="0.2">
      <c r="A432" s="108" t="s">
        <v>485</v>
      </c>
      <c r="B432" s="111">
        <f>ROUNDDOWN('Income Limits'!B432*0.025,0)</f>
        <v>120</v>
      </c>
      <c r="C432" s="111">
        <f>ROUNDDOWN((('Income Limits'!B432+'Income Limits'!C432)/2)*0.025,0)</f>
        <v>129</v>
      </c>
      <c r="D432" s="111">
        <f>ROUNDDOWN('Income Limits'!D432*0.025,0)</f>
        <v>155</v>
      </c>
      <c r="E432" s="111">
        <f>ROUNDDOWN((('Income Limits'!E432+'Income Limits'!F432)/2)*0.025,0)</f>
        <v>179</v>
      </c>
      <c r="F432" s="111">
        <f>ROUNDDOWN('Income Limits'!G432*0.025,0)</f>
        <v>199</v>
      </c>
      <c r="G432" s="111">
        <f>ROUNDDOWN((('Income Limits'!H432+'Income Limits'!I432)/2)*0.025,0)</f>
        <v>220</v>
      </c>
    </row>
    <row r="433" spans="1:7" x14ac:dyDescent="0.2">
      <c r="A433" s="108"/>
      <c r="B433" s="111"/>
      <c r="C433" s="111"/>
      <c r="D433" s="111"/>
      <c r="E433" s="111"/>
      <c r="F433" s="111"/>
      <c r="G433" s="111"/>
    </row>
    <row r="434" spans="1:7" ht="15.75" x14ac:dyDescent="0.25">
      <c r="A434" s="39" t="s">
        <v>404</v>
      </c>
      <c r="B434" s="111"/>
      <c r="C434" s="111"/>
      <c r="D434" s="111"/>
      <c r="E434" s="111"/>
      <c r="F434" s="111"/>
    </row>
    <row r="435" spans="1:7" x14ac:dyDescent="0.2">
      <c r="A435" s="81" t="s">
        <v>477</v>
      </c>
    </row>
    <row r="436" spans="1:7" x14ac:dyDescent="0.2">
      <c r="A436" s="110" t="s">
        <v>478</v>
      </c>
      <c r="B436" s="111">
        <f>ROUNDDOWN('Income Limits'!B436*0.025,0)</f>
        <v>1545</v>
      </c>
      <c r="C436" s="111">
        <f>ROUNDDOWN((('Income Limits'!B436+'Income Limits'!C436)/2)*0.025,0)</f>
        <v>1654</v>
      </c>
      <c r="D436" s="111">
        <f>ROUNDDOWN('Income Limits'!D436*0.025,0)</f>
        <v>1986</v>
      </c>
      <c r="E436" s="111">
        <f>ROUNDDOWN((('Income Limits'!E436+'Income Limits'!F436)/2)*0.025,0)</f>
        <v>2293</v>
      </c>
      <c r="F436" s="111">
        <f>ROUNDDOWN('Income Limits'!G436*0.025,0)</f>
        <v>2559</v>
      </c>
      <c r="G436" s="111">
        <f>ROUNDDOWN((('Income Limits'!H436+'Income Limits'!I436)/2)*0.025,0)</f>
        <v>2824</v>
      </c>
    </row>
    <row r="437" spans="1:7" x14ac:dyDescent="0.2">
      <c r="A437" s="112" t="s">
        <v>479</v>
      </c>
      <c r="B437" s="111">
        <f>ROUNDDOWN('Income Limits'!B437*0.025,0)</f>
        <v>1030</v>
      </c>
      <c r="C437" s="111">
        <f>ROUNDDOWN((('Income Limits'!B437+'Income Limits'!C437)/2)*0.025,0)</f>
        <v>1103</v>
      </c>
      <c r="D437" s="111">
        <f>ROUNDDOWN('Income Limits'!D437*0.025,0)</f>
        <v>1323</v>
      </c>
      <c r="E437" s="111">
        <f>ROUNDDOWN((('Income Limits'!E437+'Income Limits'!F437)/2)*0.025,0)</f>
        <v>1529</v>
      </c>
      <c r="F437" s="111">
        <f>ROUNDDOWN('Income Limits'!G437*0.025,0)</f>
        <v>1706</v>
      </c>
      <c r="G437" s="111">
        <f>ROUNDDOWN((('Income Limits'!H437+'Income Limits'!I437)/2)*0.025,0)</f>
        <v>1882</v>
      </c>
    </row>
    <row r="438" spans="1:7" x14ac:dyDescent="0.2">
      <c r="A438" s="108" t="s">
        <v>480</v>
      </c>
      <c r="B438" s="111">
        <f>ROUNDDOWN('Income Limits'!B438*0.025,0)</f>
        <v>772</v>
      </c>
      <c r="C438" s="111">
        <f>ROUNDDOWN((('Income Limits'!B438+'Income Limits'!C438)/2)*0.025,0)</f>
        <v>827</v>
      </c>
      <c r="D438" s="111">
        <f>ROUNDDOWN('Income Limits'!D438*0.025,0)</f>
        <v>993</v>
      </c>
      <c r="E438" s="111">
        <f>ROUNDDOWN((('Income Limits'!E438+'Income Limits'!F438)/2)*0.025,0)</f>
        <v>1146</v>
      </c>
      <c r="F438" s="111">
        <f>ROUNDDOWN('Income Limits'!G438*0.025,0)</f>
        <v>1279</v>
      </c>
      <c r="G438" s="111">
        <f>ROUNDDOWN((('Income Limits'!H438+'Income Limits'!I438)/2)*0.025,0)</f>
        <v>1412</v>
      </c>
    </row>
    <row r="439" spans="1:7" x14ac:dyDescent="0.2">
      <c r="A439" s="108" t="s">
        <v>481</v>
      </c>
      <c r="B439" s="111">
        <f>ROUNDDOWN('Income Limits'!B439*0.025,0)</f>
        <v>643</v>
      </c>
      <c r="C439" s="111">
        <f>ROUNDDOWN((('Income Limits'!B439+'Income Limits'!C439)/2)*0.025,0)</f>
        <v>689</v>
      </c>
      <c r="D439" s="111">
        <f>ROUNDDOWN('Income Limits'!D439*0.025,0)</f>
        <v>827</v>
      </c>
      <c r="E439" s="111">
        <f>ROUNDDOWN((('Income Limits'!E439+'Income Limits'!F439)/2)*0.025,0)</f>
        <v>955</v>
      </c>
      <c r="F439" s="111">
        <f>ROUNDDOWN('Income Limits'!G439*0.025,0)</f>
        <v>1066</v>
      </c>
      <c r="G439" s="111">
        <f>ROUNDDOWN((('Income Limits'!H439+'Income Limits'!I439)/2)*0.025,0)</f>
        <v>1176</v>
      </c>
    </row>
    <row r="440" spans="1:7" x14ac:dyDescent="0.2">
      <c r="A440" s="108" t="s">
        <v>482</v>
      </c>
      <c r="B440" s="111">
        <f>ROUNDDOWN('Income Limits'!B440*0.025,0)</f>
        <v>515</v>
      </c>
      <c r="C440" s="111">
        <f>ROUNDDOWN((('Income Limits'!B440+'Income Limits'!C440)/2)*0.025,0)</f>
        <v>551</v>
      </c>
      <c r="D440" s="111">
        <f>ROUNDDOWN('Income Limits'!D440*0.025,0)</f>
        <v>662</v>
      </c>
      <c r="E440" s="111">
        <f>ROUNDDOWN((('Income Limits'!E440+'Income Limits'!F440)/2)*0.025,0)</f>
        <v>764</v>
      </c>
      <c r="F440" s="111">
        <f>ROUNDDOWN('Income Limits'!G440*0.025,0)</f>
        <v>853</v>
      </c>
      <c r="G440" s="111">
        <f>ROUNDDOWN((('Income Limits'!H440+'Income Limits'!I440)/2)*0.025,0)</f>
        <v>941</v>
      </c>
    </row>
    <row r="441" spans="1:7" x14ac:dyDescent="0.2">
      <c r="A441" s="108" t="s">
        <v>483</v>
      </c>
      <c r="B441" s="111">
        <f>ROUNDDOWN('Income Limits'!B441*0.025,0)</f>
        <v>386</v>
      </c>
      <c r="C441" s="111">
        <f>ROUNDDOWN((('Income Limits'!B441+'Income Limits'!C441)/2)*0.025,0)</f>
        <v>413</v>
      </c>
      <c r="D441" s="111">
        <f>ROUNDDOWN('Income Limits'!D441*0.025,0)</f>
        <v>496</v>
      </c>
      <c r="E441" s="111">
        <f>ROUNDDOWN((('Income Limits'!E441+'Income Limits'!F441)/2)*0.025,0)</f>
        <v>573</v>
      </c>
      <c r="F441" s="111">
        <f>ROUNDDOWN('Income Limits'!G441*0.025,0)</f>
        <v>639</v>
      </c>
      <c r="G441" s="111">
        <f>ROUNDDOWN((('Income Limits'!H441+'Income Limits'!I441)/2)*0.025,0)</f>
        <v>706</v>
      </c>
    </row>
    <row r="442" spans="1:7" x14ac:dyDescent="0.2">
      <c r="A442" s="108" t="s">
        <v>484</v>
      </c>
      <c r="B442" s="111">
        <f>ROUNDDOWN('Income Limits'!B442*0.025,0)</f>
        <v>257</v>
      </c>
      <c r="C442" s="111">
        <f>ROUNDDOWN((('Income Limits'!B442+'Income Limits'!C442)/2)*0.025,0)</f>
        <v>275</v>
      </c>
      <c r="D442" s="111">
        <f>ROUNDDOWN('Income Limits'!D442*0.025,0)</f>
        <v>331</v>
      </c>
      <c r="E442" s="111">
        <f>ROUNDDOWN((('Income Limits'!E442+'Income Limits'!F442)/2)*0.025,0)</f>
        <v>382</v>
      </c>
      <c r="F442" s="111">
        <f>ROUNDDOWN('Income Limits'!G442*0.025,0)</f>
        <v>426</v>
      </c>
      <c r="G442" s="111">
        <f>ROUNDDOWN((('Income Limits'!H442+'Income Limits'!I442)/2)*0.025,0)</f>
        <v>470</v>
      </c>
    </row>
    <row r="443" spans="1:7" x14ac:dyDescent="0.2">
      <c r="A443" s="108" t="s">
        <v>485</v>
      </c>
      <c r="B443" s="111">
        <f>ROUNDDOWN('Income Limits'!B443*0.025,0)</f>
        <v>128</v>
      </c>
      <c r="C443" s="111">
        <f>ROUNDDOWN((('Income Limits'!B443+'Income Limits'!C443)/2)*0.025,0)</f>
        <v>137</v>
      </c>
      <c r="D443" s="111">
        <f>ROUNDDOWN('Income Limits'!D443*0.025,0)</f>
        <v>165</v>
      </c>
      <c r="E443" s="111">
        <f>ROUNDDOWN((('Income Limits'!E443+'Income Limits'!F443)/2)*0.025,0)</f>
        <v>191</v>
      </c>
      <c r="F443" s="111">
        <f>ROUNDDOWN('Income Limits'!G443*0.025,0)</f>
        <v>213</v>
      </c>
      <c r="G443" s="111">
        <f>ROUNDDOWN((('Income Limits'!H443+'Income Limits'!I443)/2)*0.025,0)</f>
        <v>235</v>
      </c>
    </row>
    <row r="444" spans="1:7" x14ac:dyDescent="0.2">
      <c r="A444" s="108"/>
      <c r="B444" s="111"/>
      <c r="C444" s="111"/>
      <c r="D444" s="111"/>
      <c r="E444" s="111"/>
      <c r="F444" s="111"/>
    </row>
    <row r="445" spans="1:7" ht="15.75" x14ac:dyDescent="0.25">
      <c r="A445" s="40" t="s">
        <v>486</v>
      </c>
      <c r="B445" s="79"/>
      <c r="C445" s="111"/>
      <c r="D445" s="111"/>
      <c r="E445" s="111"/>
      <c r="F445" s="111"/>
    </row>
    <row r="446" spans="1:7" x14ac:dyDescent="0.2">
      <c r="A446" s="108" t="s">
        <v>480</v>
      </c>
      <c r="B446" s="111">
        <f>ROUNDDOWN('Income Limits'!B446*0.025,0)</f>
        <v>780</v>
      </c>
      <c r="C446" s="111">
        <f>ROUNDDOWN((('Income Limits'!B446+'Income Limits'!C446)/2)*0.025,0)</f>
        <v>835</v>
      </c>
      <c r="D446" s="111">
        <f>ROUNDDOWN('Income Limits'!D446*0.025,0)</f>
        <v>1002</v>
      </c>
      <c r="E446" s="111">
        <f>ROUNDDOWN((('Income Limits'!E446+'Income Limits'!F446)/2)*0.025,0)</f>
        <v>1158</v>
      </c>
      <c r="F446" s="111">
        <f>ROUNDDOWN('Income Limits'!G446*0.025,0)</f>
        <v>1291</v>
      </c>
      <c r="G446" s="111">
        <f>ROUNDDOWN((('Income Limits'!H446+'Income Limits'!I446)/2)*0.025,0)</f>
        <v>1425</v>
      </c>
    </row>
    <row r="447" spans="1:7" x14ac:dyDescent="0.2">
      <c r="A447" s="108" t="s">
        <v>481</v>
      </c>
      <c r="B447" s="111">
        <f>ROUNDDOWN('Income Limits'!B447*0.025,0)</f>
        <v>650</v>
      </c>
      <c r="C447" s="111">
        <f>ROUNDDOWN((('Income Limits'!B447+'Income Limits'!C447)/2)*0.025,0)</f>
        <v>696</v>
      </c>
      <c r="D447" s="111">
        <f>ROUNDDOWN('Income Limits'!D447*0.025,0)</f>
        <v>835</v>
      </c>
      <c r="E447" s="111">
        <f>ROUNDDOWN((('Income Limits'!E447+'Income Limits'!F447)/2)*0.025,0)</f>
        <v>965</v>
      </c>
      <c r="F447" s="111">
        <f>ROUNDDOWN('Income Limits'!G447*0.025,0)</f>
        <v>1076</v>
      </c>
      <c r="G447" s="111">
        <f>ROUNDDOWN((('Income Limits'!H447+'Income Limits'!I447)/2)*0.025,0)</f>
        <v>1188</v>
      </c>
    </row>
    <row r="448" spans="1:7" x14ac:dyDescent="0.2">
      <c r="A448" s="108" t="s">
        <v>482</v>
      </c>
      <c r="B448" s="111">
        <f>ROUNDDOWN('Income Limits'!B448*0.025,0)</f>
        <v>520</v>
      </c>
      <c r="C448" s="111">
        <f>ROUNDDOWN((('Income Limits'!B448+'Income Limits'!C448)/2)*0.025,0)</f>
        <v>557</v>
      </c>
      <c r="D448" s="111">
        <f>ROUNDDOWN('Income Limits'!D448*0.025,0)</f>
        <v>668</v>
      </c>
      <c r="E448" s="111">
        <f>ROUNDDOWN((('Income Limits'!E448+'Income Limits'!F448)/2)*0.025,0)</f>
        <v>772</v>
      </c>
      <c r="F448" s="111">
        <f>ROUNDDOWN('Income Limits'!G448*0.025,0)</f>
        <v>861</v>
      </c>
      <c r="G448" s="111">
        <f>ROUNDDOWN((('Income Limits'!H448+'Income Limits'!I448)/2)*0.025,0)</f>
        <v>950</v>
      </c>
    </row>
    <row r="449" spans="1:7" x14ac:dyDescent="0.2">
      <c r="A449" s="108" t="s">
        <v>483</v>
      </c>
      <c r="B449" s="111">
        <f>ROUNDDOWN('Income Limits'!B449*0.025,0)</f>
        <v>390</v>
      </c>
      <c r="C449" s="111">
        <f>ROUNDDOWN((('Income Limits'!B449+'Income Limits'!C449)/2)*0.025,0)</f>
        <v>417</v>
      </c>
      <c r="D449" s="111">
        <f>ROUNDDOWN('Income Limits'!D449*0.025,0)</f>
        <v>501</v>
      </c>
      <c r="E449" s="111">
        <f>ROUNDDOWN((('Income Limits'!E449+'Income Limits'!F449)/2)*0.025,0)</f>
        <v>579</v>
      </c>
      <c r="F449" s="111">
        <f>ROUNDDOWN('Income Limits'!G449*0.025,0)</f>
        <v>645</v>
      </c>
      <c r="G449" s="111">
        <f>ROUNDDOWN((('Income Limits'!H449+'Income Limits'!I449)/2)*0.025,0)</f>
        <v>712</v>
      </c>
    </row>
    <row r="450" spans="1:7" x14ac:dyDescent="0.2">
      <c r="A450" s="108" t="s">
        <v>484</v>
      </c>
      <c r="B450" s="111">
        <f>ROUNDDOWN('Income Limits'!B450*0.025,0)</f>
        <v>260</v>
      </c>
      <c r="C450" s="111">
        <f>ROUNDDOWN((('Income Limits'!B450+'Income Limits'!C450)/2)*0.025,0)</f>
        <v>278</v>
      </c>
      <c r="D450" s="111">
        <f>ROUNDDOWN('Income Limits'!D450*0.025,0)</f>
        <v>334</v>
      </c>
      <c r="E450" s="111">
        <f>ROUNDDOWN((('Income Limits'!E450+'Income Limits'!F450)/2)*0.025,0)</f>
        <v>386</v>
      </c>
      <c r="F450" s="111">
        <f>ROUNDDOWN('Income Limits'!G450*0.025,0)</f>
        <v>430</v>
      </c>
      <c r="G450" s="111">
        <f>ROUNDDOWN((('Income Limits'!H450+'Income Limits'!I450)/2)*0.025,0)</f>
        <v>475</v>
      </c>
    </row>
    <row r="451" spans="1:7" x14ac:dyDescent="0.2">
      <c r="A451" s="108" t="s">
        <v>485</v>
      </c>
      <c r="B451" s="111">
        <f>ROUNDDOWN('Income Limits'!B451*0.025,0)</f>
        <v>130</v>
      </c>
      <c r="C451" s="111">
        <f>ROUNDDOWN((('Income Limits'!B451+'Income Limits'!C451)/2)*0.025,0)</f>
        <v>139</v>
      </c>
      <c r="D451" s="111">
        <f>ROUNDDOWN('Income Limits'!D451*0.025,0)</f>
        <v>167</v>
      </c>
      <c r="E451" s="111">
        <f>ROUNDDOWN((('Income Limits'!E451+'Income Limits'!F451)/2)*0.025,0)</f>
        <v>193</v>
      </c>
      <c r="F451" s="111">
        <f>ROUNDDOWN('Income Limits'!G451*0.025,0)</f>
        <v>215</v>
      </c>
      <c r="G451" s="111">
        <f>ROUNDDOWN((('Income Limits'!H451+'Income Limits'!I451)/2)*0.025,0)</f>
        <v>237</v>
      </c>
    </row>
    <row r="452" spans="1:7" x14ac:dyDescent="0.2">
      <c r="A452" s="108"/>
      <c r="B452" s="111"/>
      <c r="C452" s="111"/>
      <c r="D452" s="111"/>
      <c r="E452" s="111"/>
      <c r="F452" s="111"/>
      <c r="G452" s="111"/>
    </row>
    <row r="453" spans="1:7" ht="15.75" x14ac:dyDescent="0.25">
      <c r="A453" s="39" t="s">
        <v>405</v>
      </c>
      <c r="B453" s="111"/>
      <c r="C453" s="111"/>
      <c r="D453" s="111"/>
      <c r="E453" s="111"/>
      <c r="F453" s="111"/>
    </row>
    <row r="454" spans="1:7" x14ac:dyDescent="0.2">
      <c r="A454" s="81" t="s">
        <v>477</v>
      </c>
    </row>
    <row r="455" spans="1:7" x14ac:dyDescent="0.2">
      <c r="A455" s="110" t="s">
        <v>478</v>
      </c>
      <c r="B455" s="111">
        <f>ROUNDDOWN('Income Limits'!B455*0.025,0)</f>
        <v>1455</v>
      </c>
      <c r="C455" s="111">
        <f>ROUNDDOWN((('Income Limits'!B455+'Income Limits'!C455)/2)*0.025,0)</f>
        <v>1558</v>
      </c>
      <c r="D455" s="111">
        <f>ROUNDDOWN('Income Limits'!D455*0.025,0)</f>
        <v>1869</v>
      </c>
      <c r="E455" s="111">
        <f>ROUNDDOWN((('Income Limits'!E455+'Income Limits'!F455)/2)*0.025,0)</f>
        <v>2160</v>
      </c>
      <c r="F455" s="111">
        <f>ROUNDDOWN('Income Limits'!G455*0.025,0)</f>
        <v>2409</v>
      </c>
      <c r="G455" s="111">
        <f>ROUNDDOWN((('Income Limits'!H455+'Income Limits'!I455)/2)*0.025,0)</f>
        <v>2659</v>
      </c>
    </row>
    <row r="456" spans="1:7" x14ac:dyDescent="0.2">
      <c r="A456" s="112" t="s">
        <v>479</v>
      </c>
      <c r="B456" s="111">
        <f>ROUNDDOWN('Income Limits'!B456*0.025,0)</f>
        <v>968</v>
      </c>
      <c r="C456" s="111">
        <f>ROUNDDOWN((('Income Limits'!B456+'Income Limits'!C456)/2)*0.025,0)</f>
        <v>1038</v>
      </c>
      <c r="D456" s="111">
        <f>ROUNDDOWN('Income Limits'!D456*0.025,0)</f>
        <v>1246</v>
      </c>
      <c r="E456" s="111">
        <f>ROUNDDOWN((('Income Limits'!E456+'Income Limits'!F456)/2)*0.025,0)</f>
        <v>1439</v>
      </c>
      <c r="F456" s="111">
        <f>ROUNDDOWN('Income Limits'!G456*0.025,0)</f>
        <v>1606</v>
      </c>
      <c r="G456" s="111">
        <f>ROUNDDOWN((('Income Limits'!H456+'Income Limits'!I456)/2)*0.025,0)</f>
        <v>1771</v>
      </c>
    </row>
    <row r="457" spans="1:7" x14ac:dyDescent="0.2">
      <c r="A457" s="108" t="s">
        <v>480</v>
      </c>
      <c r="B457" s="111">
        <f>ROUNDDOWN('Income Limits'!B457*0.025,0)</f>
        <v>727</v>
      </c>
      <c r="C457" s="111">
        <f>ROUNDDOWN((('Income Limits'!B457+'Income Limits'!C457)/2)*0.025,0)</f>
        <v>779</v>
      </c>
      <c r="D457" s="111">
        <f>ROUNDDOWN('Income Limits'!D457*0.025,0)</f>
        <v>934</v>
      </c>
      <c r="E457" s="111">
        <f>ROUNDDOWN((('Income Limits'!E457+'Income Limits'!F457)/2)*0.025,0)</f>
        <v>1080</v>
      </c>
      <c r="F457" s="111">
        <f>ROUNDDOWN('Income Limits'!G457*0.025,0)</f>
        <v>1204</v>
      </c>
      <c r="G457" s="111">
        <f>ROUNDDOWN((('Income Limits'!H457+'Income Limits'!I457)/2)*0.025,0)</f>
        <v>1329</v>
      </c>
    </row>
    <row r="458" spans="1:7" x14ac:dyDescent="0.2">
      <c r="A458" s="108" t="s">
        <v>481</v>
      </c>
      <c r="B458" s="111">
        <f>ROUNDDOWN('Income Limits'!B458*0.025,0)</f>
        <v>606</v>
      </c>
      <c r="C458" s="111">
        <f>ROUNDDOWN((('Income Limits'!B458+'Income Limits'!C458)/2)*0.025,0)</f>
        <v>649</v>
      </c>
      <c r="D458" s="111">
        <f>ROUNDDOWN('Income Limits'!D458*0.025,0)</f>
        <v>778</v>
      </c>
      <c r="E458" s="111">
        <f>ROUNDDOWN((('Income Limits'!E458+'Income Limits'!F458)/2)*0.025,0)</f>
        <v>900</v>
      </c>
      <c r="F458" s="111">
        <f>ROUNDDOWN('Income Limits'!G458*0.025,0)</f>
        <v>1003</v>
      </c>
      <c r="G458" s="111">
        <f>ROUNDDOWN((('Income Limits'!H458+'Income Limits'!I458)/2)*0.025,0)</f>
        <v>1108</v>
      </c>
    </row>
    <row r="459" spans="1:7" x14ac:dyDescent="0.2">
      <c r="A459" s="108" t="s">
        <v>482</v>
      </c>
      <c r="B459" s="111">
        <f>ROUNDDOWN('Income Limits'!B459*0.025,0)</f>
        <v>485</v>
      </c>
      <c r="C459" s="111">
        <f>ROUNDDOWN((('Income Limits'!B459+'Income Limits'!C459)/2)*0.025,0)</f>
        <v>519</v>
      </c>
      <c r="D459" s="111">
        <f>ROUNDDOWN('Income Limits'!D459*0.025,0)</f>
        <v>623</v>
      </c>
      <c r="E459" s="111">
        <f>ROUNDDOWN((('Income Limits'!E459+'Income Limits'!F459)/2)*0.025,0)</f>
        <v>720</v>
      </c>
      <c r="F459" s="111">
        <f>ROUNDDOWN('Income Limits'!G459*0.025,0)</f>
        <v>803</v>
      </c>
      <c r="G459" s="111">
        <f>ROUNDDOWN((('Income Limits'!H459+'Income Limits'!I459)/2)*0.025,0)</f>
        <v>886</v>
      </c>
    </row>
    <row r="460" spans="1:7" x14ac:dyDescent="0.2">
      <c r="A460" s="108" t="s">
        <v>483</v>
      </c>
      <c r="B460" s="111">
        <f>ROUNDDOWN('Income Limits'!B460*0.025,0)</f>
        <v>363</v>
      </c>
      <c r="C460" s="111">
        <f>ROUNDDOWN((('Income Limits'!B460+'Income Limits'!C460)/2)*0.025,0)</f>
        <v>389</v>
      </c>
      <c r="D460" s="111">
        <f>ROUNDDOWN('Income Limits'!D460*0.025,0)</f>
        <v>467</v>
      </c>
      <c r="E460" s="111">
        <f>ROUNDDOWN((('Income Limits'!E460+'Income Limits'!F460)/2)*0.025,0)</f>
        <v>540</v>
      </c>
      <c r="F460" s="111">
        <f>ROUNDDOWN('Income Limits'!G460*0.025,0)</f>
        <v>602</v>
      </c>
      <c r="G460" s="111">
        <f>ROUNDDOWN((('Income Limits'!H460+'Income Limits'!I460)/2)*0.025,0)</f>
        <v>664</v>
      </c>
    </row>
    <row r="461" spans="1:7" x14ac:dyDescent="0.2">
      <c r="A461" s="108" t="s">
        <v>484</v>
      </c>
      <c r="B461" s="111">
        <f>ROUNDDOWN('Income Limits'!B461*0.025,0)</f>
        <v>242</v>
      </c>
      <c r="C461" s="111">
        <f>ROUNDDOWN((('Income Limits'!B461+'Income Limits'!C461)/2)*0.025,0)</f>
        <v>259</v>
      </c>
      <c r="D461" s="111">
        <f>ROUNDDOWN('Income Limits'!D461*0.025,0)</f>
        <v>311</v>
      </c>
      <c r="E461" s="111">
        <f>ROUNDDOWN((('Income Limits'!E461+'Income Limits'!F461)/2)*0.025,0)</f>
        <v>360</v>
      </c>
      <c r="F461" s="111">
        <f>ROUNDDOWN('Income Limits'!G461*0.025,0)</f>
        <v>401</v>
      </c>
      <c r="G461" s="111">
        <f>ROUNDDOWN((('Income Limits'!H461+'Income Limits'!I461)/2)*0.025,0)</f>
        <v>443</v>
      </c>
    </row>
    <row r="462" spans="1:7" x14ac:dyDescent="0.2">
      <c r="A462" s="108" t="s">
        <v>485</v>
      </c>
      <c r="B462" s="111">
        <f>ROUNDDOWN('Income Limits'!B462*0.025,0)</f>
        <v>121</v>
      </c>
      <c r="C462" s="111">
        <f>ROUNDDOWN((('Income Limits'!B462+'Income Limits'!C462)/2)*0.025,0)</f>
        <v>129</v>
      </c>
      <c r="D462" s="111">
        <f>ROUNDDOWN('Income Limits'!D462*0.025,0)</f>
        <v>155</v>
      </c>
      <c r="E462" s="111">
        <f>ROUNDDOWN((('Income Limits'!E462+'Income Limits'!F462)/2)*0.025,0)</f>
        <v>180</v>
      </c>
      <c r="F462" s="111">
        <f>ROUNDDOWN('Income Limits'!G462*0.025,0)</f>
        <v>200</v>
      </c>
      <c r="G462" s="111">
        <f>ROUNDDOWN((('Income Limits'!H462+'Income Limits'!I462)/2)*0.025,0)</f>
        <v>221</v>
      </c>
    </row>
    <row r="463" spans="1:7" x14ac:dyDescent="0.2">
      <c r="B463" s="111"/>
      <c r="C463" s="111"/>
      <c r="D463" s="111"/>
      <c r="E463" s="111"/>
      <c r="F463" s="111"/>
    </row>
    <row r="464" spans="1:7" x14ac:dyDescent="0.2">
      <c r="A464" s="40" t="s">
        <v>486</v>
      </c>
      <c r="B464" s="111"/>
      <c r="C464" s="111"/>
      <c r="D464" s="111"/>
      <c r="E464" s="111"/>
      <c r="F464" s="111"/>
    </row>
    <row r="465" spans="1:7" x14ac:dyDescent="0.2">
      <c r="A465" s="108" t="s">
        <v>480</v>
      </c>
      <c r="B465" s="111">
        <f>ROUNDDOWN('Income Limits'!B465*0.025,0)</f>
        <v>729</v>
      </c>
      <c r="C465" s="111">
        <f>ROUNDDOWN((('Income Limits'!B465+'Income Limits'!C465)/2)*0.025,0)</f>
        <v>781</v>
      </c>
      <c r="D465" s="111">
        <f>ROUNDDOWN('Income Limits'!D465*0.025,0)</f>
        <v>937</v>
      </c>
      <c r="E465" s="111">
        <f>ROUNDDOWN((('Income Limits'!E465+'Income Limits'!F465)/2)*0.025,0)</f>
        <v>1083</v>
      </c>
      <c r="F465" s="111">
        <f>ROUNDDOWN('Income Limits'!G465*0.025,0)</f>
        <v>1209</v>
      </c>
      <c r="G465" s="111">
        <f>ROUNDDOWN((('Income Limits'!H465+'Income Limits'!I465)/2)*0.025,0)</f>
        <v>1333</v>
      </c>
    </row>
    <row r="466" spans="1:7" x14ac:dyDescent="0.2">
      <c r="A466" s="108" t="s">
        <v>481</v>
      </c>
      <c r="B466" s="111">
        <f>ROUNDDOWN('Income Limits'!B466*0.025,0)</f>
        <v>607</v>
      </c>
      <c r="C466" s="111">
        <f>ROUNDDOWN((('Income Limits'!B466+'Income Limits'!C466)/2)*0.025,0)</f>
        <v>651</v>
      </c>
      <c r="D466" s="111">
        <f>ROUNDDOWN('Income Limits'!D466*0.025,0)</f>
        <v>781</v>
      </c>
      <c r="E466" s="111">
        <f>ROUNDDOWN((('Income Limits'!E466+'Income Limits'!F466)/2)*0.025,0)</f>
        <v>902</v>
      </c>
      <c r="F466" s="111">
        <f>ROUNDDOWN('Income Limits'!G466*0.025,0)</f>
        <v>1007</v>
      </c>
      <c r="G466" s="111">
        <f>ROUNDDOWN((('Income Limits'!H466+'Income Limits'!I466)/2)*0.025,0)</f>
        <v>1111</v>
      </c>
    </row>
    <row r="467" spans="1:7" x14ac:dyDescent="0.2">
      <c r="A467" s="108" t="s">
        <v>482</v>
      </c>
      <c r="B467" s="111">
        <f>ROUNDDOWN('Income Limits'!B467*0.025,0)</f>
        <v>486</v>
      </c>
      <c r="C467" s="111">
        <f>ROUNDDOWN((('Income Limits'!B467+'Income Limits'!C467)/2)*0.025,0)</f>
        <v>521</v>
      </c>
      <c r="D467" s="111">
        <f>ROUNDDOWN('Income Limits'!D467*0.025,0)</f>
        <v>625</v>
      </c>
      <c r="E467" s="111">
        <f>ROUNDDOWN((('Income Limits'!E467+'Income Limits'!F467)/2)*0.025,0)</f>
        <v>722</v>
      </c>
      <c r="F467" s="111">
        <f>ROUNDDOWN('Income Limits'!G467*0.025,0)</f>
        <v>806</v>
      </c>
      <c r="G467" s="111">
        <f>ROUNDDOWN((('Income Limits'!H467+'Income Limits'!I467)/2)*0.025,0)</f>
        <v>889</v>
      </c>
    </row>
    <row r="468" spans="1:7" x14ac:dyDescent="0.2">
      <c r="A468" s="108" t="s">
        <v>483</v>
      </c>
      <c r="B468" s="111">
        <f>ROUNDDOWN('Income Limits'!B468*0.025,0)</f>
        <v>364</v>
      </c>
      <c r="C468" s="111">
        <f>ROUNDDOWN((('Income Limits'!B468+'Income Limits'!C468)/2)*0.025,0)</f>
        <v>390</v>
      </c>
      <c r="D468" s="111">
        <f>ROUNDDOWN('Income Limits'!D468*0.025,0)</f>
        <v>468</v>
      </c>
      <c r="E468" s="111">
        <f>ROUNDDOWN((('Income Limits'!E468+'Income Limits'!F468)/2)*0.025,0)</f>
        <v>541</v>
      </c>
      <c r="F468" s="111">
        <f>ROUNDDOWN('Income Limits'!G468*0.025,0)</f>
        <v>604</v>
      </c>
      <c r="G468" s="111">
        <f>ROUNDDOWN((('Income Limits'!H468+'Income Limits'!I468)/2)*0.025,0)</f>
        <v>666</v>
      </c>
    </row>
    <row r="469" spans="1:7" x14ac:dyDescent="0.2">
      <c r="A469" s="108" t="s">
        <v>484</v>
      </c>
      <c r="B469" s="111">
        <f>ROUNDDOWN('Income Limits'!B469*0.025,0)</f>
        <v>243</v>
      </c>
      <c r="C469" s="111">
        <f>ROUNDDOWN((('Income Limits'!B469+'Income Limits'!C469)/2)*0.025,0)</f>
        <v>260</v>
      </c>
      <c r="D469" s="111">
        <f>ROUNDDOWN('Income Limits'!D469*0.025,0)</f>
        <v>312</v>
      </c>
      <c r="E469" s="111">
        <f>ROUNDDOWN((('Income Limits'!E469+'Income Limits'!F469)/2)*0.025,0)</f>
        <v>361</v>
      </c>
      <c r="F469" s="111">
        <f>ROUNDDOWN('Income Limits'!G469*0.025,0)</f>
        <v>403</v>
      </c>
      <c r="G469" s="111">
        <f>ROUNDDOWN((('Income Limits'!H469+'Income Limits'!I469)/2)*0.025,0)</f>
        <v>444</v>
      </c>
    </row>
    <row r="470" spans="1:7" x14ac:dyDescent="0.2">
      <c r="A470" s="108" t="s">
        <v>485</v>
      </c>
      <c r="B470" s="111">
        <f>ROUNDDOWN('Income Limits'!B470*0.025,0)</f>
        <v>121</v>
      </c>
      <c r="C470" s="111">
        <f>ROUNDDOWN((('Income Limits'!B470+'Income Limits'!C470)/2)*0.025,0)</f>
        <v>130</v>
      </c>
      <c r="D470" s="111">
        <f>ROUNDDOWN('Income Limits'!D470*0.025,0)</f>
        <v>156</v>
      </c>
      <c r="E470" s="111">
        <f>ROUNDDOWN((('Income Limits'!E470+'Income Limits'!F470)/2)*0.025,0)</f>
        <v>180</v>
      </c>
      <c r="F470" s="111">
        <f>ROUNDDOWN('Income Limits'!G470*0.025,0)</f>
        <v>201</v>
      </c>
      <c r="G470" s="111">
        <f>ROUNDDOWN((('Income Limits'!H470+'Income Limits'!I470)/2)*0.025,0)</f>
        <v>222</v>
      </c>
    </row>
    <row r="471" spans="1:7" x14ac:dyDescent="0.2">
      <c r="A471" s="108"/>
      <c r="B471" s="111"/>
      <c r="C471" s="111"/>
      <c r="D471" s="111"/>
      <c r="E471" s="111"/>
      <c r="F471" s="111"/>
      <c r="G471" s="111"/>
    </row>
    <row r="472" spans="1:7" ht="15.75" x14ac:dyDescent="0.25">
      <c r="A472" s="42" t="s">
        <v>406</v>
      </c>
      <c r="B472" s="111"/>
      <c r="C472" s="111"/>
      <c r="D472" s="111"/>
      <c r="E472" s="111"/>
      <c r="F472" s="111"/>
    </row>
    <row r="473" spans="1:7" x14ac:dyDescent="0.2">
      <c r="A473" s="81" t="s">
        <v>477</v>
      </c>
    </row>
    <row r="474" spans="1:7" x14ac:dyDescent="0.2">
      <c r="A474" s="110" t="s">
        <v>478</v>
      </c>
      <c r="B474" s="111">
        <f>ROUNDDOWN('Income Limits'!B474*0.025,0)</f>
        <v>1395</v>
      </c>
      <c r="C474" s="111">
        <f>ROUNDDOWN((('Income Limits'!B474+'Income Limits'!C474)/2)*0.025,0)</f>
        <v>1494</v>
      </c>
      <c r="D474" s="111">
        <f>ROUNDDOWN('Income Limits'!D474*0.025,0)</f>
        <v>1791</v>
      </c>
      <c r="E474" s="111">
        <f>ROUNDDOWN((('Income Limits'!E474+'Income Limits'!F474)/2)*0.025,0)</f>
        <v>2070</v>
      </c>
      <c r="F474" s="111">
        <f>ROUNDDOWN('Income Limits'!G474*0.025,0)</f>
        <v>2310</v>
      </c>
      <c r="G474" s="111">
        <f>ROUNDDOWN((('Income Limits'!H474+'Income Limits'!I474)/2)*0.025,0)</f>
        <v>2548</v>
      </c>
    </row>
    <row r="475" spans="1:7" x14ac:dyDescent="0.2">
      <c r="A475" s="112" t="s">
        <v>479</v>
      </c>
      <c r="B475" s="111">
        <f>ROUNDDOWN('Income Limits'!B475*0.025,0)</f>
        <v>928</v>
      </c>
      <c r="C475" s="111">
        <f>ROUNDDOWN((('Income Limits'!B475+'Income Limits'!C475)/2)*0.025,0)</f>
        <v>995</v>
      </c>
      <c r="D475" s="111">
        <f>ROUNDDOWN('Income Limits'!D475*0.025,0)</f>
        <v>1193</v>
      </c>
      <c r="E475" s="111">
        <f>ROUNDDOWN((('Income Limits'!E475+'Income Limits'!F475)/2)*0.025,0)</f>
        <v>1379</v>
      </c>
      <c r="F475" s="111">
        <f>ROUNDDOWN('Income Limits'!G475*0.025,0)</f>
        <v>1538</v>
      </c>
      <c r="G475" s="111">
        <f>ROUNDDOWN((('Income Limits'!H475+'Income Limits'!I475)/2)*0.025,0)</f>
        <v>1698</v>
      </c>
    </row>
    <row r="476" spans="1:7" x14ac:dyDescent="0.2">
      <c r="A476" s="108" t="s">
        <v>480</v>
      </c>
      <c r="B476" s="111">
        <f>ROUNDDOWN('Income Limits'!B476*0.025,0)</f>
        <v>697</v>
      </c>
      <c r="C476" s="111">
        <f>ROUNDDOWN((('Income Limits'!B476+'Income Limits'!C476)/2)*0.025,0)</f>
        <v>747</v>
      </c>
      <c r="D476" s="111">
        <f>ROUNDDOWN('Income Limits'!D476*0.025,0)</f>
        <v>895</v>
      </c>
      <c r="E476" s="111">
        <f>ROUNDDOWN((('Income Limits'!E476+'Income Limits'!F476)/2)*0.025,0)</f>
        <v>1035</v>
      </c>
      <c r="F476" s="111">
        <f>ROUNDDOWN('Income Limits'!G476*0.025,0)</f>
        <v>1155</v>
      </c>
      <c r="G476" s="111">
        <f>ROUNDDOWN((('Income Limits'!H476+'Income Limits'!I476)/2)*0.025,0)</f>
        <v>1274</v>
      </c>
    </row>
    <row r="477" spans="1:7" x14ac:dyDescent="0.2">
      <c r="A477" s="108" t="s">
        <v>481</v>
      </c>
      <c r="B477" s="111">
        <f>ROUNDDOWN('Income Limits'!B477*0.025,0)</f>
        <v>581</v>
      </c>
      <c r="C477" s="111">
        <f>ROUNDDOWN((('Income Limits'!B477+'Income Limits'!C477)/2)*0.025,0)</f>
        <v>622</v>
      </c>
      <c r="D477" s="111">
        <f>ROUNDDOWN('Income Limits'!D477*0.025,0)</f>
        <v>746</v>
      </c>
      <c r="E477" s="111">
        <f>ROUNDDOWN((('Income Limits'!E477+'Income Limits'!F477)/2)*0.025,0)</f>
        <v>862</v>
      </c>
      <c r="F477" s="111">
        <f>ROUNDDOWN('Income Limits'!G477*0.025,0)</f>
        <v>962</v>
      </c>
      <c r="G477" s="111">
        <f>ROUNDDOWN((('Income Limits'!H477+'Income Limits'!I477)/2)*0.025,0)</f>
        <v>1061</v>
      </c>
    </row>
    <row r="478" spans="1:7" x14ac:dyDescent="0.2">
      <c r="A478" s="108" t="s">
        <v>482</v>
      </c>
      <c r="B478" s="111">
        <f>ROUNDDOWN('Income Limits'!B478*0.025,0)</f>
        <v>465</v>
      </c>
      <c r="C478" s="111">
        <f>ROUNDDOWN((('Income Limits'!B478+'Income Limits'!C478)/2)*0.025,0)</f>
        <v>498</v>
      </c>
      <c r="D478" s="111">
        <f>ROUNDDOWN('Income Limits'!D478*0.025,0)</f>
        <v>597</v>
      </c>
      <c r="E478" s="111">
        <f>ROUNDDOWN((('Income Limits'!E478+'Income Limits'!F478)/2)*0.025,0)</f>
        <v>690</v>
      </c>
      <c r="F478" s="111">
        <f>ROUNDDOWN('Income Limits'!G478*0.025,0)</f>
        <v>770</v>
      </c>
      <c r="G478" s="111">
        <f>ROUNDDOWN((('Income Limits'!H478+'Income Limits'!I478)/2)*0.025,0)</f>
        <v>849</v>
      </c>
    </row>
    <row r="479" spans="1:7" x14ac:dyDescent="0.2">
      <c r="A479" s="108" t="s">
        <v>483</v>
      </c>
      <c r="B479" s="111">
        <f>ROUNDDOWN('Income Limits'!B479*0.025,0)</f>
        <v>348</v>
      </c>
      <c r="C479" s="111">
        <f>ROUNDDOWN((('Income Limits'!B479+'Income Limits'!C479)/2)*0.025,0)</f>
        <v>373</v>
      </c>
      <c r="D479" s="111">
        <f>ROUNDDOWN('Income Limits'!D479*0.025,0)</f>
        <v>447</v>
      </c>
      <c r="E479" s="111">
        <f>ROUNDDOWN((('Income Limits'!E479+'Income Limits'!F479)/2)*0.025,0)</f>
        <v>517</v>
      </c>
      <c r="F479" s="111">
        <f>ROUNDDOWN('Income Limits'!G479*0.025,0)</f>
        <v>577</v>
      </c>
      <c r="G479" s="111">
        <f>ROUNDDOWN((('Income Limits'!H479+'Income Limits'!I479)/2)*0.025,0)</f>
        <v>637</v>
      </c>
    </row>
    <row r="480" spans="1:7" x14ac:dyDescent="0.2">
      <c r="A480" s="108" t="s">
        <v>484</v>
      </c>
      <c r="B480" s="111">
        <f>ROUNDDOWN('Income Limits'!B480*0.025,0)</f>
        <v>232</v>
      </c>
      <c r="C480" s="111">
        <f>ROUNDDOWN((('Income Limits'!B480+'Income Limits'!C480)/2)*0.025,0)</f>
        <v>249</v>
      </c>
      <c r="D480" s="111">
        <f>ROUNDDOWN('Income Limits'!D480*0.025,0)</f>
        <v>298</v>
      </c>
      <c r="E480" s="111">
        <f>ROUNDDOWN((('Income Limits'!E480+'Income Limits'!F480)/2)*0.025,0)</f>
        <v>345</v>
      </c>
      <c r="F480" s="111">
        <f>ROUNDDOWN('Income Limits'!G480*0.025,0)</f>
        <v>385</v>
      </c>
      <c r="G480" s="111">
        <f>ROUNDDOWN((('Income Limits'!H480+'Income Limits'!I480)/2)*0.025,0)</f>
        <v>424</v>
      </c>
    </row>
    <row r="481" spans="1:7" x14ac:dyDescent="0.2">
      <c r="A481" s="108" t="s">
        <v>485</v>
      </c>
      <c r="B481" s="111">
        <f>ROUNDDOWN('Income Limits'!B481*0.025,0)</f>
        <v>116</v>
      </c>
      <c r="C481" s="111">
        <f>ROUNDDOWN((('Income Limits'!B481+'Income Limits'!C481)/2)*0.025,0)</f>
        <v>124</v>
      </c>
      <c r="D481" s="111">
        <f>ROUNDDOWN('Income Limits'!D481*0.025,0)</f>
        <v>149</v>
      </c>
      <c r="E481" s="111">
        <f>ROUNDDOWN((('Income Limits'!E481+'Income Limits'!F481)/2)*0.025,0)</f>
        <v>172</v>
      </c>
      <c r="F481" s="111">
        <f>ROUNDDOWN('Income Limits'!G481*0.025,0)</f>
        <v>192</v>
      </c>
      <c r="G481" s="111">
        <f>ROUNDDOWN((('Income Limits'!H481+'Income Limits'!I481)/2)*0.025,0)</f>
        <v>212</v>
      </c>
    </row>
    <row r="483" spans="1:7" x14ac:dyDescent="0.2">
      <c r="A483" s="40" t="s">
        <v>486</v>
      </c>
      <c r="B483" s="111"/>
      <c r="C483" s="111"/>
      <c r="D483" s="111"/>
      <c r="E483" s="111"/>
      <c r="F483" s="111"/>
    </row>
    <row r="484" spans="1:7" x14ac:dyDescent="0.2">
      <c r="A484" s="108" t="s">
        <v>480</v>
      </c>
      <c r="B484" s="111">
        <f>ROUNDDOWN('Income Limits'!B484*0.025,0)</f>
        <v>759</v>
      </c>
      <c r="C484" s="111">
        <f>ROUNDDOWN((('Income Limits'!B484+'Income Limits'!C484)/2)*0.025,0)</f>
        <v>813</v>
      </c>
      <c r="D484" s="111">
        <f>ROUNDDOWN('Income Limits'!D484*0.025,0)</f>
        <v>975</v>
      </c>
      <c r="E484" s="111">
        <f>ROUNDDOWN((('Income Limits'!E484+'Income Limits'!F484)/2)*0.025,0)</f>
        <v>1126</v>
      </c>
      <c r="F484" s="111">
        <f>ROUNDDOWN('Income Limits'!G484*0.025,0)</f>
        <v>1257</v>
      </c>
      <c r="G484" s="111">
        <f>ROUNDDOWN((('Income Limits'!H484+'Income Limits'!I484)/2)*0.025,0)</f>
        <v>1387</v>
      </c>
    </row>
    <row r="485" spans="1:7" x14ac:dyDescent="0.2">
      <c r="A485" s="108" t="s">
        <v>481</v>
      </c>
      <c r="B485" s="111">
        <f>ROUNDDOWN('Income Limits'!B485*0.025,0)</f>
        <v>632</v>
      </c>
      <c r="C485" s="111">
        <f>ROUNDDOWN((('Income Limits'!B485+'Income Limits'!C485)/2)*0.025,0)</f>
        <v>677</v>
      </c>
      <c r="D485" s="111">
        <f>ROUNDDOWN('Income Limits'!D485*0.025,0)</f>
        <v>812</v>
      </c>
      <c r="E485" s="111">
        <f>ROUNDDOWN((('Income Limits'!E485+'Income Limits'!F485)/2)*0.025,0)</f>
        <v>938</v>
      </c>
      <c r="F485" s="111">
        <f>ROUNDDOWN('Income Limits'!G485*0.025,0)</f>
        <v>1047</v>
      </c>
      <c r="G485" s="111">
        <f>ROUNDDOWN((('Income Limits'!H485+'Income Limits'!I485)/2)*0.025,0)</f>
        <v>1156</v>
      </c>
    </row>
    <row r="486" spans="1:7" x14ac:dyDescent="0.2">
      <c r="A486" s="108" t="s">
        <v>482</v>
      </c>
      <c r="B486" s="111">
        <f>ROUNDDOWN('Income Limits'!B486*0.025,0)</f>
        <v>506</v>
      </c>
      <c r="C486" s="111">
        <f>ROUNDDOWN((('Income Limits'!B486+'Income Limits'!C486)/2)*0.025,0)</f>
        <v>542</v>
      </c>
      <c r="D486" s="111">
        <f>ROUNDDOWN('Income Limits'!D486*0.025,0)</f>
        <v>650</v>
      </c>
      <c r="E486" s="111">
        <f>ROUNDDOWN((('Income Limits'!E486+'Income Limits'!F486)/2)*0.025,0)</f>
        <v>751</v>
      </c>
      <c r="F486" s="111">
        <f>ROUNDDOWN('Income Limits'!G486*0.025,0)</f>
        <v>838</v>
      </c>
      <c r="G486" s="111">
        <f>ROUNDDOWN((('Income Limits'!H486+'Income Limits'!I486)/2)*0.025,0)</f>
        <v>925</v>
      </c>
    </row>
    <row r="487" spans="1:7" x14ac:dyDescent="0.2">
      <c r="A487" s="108" t="s">
        <v>483</v>
      </c>
      <c r="B487" s="111">
        <f>ROUNDDOWN('Income Limits'!B487*0.025,0)</f>
        <v>379</v>
      </c>
      <c r="C487" s="111">
        <f>ROUNDDOWN((('Income Limits'!B487+'Income Limits'!C487)/2)*0.025,0)</f>
        <v>406</v>
      </c>
      <c r="D487" s="111">
        <f>ROUNDDOWN('Income Limits'!D487*0.025,0)</f>
        <v>487</v>
      </c>
      <c r="E487" s="111">
        <f>ROUNDDOWN((('Income Limits'!E487+'Income Limits'!F487)/2)*0.025,0)</f>
        <v>563</v>
      </c>
      <c r="F487" s="111">
        <f>ROUNDDOWN('Income Limits'!G487*0.025,0)</f>
        <v>628</v>
      </c>
      <c r="G487" s="111">
        <f>ROUNDDOWN((('Income Limits'!H487+'Income Limits'!I487)/2)*0.025,0)</f>
        <v>693</v>
      </c>
    </row>
    <row r="488" spans="1:7" x14ac:dyDescent="0.2">
      <c r="A488" s="108" t="s">
        <v>484</v>
      </c>
      <c r="B488" s="111">
        <f>ROUNDDOWN('Income Limits'!B488*0.025,0)</f>
        <v>253</v>
      </c>
      <c r="C488" s="111">
        <f>ROUNDDOWN((('Income Limits'!B488+'Income Limits'!C488)/2)*0.025,0)</f>
        <v>271</v>
      </c>
      <c r="D488" s="111">
        <f>ROUNDDOWN('Income Limits'!D488*0.025,0)</f>
        <v>325</v>
      </c>
      <c r="E488" s="111">
        <f>ROUNDDOWN((('Income Limits'!E488+'Income Limits'!F488)/2)*0.025,0)</f>
        <v>375</v>
      </c>
      <c r="F488" s="111">
        <f>ROUNDDOWN('Income Limits'!G488*0.025,0)</f>
        <v>419</v>
      </c>
      <c r="G488" s="111">
        <f>ROUNDDOWN((('Income Limits'!H488+'Income Limits'!I488)/2)*0.025,0)</f>
        <v>462</v>
      </c>
    </row>
    <row r="489" spans="1:7" x14ac:dyDescent="0.2">
      <c r="A489" s="108" t="s">
        <v>485</v>
      </c>
      <c r="B489" s="111">
        <f>ROUNDDOWN('Income Limits'!B489*0.025,0)</f>
        <v>126</v>
      </c>
      <c r="C489" s="111">
        <f>ROUNDDOWN((('Income Limits'!B489+'Income Limits'!C489)/2)*0.025,0)</f>
        <v>135</v>
      </c>
      <c r="D489" s="111">
        <f>ROUNDDOWN('Income Limits'!D489*0.025,0)</f>
        <v>162</v>
      </c>
      <c r="E489" s="111">
        <f>ROUNDDOWN((('Income Limits'!E489+'Income Limits'!F489)/2)*0.025,0)</f>
        <v>187</v>
      </c>
      <c r="F489" s="111">
        <f>ROUNDDOWN('Income Limits'!G489*0.025,0)</f>
        <v>209</v>
      </c>
      <c r="G489" s="111">
        <f>ROUNDDOWN((('Income Limits'!H489+'Income Limits'!I489)/2)*0.025,0)</f>
        <v>231</v>
      </c>
    </row>
    <row r="490" spans="1:7" x14ac:dyDescent="0.2">
      <c r="A490" s="108"/>
      <c r="B490" s="111"/>
      <c r="C490" s="111"/>
      <c r="D490" s="111"/>
      <c r="E490" s="111"/>
      <c r="F490" s="111"/>
    </row>
    <row r="491" spans="1:7" ht="15.75" x14ac:dyDescent="0.25">
      <c r="A491" s="42" t="s">
        <v>407</v>
      </c>
      <c r="B491" s="111"/>
      <c r="C491" s="111"/>
      <c r="D491" s="111"/>
      <c r="E491" s="111"/>
      <c r="F491" s="111"/>
    </row>
    <row r="492" spans="1:7" x14ac:dyDescent="0.2">
      <c r="A492" s="81" t="s">
        <v>477</v>
      </c>
    </row>
    <row r="493" spans="1:7" x14ac:dyDescent="0.2">
      <c r="A493" s="110" t="s">
        <v>478</v>
      </c>
      <c r="B493" s="111">
        <f>ROUNDDOWN('Income Limits'!B493*0.025,0)</f>
        <v>1395</v>
      </c>
      <c r="C493" s="111">
        <f>ROUNDDOWN((('Income Limits'!B493+'Income Limits'!C493)/2)*0.025,0)</f>
        <v>1494</v>
      </c>
      <c r="D493" s="111">
        <f>ROUNDDOWN('Income Limits'!D493*0.025,0)</f>
        <v>1791</v>
      </c>
      <c r="E493" s="111">
        <f>ROUNDDOWN((('Income Limits'!E493+'Income Limits'!F493)/2)*0.025,0)</f>
        <v>2070</v>
      </c>
      <c r="F493" s="111">
        <f>ROUNDDOWN('Income Limits'!G493*0.025,0)</f>
        <v>2310</v>
      </c>
      <c r="G493" s="111">
        <f>ROUNDDOWN((('Income Limits'!H493+'Income Limits'!I493)/2)*0.025,0)</f>
        <v>2548</v>
      </c>
    </row>
    <row r="494" spans="1:7" x14ac:dyDescent="0.2">
      <c r="A494" s="112" t="s">
        <v>479</v>
      </c>
      <c r="B494" s="111">
        <f>ROUNDDOWN('Income Limits'!B494*0.025,0)</f>
        <v>928</v>
      </c>
      <c r="C494" s="111">
        <f>ROUNDDOWN((('Income Limits'!B494+'Income Limits'!C494)/2)*0.025,0)</f>
        <v>995</v>
      </c>
      <c r="D494" s="111">
        <f>ROUNDDOWN('Income Limits'!D494*0.025,0)</f>
        <v>1193</v>
      </c>
      <c r="E494" s="111">
        <f>ROUNDDOWN((('Income Limits'!E494+'Income Limits'!F494)/2)*0.025,0)</f>
        <v>1379</v>
      </c>
      <c r="F494" s="111">
        <f>ROUNDDOWN('Income Limits'!G494*0.025,0)</f>
        <v>1538</v>
      </c>
      <c r="G494" s="111">
        <f>ROUNDDOWN((('Income Limits'!H494+'Income Limits'!I494)/2)*0.025,0)</f>
        <v>1698</v>
      </c>
    </row>
    <row r="495" spans="1:7" x14ac:dyDescent="0.2">
      <c r="A495" s="108" t="s">
        <v>480</v>
      </c>
      <c r="B495" s="111">
        <f>ROUNDDOWN('Income Limits'!B495*0.025,0)</f>
        <v>697</v>
      </c>
      <c r="C495" s="111">
        <f>ROUNDDOWN((('Income Limits'!B495+'Income Limits'!C495)/2)*0.025,0)</f>
        <v>747</v>
      </c>
      <c r="D495" s="111">
        <f>ROUNDDOWN('Income Limits'!D495*0.025,0)</f>
        <v>895</v>
      </c>
      <c r="E495" s="111">
        <f>ROUNDDOWN((('Income Limits'!E495+'Income Limits'!F495)/2)*0.025,0)</f>
        <v>1035</v>
      </c>
      <c r="F495" s="111">
        <f>ROUNDDOWN('Income Limits'!G495*0.025,0)</f>
        <v>1155</v>
      </c>
      <c r="G495" s="111">
        <f>ROUNDDOWN((('Income Limits'!H495+'Income Limits'!I495)/2)*0.025,0)</f>
        <v>1274</v>
      </c>
    </row>
    <row r="496" spans="1:7" x14ac:dyDescent="0.2">
      <c r="A496" s="108" t="s">
        <v>481</v>
      </c>
      <c r="B496" s="111">
        <f>ROUNDDOWN('Income Limits'!B496*0.025,0)</f>
        <v>581</v>
      </c>
      <c r="C496" s="111">
        <f>ROUNDDOWN((('Income Limits'!B496+'Income Limits'!C496)/2)*0.025,0)</f>
        <v>622</v>
      </c>
      <c r="D496" s="111">
        <f>ROUNDDOWN('Income Limits'!D496*0.025,0)</f>
        <v>746</v>
      </c>
      <c r="E496" s="111">
        <f>ROUNDDOWN((('Income Limits'!E496+'Income Limits'!F496)/2)*0.025,0)</f>
        <v>862</v>
      </c>
      <c r="F496" s="111">
        <f>ROUNDDOWN('Income Limits'!G496*0.025,0)</f>
        <v>962</v>
      </c>
      <c r="G496" s="111">
        <f>ROUNDDOWN((('Income Limits'!H496+'Income Limits'!I496)/2)*0.025,0)</f>
        <v>1061</v>
      </c>
    </row>
    <row r="497" spans="1:7" x14ac:dyDescent="0.2">
      <c r="A497" s="108" t="s">
        <v>482</v>
      </c>
      <c r="B497" s="111">
        <f>ROUNDDOWN('Income Limits'!B497*0.025,0)</f>
        <v>465</v>
      </c>
      <c r="C497" s="111">
        <f>ROUNDDOWN((('Income Limits'!B497+'Income Limits'!C497)/2)*0.025,0)</f>
        <v>498</v>
      </c>
      <c r="D497" s="111">
        <f>ROUNDDOWN('Income Limits'!D497*0.025,0)</f>
        <v>597</v>
      </c>
      <c r="E497" s="111">
        <f>ROUNDDOWN((('Income Limits'!E497+'Income Limits'!F497)/2)*0.025,0)</f>
        <v>690</v>
      </c>
      <c r="F497" s="111">
        <f>ROUNDDOWN('Income Limits'!G497*0.025,0)</f>
        <v>770</v>
      </c>
      <c r="G497" s="111">
        <f>ROUNDDOWN((('Income Limits'!H497+'Income Limits'!I497)/2)*0.025,0)</f>
        <v>849</v>
      </c>
    </row>
    <row r="498" spans="1:7" x14ac:dyDescent="0.2">
      <c r="A498" s="108" t="s">
        <v>483</v>
      </c>
      <c r="B498" s="111">
        <f>ROUNDDOWN('Income Limits'!B498*0.025,0)</f>
        <v>348</v>
      </c>
      <c r="C498" s="111">
        <f>ROUNDDOWN((('Income Limits'!B498+'Income Limits'!C498)/2)*0.025,0)</f>
        <v>373</v>
      </c>
      <c r="D498" s="111">
        <f>ROUNDDOWN('Income Limits'!D498*0.025,0)</f>
        <v>447</v>
      </c>
      <c r="E498" s="111">
        <f>ROUNDDOWN((('Income Limits'!E498+'Income Limits'!F498)/2)*0.025,0)</f>
        <v>517</v>
      </c>
      <c r="F498" s="111">
        <f>ROUNDDOWN('Income Limits'!G498*0.025,0)</f>
        <v>577</v>
      </c>
      <c r="G498" s="111">
        <f>ROUNDDOWN((('Income Limits'!H498+'Income Limits'!I498)/2)*0.025,0)</f>
        <v>637</v>
      </c>
    </row>
    <row r="499" spans="1:7" x14ac:dyDescent="0.2">
      <c r="A499" s="108" t="s">
        <v>484</v>
      </c>
      <c r="B499" s="111">
        <f>ROUNDDOWN('Income Limits'!B499*0.025,0)</f>
        <v>232</v>
      </c>
      <c r="C499" s="111">
        <f>ROUNDDOWN((('Income Limits'!B499+'Income Limits'!C499)/2)*0.025,0)</f>
        <v>249</v>
      </c>
      <c r="D499" s="111">
        <f>ROUNDDOWN('Income Limits'!D499*0.025,0)</f>
        <v>298</v>
      </c>
      <c r="E499" s="111">
        <f>ROUNDDOWN((('Income Limits'!E499+'Income Limits'!F499)/2)*0.025,0)</f>
        <v>345</v>
      </c>
      <c r="F499" s="111">
        <f>ROUNDDOWN('Income Limits'!G499*0.025,0)</f>
        <v>385</v>
      </c>
      <c r="G499" s="111">
        <f>ROUNDDOWN((('Income Limits'!H499+'Income Limits'!I499)/2)*0.025,0)</f>
        <v>424</v>
      </c>
    </row>
    <row r="500" spans="1:7" x14ac:dyDescent="0.2">
      <c r="A500" s="108" t="s">
        <v>485</v>
      </c>
      <c r="B500" s="111">
        <f>ROUNDDOWN('Income Limits'!B500*0.025,0)</f>
        <v>116</v>
      </c>
      <c r="C500" s="111">
        <f>ROUNDDOWN((('Income Limits'!B500+'Income Limits'!C500)/2)*0.025,0)</f>
        <v>124</v>
      </c>
      <c r="D500" s="111">
        <f>ROUNDDOWN('Income Limits'!D500*0.025,0)</f>
        <v>149</v>
      </c>
      <c r="E500" s="111">
        <f>ROUNDDOWN((('Income Limits'!E500+'Income Limits'!F500)/2)*0.025,0)</f>
        <v>172</v>
      </c>
      <c r="F500" s="111">
        <f>ROUNDDOWN('Income Limits'!G500*0.025,0)</f>
        <v>192</v>
      </c>
      <c r="G500" s="111">
        <f>ROUNDDOWN((('Income Limits'!H500+'Income Limits'!I500)/2)*0.025,0)</f>
        <v>212</v>
      </c>
    </row>
    <row r="502" spans="1:7" ht="15.75" x14ac:dyDescent="0.25">
      <c r="A502" s="40" t="s">
        <v>486</v>
      </c>
      <c r="B502" s="79"/>
      <c r="C502" s="111"/>
      <c r="D502" s="111"/>
      <c r="E502" s="111"/>
      <c r="F502" s="111"/>
    </row>
    <row r="503" spans="1:7" x14ac:dyDescent="0.2">
      <c r="A503" s="108" t="s">
        <v>480</v>
      </c>
      <c r="B503" s="111">
        <f>ROUNDDOWN('Income Limits'!B503*0.025,0)</f>
        <v>697</v>
      </c>
      <c r="C503" s="111">
        <f>ROUNDDOWN((('Income Limits'!B503+'Income Limits'!C503)/2)*0.025,0)</f>
        <v>747</v>
      </c>
      <c r="D503" s="111">
        <f>ROUNDDOWN('Income Limits'!D503*0.025,0)</f>
        <v>897</v>
      </c>
      <c r="E503" s="111">
        <f>ROUNDDOWN((('Income Limits'!E503+'Income Limits'!F503)/2)*0.025,0)</f>
        <v>1036</v>
      </c>
      <c r="F503" s="111">
        <f>ROUNDDOWN('Income Limits'!G503*0.025,0)</f>
        <v>1156</v>
      </c>
      <c r="G503" s="111">
        <f>ROUNDDOWN((('Income Limits'!H503+'Income Limits'!I503)/2)*0.025,0)</f>
        <v>1275</v>
      </c>
    </row>
    <row r="504" spans="1:7" x14ac:dyDescent="0.2">
      <c r="A504" s="108" t="s">
        <v>481</v>
      </c>
      <c r="B504" s="111">
        <f>ROUNDDOWN('Income Limits'!B504*0.025,0)</f>
        <v>581</v>
      </c>
      <c r="C504" s="111">
        <f>ROUNDDOWN((('Income Limits'!B504+'Income Limits'!C504)/2)*0.025,0)</f>
        <v>623</v>
      </c>
      <c r="D504" s="111">
        <f>ROUNDDOWN('Income Limits'!D504*0.025,0)</f>
        <v>747</v>
      </c>
      <c r="E504" s="111">
        <f>ROUNDDOWN((('Income Limits'!E504+'Income Limits'!F504)/2)*0.025,0)</f>
        <v>863</v>
      </c>
      <c r="F504" s="111">
        <f>ROUNDDOWN('Income Limits'!G504*0.025,0)</f>
        <v>963</v>
      </c>
      <c r="G504" s="111">
        <f>ROUNDDOWN((('Income Limits'!H504+'Income Limits'!I504)/2)*0.025,0)</f>
        <v>1063</v>
      </c>
    </row>
    <row r="505" spans="1:7" x14ac:dyDescent="0.2">
      <c r="A505" s="108" t="s">
        <v>482</v>
      </c>
      <c r="B505" s="111">
        <f>ROUNDDOWN('Income Limits'!B505*0.025,0)</f>
        <v>465</v>
      </c>
      <c r="C505" s="111">
        <f>ROUNDDOWN((('Income Limits'!B505+'Income Limits'!C505)/2)*0.025,0)</f>
        <v>498</v>
      </c>
      <c r="D505" s="111">
        <f>ROUNDDOWN('Income Limits'!D505*0.025,0)</f>
        <v>598</v>
      </c>
      <c r="E505" s="111">
        <f>ROUNDDOWN((('Income Limits'!E505+'Income Limits'!F505)/2)*0.025,0)</f>
        <v>691</v>
      </c>
      <c r="F505" s="111">
        <f>ROUNDDOWN('Income Limits'!G505*0.025,0)</f>
        <v>771</v>
      </c>
      <c r="G505" s="111">
        <f>ROUNDDOWN((('Income Limits'!H505+'Income Limits'!I505)/2)*0.025,0)</f>
        <v>850</v>
      </c>
    </row>
    <row r="506" spans="1:7" x14ac:dyDescent="0.2">
      <c r="A506" s="108" t="s">
        <v>483</v>
      </c>
      <c r="B506" s="111">
        <f>ROUNDDOWN('Income Limits'!B506*0.025,0)</f>
        <v>348</v>
      </c>
      <c r="C506" s="111">
        <f>ROUNDDOWN((('Income Limits'!B506+'Income Limits'!C506)/2)*0.025,0)</f>
        <v>373</v>
      </c>
      <c r="D506" s="111">
        <f>ROUNDDOWN('Income Limits'!D506*0.025,0)</f>
        <v>448</v>
      </c>
      <c r="E506" s="111">
        <f>ROUNDDOWN((('Income Limits'!E506+'Income Limits'!F506)/2)*0.025,0)</f>
        <v>518</v>
      </c>
      <c r="F506" s="111">
        <f>ROUNDDOWN('Income Limits'!G506*0.025,0)</f>
        <v>578</v>
      </c>
      <c r="G506" s="111">
        <f>ROUNDDOWN((('Income Limits'!H506+'Income Limits'!I506)/2)*0.025,0)</f>
        <v>637</v>
      </c>
    </row>
    <row r="507" spans="1:7" x14ac:dyDescent="0.2">
      <c r="A507" s="108" t="s">
        <v>484</v>
      </c>
      <c r="B507" s="111">
        <f>ROUNDDOWN('Income Limits'!B507*0.025,0)</f>
        <v>232</v>
      </c>
      <c r="C507" s="111">
        <f>ROUNDDOWN((('Income Limits'!B507+'Income Limits'!C507)/2)*0.025,0)</f>
        <v>249</v>
      </c>
      <c r="D507" s="111">
        <f>ROUNDDOWN('Income Limits'!D507*0.025,0)</f>
        <v>299</v>
      </c>
      <c r="E507" s="111">
        <f>ROUNDDOWN((('Income Limits'!E507+'Income Limits'!F507)/2)*0.025,0)</f>
        <v>345</v>
      </c>
      <c r="F507" s="111">
        <f>ROUNDDOWN('Income Limits'!G507*0.025,0)</f>
        <v>385</v>
      </c>
      <c r="G507" s="111">
        <f>ROUNDDOWN((('Income Limits'!H507+'Income Limits'!I507)/2)*0.025,0)</f>
        <v>425</v>
      </c>
    </row>
    <row r="508" spans="1:7" x14ac:dyDescent="0.2">
      <c r="A508" s="108" t="s">
        <v>485</v>
      </c>
      <c r="B508" s="111">
        <f>ROUNDDOWN('Income Limits'!B508*0.025,0)</f>
        <v>116</v>
      </c>
      <c r="C508" s="111">
        <f>ROUNDDOWN((('Income Limits'!B508+'Income Limits'!C508)/2)*0.025,0)</f>
        <v>124</v>
      </c>
      <c r="D508" s="111">
        <f>ROUNDDOWN('Income Limits'!D508*0.025,0)</f>
        <v>149</v>
      </c>
      <c r="E508" s="111">
        <f>ROUNDDOWN((('Income Limits'!E508+'Income Limits'!F508)/2)*0.025,0)</f>
        <v>172</v>
      </c>
      <c r="F508" s="111">
        <f>ROUNDDOWN('Income Limits'!G508*0.025,0)</f>
        <v>192</v>
      </c>
      <c r="G508" s="111">
        <f>ROUNDDOWN((('Income Limits'!H508+'Income Limits'!I508)/2)*0.025,0)</f>
        <v>212</v>
      </c>
    </row>
    <row r="509" spans="1:7" x14ac:dyDescent="0.2">
      <c r="A509" s="108"/>
      <c r="B509" s="111"/>
      <c r="C509" s="111"/>
      <c r="D509" s="111"/>
      <c r="E509" s="111"/>
      <c r="F509" s="111"/>
    </row>
    <row r="510" spans="1:7" ht="15.75" x14ac:dyDescent="0.25">
      <c r="A510" s="39" t="s">
        <v>495</v>
      </c>
      <c r="B510" s="111"/>
      <c r="C510" s="111"/>
      <c r="D510" s="111"/>
      <c r="E510" s="111"/>
      <c r="F510" s="111"/>
    </row>
    <row r="511" spans="1:7" x14ac:dyDescent="0.2">
      <c r="A511" s="81" t="s">
        <v>477</v>
      </c>
    </row>
    <row r="512" spans="1:7" x14ac:dyDescent="0.2">
      <c r="A512" s="110" t="s">
        <v>478</v>
      </c>
      <c r="B512" s="111">
        <f>ROUNDDOWN('Income Limits'!B512*0.025,0)</f>
        <v>1395</v>
      </c>
      <c r="C512" s="111">
        <f>ROUNDDOWN((('Income Limits'!B512+'Income Limits'!C512)/2)*0.025,0)</f>
        <v>1494</v>
      </c>
      <c r="D512" s="111">
        <f>ROUNDDOWN('Income Limits'!D512*0.025,0)</f>
        <v>1791</v>
      </c>
      <c r="E512" s="111">
        <f>ROUNDDOWN((('Income Limits'!E512+'Income Limits'!F512)/2)*0.025,0)</f>
        <v>2070</v>
      </c>
      <c r="F512" s="111">
        <f>ROUNDDOWN('Income Limits'!G512*0.025,0)</f>
        <v>2310</v>
      </c>
      <c r="G512" s="111">
        <f>ROUNDDOWN((('Income Limits'!H512+'Income Limits'!I512)/2)*0.025,0)</f>
        <v>2548</v>
      </c>
    </row>
    <row r="513" spans="1:7" x14ac:dyDescent="0.2">
      <c r="A513" s="112" t="s">
        <v>479</v>
      </c>
      <c r="B513" s="111">
        <f>ROUNDDOWN('Income Limits'!B513*0.025,0)</f>
        <v>928</v>
      </c>
      <c r="C513" s="111">
        <f>ROUNDDOWN((('Income Limits'!B513+'Income Limits'!C513)/2)*0.025,0)</f>
        <v>995</v>
      </c>
      <c r="D513" s="111">
        <f>ROUNDDOWN('Income Limits'!D513*0.025,0)</f>
        <v>1193</v>
      </c>
      <c r="E513" s="111">
        <f>ROUNDDOWN((('Income Limits'!E513+'Income Limits'!F513)/2)*0.025,0)</f>
        <v>1379</v>
      </c>
      <c r="F513" s="111">
        <f>ROUNDDOWN('Income Limits'!G513*0.025,0)</f>
        <v>1538</v>
      </c>
      <c r="G513" s="111">
        <f>ROUNDDOWN((('Income Limits'!H513+'Income Limits'!I513)/2)*0.025,0)</f>
        <v>1698</v>
      </c>
    </row>
    <row r="514" spans="1:7" x14ac:dyDescent="0.2">
      <c r="A514" s="108" t="s">
        <v>480</v>
      </c>
      <c r="B514" s="111">
        <f>ROUNDDOWN('Income Limits'!B514*0.025,0)</f>
        <v>697</v>
      </c>
      <c r="C514" s="111">
        <f>ROUNDDOWN((('Income Limits'!B514+'Income Limits'!C514)/2)*0.025,0)</f>
        <v>747</v>
      </c>
      <c r="D514" s="111">
        <f>ROUNDDOWN('Income Limits'!D514*0.025,0)</f>
        <v>895</v>
      </c>
      <c r="E514" s="111">
        <f>ROUNDDOWN((('Income Limits'!E514+'Income Limits'!F514)/2)*0.025,0)</f>
        <v>1035</v>
      </c>
      <c r="F514" s="111">
        <f>ROUNDDOWN('Income Limits'!G514*0.025,0)</f>
        <v>1155</v>
      </c>
      <c r="G514" s="111">
        <f>ROUNDDOWN((('Income Limits'!H514+'Income Limits'!I514)/2)*0.025,0)</f>
        <v>1274</v>
      </c>
    </row>
    <row r="515" spans="1:7" x14ac:dyDescent="0.2">
      <c r="A515" s="108" t="s">
        <v>481</v>
      </c>
      <c r="B515" s="111">
        <f>ROUNDDOWN('Income Limits'!B515*0.025,0)</f>
        <v>581</v>
      </c>
      <c r="C515" s="111">
        <f>ROUNDDOWN((('Income Limits'!B515+'Income Limits'!C515)/2)*0.025,0)</f>
        <v>622</v>
      </c>
      <c r="D515" s="111">
        <f>ROUNDDOWN('Income Limits'!D515*0.025,0)</f>
        <v>746</v>
      </c>
      <c r="E515" s="111">
        <f>ROUNDDOWN((('Income Limits'!E515+'Income Limits'!F515)/2)*0.025,0)</f>
        <v>862</v>
      </c>
      <c r="F515" s="111">
        <f>ROUNDDOWN('Income Limits'!G515*0.025,0)</f>
        <v>962</v>
      </c>
      <c r="G515" s="111">
        <f>ROUNDDOWN((('Income Limits'!H515+'Income Limits'!I515)/2)*0.025,0)</f>
        <v>1061</v>
      </c>
    </row>
    <row r="516" spans="1:7" x14ac:dyDescent="0.2">
      <c r="A516" s="108" t="s">
        <v>482</v>
      </c>
      <c r="B516" s="111">
        <f>ROUNDDOWN('Income Limits'!B516*0.025,0)</f>
        <v>465</v>
      </c>
      <c r="C516" s="111">
        <f>ROUNDDOWN((('Income Limits'!B516+'Income Limits'!C516)/2)*0.025,0)</f>
        <v>498</v>
      </c>
      <c r="D516" s="111">
        <f>ROUNDDOWN('Income Limits'!D516*0.025,0)</f>
        <v>597</v>
      </c>
      <c r="E516" s="111">
        <f>ROUNDDOWN((('Income Limits'!E516+'Income Limits'!F516)/2)*0.025,0)</f>
        <v>690</v>
      </c>
      <c r="F516" s="111">
        <f>ROUNDDOWN('Income Limits'!G516*0.025,0)</f>
        <v>770</v>
      </c>
      <c r="G516" s="111">
        <f>ROUNDDOWN((('Income Limits'!H516+'Income Limits'!I516)/2)*0.025,0)</f>
        <v>849</v>
      </c>
    </row>
    <row r="517" spans="1:7" x14ac:dyDescent="0.2">
      <c r="A517" s="108" t="s">
        <v>483</v>
      </c>
      <c r="B517" s="111">
        <f>ROUNDDOWN('Income Limits'!B517*0.025,0)</f>
        <v>348</v>
      </c>
      <c r="C517" s="111">
        <f>ROUNDDOWN((('Income Limits'!B517+'Income Limits'!C517)/2)*0.025,0)</f>
        <v>373</v>
      </c>
      <c r="D517" s="111">
        <f>ROUNDDOWN('Income Limits'!D517*0.025,0)</f>
        <v>447</v>
      </c>
      <c r="E517" s="111">
        <f>ROUNDDOWN((('Income Limits'!E517+'Income Limits'!F517)/2)*0.025,0)</f>
        <v>517</v>
      </c>
      <c r="F517" s="111">
        <f>ROUNDDOWN('Income Limits'!G517*0.025,0)</f>
        <v>577</v>
      </c>
      <c r="G517" s="111">
        <f>ROUNDDOWN((('Income Limits'!H517+'Income Limits'!I517)/2)*0.025,0)</f>
        <v>637</v>
      </c>
    </row>
    <row r="518" spans="1:7" x14ac:dyDescent="0.2">
      <c r="A518" s="108" t="s">
        <v>484</v>
      </c>
      <c r="B518" s="111">
        <f>ROUNDDOWN('Income Limits'!B518*0.025,0)</f>
        <v>232</v>
      </c>
      <c r="C518" s="111">
        <f>ROUNDDOWN((('Income Limits'!B518+'Income Limits'!C518)/2)*0.025,0)</f>
        <v>249</v>
      </c>
      <c r="D518" s="111">
        <f>ROUNDDOWN('Income Limits'!D518*0.025,0)</f>
        <v>298</v>
      </c>
      <c r="E518" s="111">
        <f>ROUNDDOWN((('Income Limits'!E518+'Income Limits'!F518)/2)*0.025,0)</f>
        <v>345</v>
      </c>
      <c r="F518" s="111">
        <f>ROUNDDOWN('Income Limits'!G518*0.025,0)</f>
        <v>385</v>
      </c>
      <c r="G518" s="111">
        <f>ROUNDDOWN((('Income Limits'!H518+'Income Limits'!I518)/2)*0.025,0)</f>
        <v>424</v>
      </c>
    </row>
    <row r="519" spans="1:7" x14ac:dyDescent="0.2">
      <c r="A519" s="108" t="s">
        <v>485</v>
      </c>
      <c r="B519" s="111">
        <f>ROUNDDOWN('Income Limits'!B519*0.025,0)</f>
        <v>116</v>
      </c>
      <c r="C519" s="111">
        <f>ROUNDDOWN((('Income Limits'!B519+'Income Limits'!C519)/2)*0.025,0)</f>
        <v>124</v>
      </c>
      <c r="D519" s="111">
        <f>ROUNDDOWN('Income Limits'!D519*0.025,0)</f>
        <v>149</v>
      </c>
      <c r="E519" s="111">
        <f>ROUNDDOWN((('Income Limits'!E519+'Income Limits'!F519)/2)*0.025,0)</f>
        <v>172</v>
      </c>
      <c r="F519" s="111">
        <f>ROUNDDOWN('Income Limits'!G519*0.025,0)</f>
        <v>192</v>
      </c>
      <c r="G519" s="111">
        <f>ROUNDDOWN((('Income Limits'!H519+'Income Limits'!I519)/2)*0.025,0)</f>
        <v>212</v>
      </c>
    </row>
    <row r="520" spans="1:7" x14ac:dyDescent="0.2">
      <c r="A520" s="108"/>
      <c r="B520" s="111"/>
      <c r="C520" s="111"/>
      <c r="D520" s="111"/>
      <c r="E520" s="111"/>
      <c r="F520" s="111"/>
      <c r="G520" s="111"/>
    </row>
    <row r="521" spans="1:7" ht="15.75" x14ac:dyDescent="0.25">
      <c r="A521" s="40" t="s">
        <v>486</v>
      </c>
      <c r="B521" s="79" t="s">
        <v>367</v>
      </c>
      <c r="C521" s="111"/>
      <c r="D521" s="111"/>
      <c r="E521" s="111"/>
      <c r="F521" s="111"/>
    </row>
    <row r="522" spans="1:7" x14ac:dyDescent="0.2">
      <c r="A522" s="108" t="s">
        <v>480</v>
      </c>
      <c r="B522" s="111">
        <f>ROUNDDOWN('Income Limits'!B522*0.025,0)</f>
        <v>0</v>
      </c>
      <c r="C522" s="111">
        <f>ROUNDDOWN((('Income Limits'!B522+'Income Limits'!C522)/2)*0.025,0)</f>
        <v>0</v>
      </c>
      <c r="D522" s="111">
        <f>ROUNDDOWN('Income Limits'!D522*0.025,0)</f>
        <v>0</v>
      </c>
      <c r="E522" s="111">
        <f>ROUNDDOWN((('Income Limits'!E522+'Income Limits'!F522)/2)*0.025,0)</f>
        <v>0</v>
      </c>
      <c r="F522" s="111">
        <f>ROUNDDOWN('Income Limits'!G522*0.025,0)</f>
        <v>0</v>
      </c>
      <c r="G522" s="111">
        <f>ROUNDDOWN((('Income Limits'!H522+'Income Limits'!I522)/2)*0.025,0)</f>
        <v>0</v>
      </c>
    </row>
    <row r="523" spans="1:7" x14ac:dyDescent="0.2">
      <c r="A523" s="108" t="s">
        <v>481</v>
      </c>
      <c r="B523" s="111">
        <f>ROUNDDOWN('Income Limits'!B523*0.025,0)</f>
        <v>0</v>
      </c>
      <c r="C523" s="111">
        <f>ROUNDDOWN((('Income Limits'!B523+'Income Limits'!C523)/2)*0.025,0)</f>
        <v>0</v>
      </c>
      <c r="D523" s="111">
        <f>ROUNDDOWN('Income Limits'!D523*0.025,0)</f>
        <v>0</v>
      </c>
      <c r="E523" s="111">
        <f>ROUNDDOWN((('Income Limits'!E523+'Income Limits'!F523)/2)*0.025,0)</f>
        <v>0</v>
      </c>
      <c r="F523" s="111">
        <f>ROUNDDOWN('Income Limits'!G523*0.025,0)</f>
        <v>0</v>
      </c>
      <c r="G523" s="111">
        <f>ROUNDDOWN((('Income Limits'!H523+'Income Limits'!I523)/2)*0.025,0)</f>
        <v>0</v>
      </c>
    </row>
    <row r="524" spans="1:7" x14ac:dyDescent="0.2">
      <c r="A524" s="108" t="s">
        <v>482</v>
      </c>
      <c r="B524" s="111">
        <f>ROUNDDOWN('Income Limits'!B524*0.025,0)</f>
        <v>0</v>
      </c>
      <c r="C524" s="111">
        <f>ROUNDDOWN((('Income Limits'!B524+'Income Limits'!C524)/2)*0.025,0)</f>
        <v>0</v>
      </c>
      <c r="D524" s="111">
        <f>ROUNDDOWN('Income Limits'!D524*0.025,0)</f>
        <v>0</v>
      </c>
      <c r="E524" s="111">
        <f>ROUNDDOWN((('Income Limits'!E524+'Income Limits'!F524)/2)*0.025,0)</f>
        <v>0</v>
      </c>
      <c r="F524" s="111">
        <f>ROUNDDOWN('Income Limits'!G524*0.025,0)</f>
        <v>0</v>
      </c>
      <c r="G524" s="111">
        <f>ROUNDDOWN((('Income Limits'!H524+'Income Limits'!I524)/2)*0.025,0)</f>
        <v>0</v>
      </c>
    </row>
    <row r="525" spans="1:7" x14ac:dyDescent="0.2">
      <c r="A525" s="108" t="s">
        <v>483</v>
      </c>
      <c r="B525" s="111">
        <f>ROUNDDOWN('Income Limits'!B525*0.025,0)</f>
        <v>0</v>
      </c>
      <c r="C525" s="111">
        <f>ROUNDDOWN((('Income Limits'!B525+'Income Limits'!C525)/2)*0.025,0)</f>
        <v>0</v>
      </c>
      <c r="D525" s="111">
        <f>ROUNDDOWN('Income Limits'!D525*0.025,0)</f>
        <v>0</v>
      </c>
      <c r="E525" s="111">
        <f>ROUNDDOWN((('Income Limits'!E525+'Income Limits'!F525)/2)*0.025,0)</f>
        <v>0</v>
      </c>
      <c r="F525" s="111">
        <f>ROUNDDOWN('Income Limits'!G525*0.025,0)</f>
        <v>0</v>
      </c>
      <c r="G525" s="111">
        <f>ROUNDDOWN((('Income Limits'!H525+'Income Limits'!I525)/2)*0.025,0)</f>
        <v>0</v>
      </c>
    </row>
    <row r="526" spans="1:7" x14ac:dyDescent="0.2">
      <c r="A526" s="108" t="s">
        <v>484</v>
      </c>
      <c r="B526" s="111">
        <f>ROUNDDOWN('Income Limits'!B526*0.025,0)</f>
        <v>0</v>
      </c>
      <c r="C526" s="111">
        <f>ROUNDDOWN((('Income Limits'!B526+'Income Limits'!C526)/2)*0.025,0)</f>
        <v>0</v>
      </c>
      <c r="D526" s="111">
        <f>ROUNDDOWN('Income Limits'!D526*0.025,0)</f>
        <v>0</v>
      </c>
      <c r="E526" s="111">
        <f>ROUNDDOWN((('Income Limits'!E526+'Income Limits'!F526)/2)*0.025,0)</f>
        <v>0</v>
      </c>
      <c r="F526" s="111">
        <f>ROUNDDOWN('Income Limits'!G526*0.025,0)</f>
        <v>0</v>
      </c>
      <c r="G526" s="111">
        <f>ROUNDDOWN((('Income Limits'!H526+'Income Limits'!I526)/2)*0.025,0)</f>
        <v>0</v>
      </c>
    </row>
    <row r="527" spans="1:7" x14ac:dyDescent="0.2">
      <c r="A527" s="108" t="s">
        <v>485</v>
      </c>
      <c r="B527" s="111">
        <f>ROUNDDOWN('Income Limits'!B527*0.025,0)</f>
        <v>0</v>
      </c>
      <c r="C527" s="111">
        <f>ROUNDDOWN((('Income Limits'!B527+'Income Limits'!C527)/2)*0.025,0)</f>
        <v>0</v>
      </c>
      <c r="D527" s="111">
        <f>ROUNDDOWN('Income Limits'!D527*0.025,0)</f>
        <v>0</v>
      </c>
      <c r="E527" s="111">
        <f>ROUNDDOWN((('Income Limits'!E527+'Income Limits'!F527)/2)*0.025,0)</f>
        <v>0</v>
      </c>
      <c r="F527" s="111">
        <f>ROUNDDOWN('Income Limits'!G527*0.025,0)</f>
        <v>0</v>
      </c>
      <c r="G527" s="111">
        <f>ROUNDDOWN((('Income Limits'!H527+'Income Limits'!I527)/2)*0.025,0)</f>
        <v>0</v>
      </c>
    </row>
    <row r="528" spans="1:7" x14ac:dyDescent="0.2">
      <c r="A528" s="108"/>
      <c r="B528" s="111"/>
      <c r="C528" s="111"/>
      <c r="D528" s="111"/>
      <c r="E528" s="111"/>
      <c r="F528" s="111"/>
    </row>
    <row r="529" spans="1:7" ht="15.75" x14ac:dyDescent="0.25">
      <c r="A529" s="42" t="s">
        <v>409</v>
      </c>
      <c r="B529" s="111"/>
      <c r="C529" s="111"/>
      <c r="D529" s="111"/>
      <c r="E529" s="111"/>
      <c r="F529" s="111"/>
    </row>
    <row r="530" spans="1:7" x14ac:dyDescent="0.2">
      <c r="A530" s="81" t="s">
        <v>477</v>
      </c>
    </row>
    <row r="531" spans="1:7" x14ac:dyDescent="0.2">
      <c r="A531" s="110" t="s">
        <v>478</v>
      </c>
      <c r="B531" s="111">
        <f>ROUNDDOWN('Income Limits'!B531*0.025,0)</f>
        <v>1395</v>
      </c>
      <c r="C531" s="111">
        <f>ROUNDDOWN((('Income Limits'!B531+'Income Limits'!C531)/2)*0.025,0)</f>
        <v>1494</v>
      </c>
      <c r="D531" s="111">
        <f>ROUNDDOWN('Income Limits'!D531*0.025,0)</f>
        <v>1791</v>
      </c>
      <c r="E531" s="111">
        <f>ROUNDDOWN((('Income Limits'!E531+'Income Limits'!F531)/2)*0.025,0)</f>
        <v>2070</v>
      </c>
      <c r="F531" s="111">
        <f>ROUNDDOWN('Income Limits'!G531*0.025,0)</f>
        <v>2310</v>
      </c>
      <c r="G531" s="111">
        <f>ROUNDDOWN((('Income Limits'!H531+'Income Limits'!I531)/2)*0.025,0)</f>
        <v>2548</v>
      </c>
    </row>
    <row r="532" spans="1:7" x14ac:dyDescent="0.2">
      <c r="A532" s="112" t="s">
        <v>479</v>
      </c>
      <c r="B532" s="111">
        <f>ROUNDDOWN('Income Limits'!B532*0.025,0)</f>
        <v>928</v>
      </c>
      <c r="C532" s="111">
        <f>ROUNDDOWN((('Income Limits'!B532+'Income Limits'!C532)/2)*0.025,0)</f>
        <v>995</v>
      </c>
      <c r="D532" s="111">
        <f>ROUNDDOWN('Income Limits'!D532*0.025,0)</f>
        <v>1193</v>
      </c>
      <c r="E532" s="111">
        <f>ROUNDDOWN((('Income Limits'!E532+'Income Limits'!F532)/2)*0.025,0)</f>
        <v>1379</v>
      </c>
      <c r="F532" s="111">
        <f>ROUNDDOWN('Income Limits'!G532*0.025,0)</f>
        <v>1538</v>
      </c>
      <c r="G532" s="111">
        <f>ROUNDDOWN((('Income Limits'!H532+'Income Limits'!I532)/2)*0.025,0)</f>
        <v>1698</v>
      </c>
    </row>
    <row r="533" spans="1:7" x14ac:dyDescent="0.2">
      <c r="A533" s="108" t="s">
        <v>480</v>
      </c>
      <c r="B533" s="111">
        <f>ROUNDDOWN('Income Limits'!B533*0.025,0)</f>
        <v>697</v>
      </c>
      <c r="C533" s="111">
        <f>ROUNDDOWN((('Income Limits'!B533+'Income Limits'!C533)/2)*0.025,0)</f>
        <v>747</v>
      </c>
      <c r="D533" s="111">
        <f>ROUNDDOWN('Income Limits'!D533*0.025,0)</f>
        <v>895</v>
      </c>
      <c r="E533" s="111">
        <f>ROUNDDOWN((('Income Limits'!E533+'Income Limits'!F533)/2)*0.025,0)</f>
        <v>1035</v>
      </c>
      <c r="F533" s="111">
        <f>ROUNDDOWN('Income Limits'!G533*0.025,0)</f>
        <v>1155</v>
      </c>
      <c r="G533" s="111">
        <f>ROUNDDOWN((('Income Limits'!H533+'Income Limits'!I533)/2)*0.025,0)</f>
        <v>1274</v>
      </c>
    </row>
    <row r="534" spans="1:7" x14ac:dyDescent="0.2">
      <c r="A534" s="108" t="s">
        <v>481</v>
      </c>
      <c r="B534" s="111">
        <f>ROUNDDOWN('Income Limits'!B534*0.025,0)</f>
        <v>581</v>
      </c>
      <c r="C534" s="111">
        <f>ROUNDDOWN((('Income Limits'!B534+'Income Limits'!C534)/2)*0.025,0)</f>
        <v>622</v>
      </c>
      <c r="D534" s="111">
        <f>ROUNDDOWN('Income Limits'!D534*0.025,0)</f>
        <v>746</v>
      </c>
      <c r="E534" s="111">
        <f>ROUNDDOWN((('Income Limits'!E534+'Income Limits'!F534)/2)*0.025,0)</f>
        <v>862</v>
      </c>
      <c r="F534" s="111">
        <f>ROUNDDOWN('Income Limits'!G534*0.025,0)</f>
        <v>962</v>
      </c>
      <c r="G534" s="111">
        <f>ROUNDDOWN((('Income Limits'!H534+'Income Limits'!I534)/2)*0.025,0)</f>
        <v>1061</v>
      </c>
    </row>
    <row r="535" spans="1:7" x14ac:dyDescent="0.2">
      <c r="A535" s="108" t="s">
        <v>482</v>
      </c>
      <c r="B535" s="111">
        <f>ROUNDDOWN('Income Limits'!B535*0.025,0)</f>
        <v>465</v>
      </c>
      <c r="C535" s="111">
        <f>ROUNDDOWN((('Income Limits'!B535+'Income Limits'!C535)/2)*0.025,0)</f>
        <v>498</v>
      </c>
      <c r="D535" s="111">
        <f>ROUNDDOWN('Income Limits'!D535*0.025,0)</f>
        <v>597</v>
      </c>
      <c r="E535" s="111">
        <f>ROUNDDOWN((('Income Limits'!E535+'Income Limits'!F535)/2)*0.025,0)</f>
        <v>690</v>
      </c>
      <c r="F535" s="111">
        <f>ROUNDDOWN('Income Limits'!G535*0.025,0)</f>
        <v>770</v>
      </c>
      <c r="G535" s="111">
        <f>ROUNDDOWN((('Income Limits'!H535+'Income Limits'!I535)/2)*0.025,0)</f>
        <v>849</v>
      </c>
    </row>
    <row r="536" spans="1:7" x14ac:dyDescent="0.2">
      <c r="A536" s="108" t="s">
        <v>483</v>
      </c>
      <c r="B536" s="111">
        <f>ROUNDDOWN('Income Limits'!B536*0.025,0)</f>
        <v>348</v>
      </c>
      <c r="C536" s="111">
        <f>ROUNDDOWN((('Income Limits'!B536+'Income Limits'!C536)/2)*0.025,0)</f>
        <v>373</v>
      </c>
      <c r="D536" s="111">
        <f>ROUNDDOWN('Income Limits'!D536*0.025,0)</f>
        <v>447</v>
      </c>
      <c r="E536" s="111">
        <f>ROUNDDOWN((('Income Limits'!E536+'Income Limits'!F536)/2)*0.025,0)</f>
        <v>517</v>
      </c>
      <c r="F536" s="111">
        <f>ROUNDDOWN('Income Limits'!G536*0.025,0)</f>
        <v>577</v>
      </c>
      <c r="G536" s="111">
        <f>ROUNDDOWN((('Income Limits'!H536+'Income Limits'!I536)/2)*0.025,0)</f>
        <v>637</v>
      </c>
    </row>
    <row r="537" spans="1:7" x14ac:dyDescent="0.2">
      <c r="A537" s="108" t="s">
        <v>484</v>
      </c>
      <c r="B537" s="111">
        <f>ROUNDDOWN('Income Limits'!B537*0.025,0)</f>
        <v>232</v>
      </c>
      <c r="C537" s="111">
        <f>ROUNDDOWN((('Income Limits'!B537+'Income Limits'!C537)/2)*0.025,0)</f>
        <v>249</v>
      </c>
      <c r="D537" s="111">
        <f>ROUNDDOWN('Income Limits'!D537*0.025,0)</f>
        <v>298</v>
      </c>
      <c r="E537" s="111">
        <f>ROUNDDOWN((('Income Limits'!E537+'Income Limits'!F537)/2)*0.025,0)</f>
        <v>345</v>
      </c>
      <c r="F537" s="111">
        <f>ROUNDDOWN('Income Limits'!G537*0.025,0)</f>
        <v>385</v>
      </c>
      <c r="G537" s="111">
        <f>ROUNDDOWN((('Income Limits'!H537+'Income Limits'!I537)/2)*0.025,0)</f>
        <v>424</v>
      </c>
    </row>
    <row r="538" spans="1:7" x14ac:dyDescent="0.2">
      <c r="A538" s="108" t="s">
        <v>485</v>
      </c>
      <c r="B538" s="111">
        <f>ROUNDDOWN('Income Limits'!B538*0.025,0)</f>
        <v>116</v>
      </c>
      <c r="C538" s="111">
        <f>ROUNDDOWN((('Income Limits'!B538+'Income Limits'!C538)/2)*0.025,0)</f>
        <v>124</v>
      </c>
      <c r="D538" s="111">
        <f>ROUNDDOWN('Income Limits'!D538*0.025,0)</f>
        <v>149</v>
      </c>
      <c r="E538" s="111">
        <f>ROUNDDOWN((('Income Limits'!E538+'Income Limits'!F538)/2)*0.025,0)</f>
        <v>172</v>
      </c>
      <c r="F538" s="111">
        <f>ROUNDDOWN('Income Limits'!G538*0.025,0)</f>
        <v>192</v>
      </c>
      <c r="G538" s="111">
        <f>ROUNDDOWN((('Income Limits'!H538+'Income Limits'!I538)/2)*0.025,0)</f>
        <v>212</v>
      </c>
    </row>
    <row r="540" spans="1:7" ht="15.75" x14ac:dyDescent="0.25">
      <c r="A540" s="40" t="s">
        <v>486</v>
      </c>
      <c r="B540" s="79" t="s">
        <v>367</v>
      </c>
      <c r="C540" s="111"/>
      <c r="D540" s="111"/>
      <c r="E540" s="111"/>
      <c r="F540" s="111"/>
    </row>
    <row r="541" spans="1:7" x14ac:dyDescent="0.2">
      <c r="A541" s="108" t="s">
        <v>480</v>
      </c>
      <c r="B541" s="111">
        <f>ROUNDDOWN('Income Limits'!B541*0.025,0)</f>
        <v>0</v>
      </c>
      <c r="C541" s="111">
        <f>ROUNDDOWN((('Income Limits'!B541+'Income Limits'!C541)/2)*0.025,0)</f>
        <v>0</v>
      </c>
      <c r="D541" s="111">
        <f>ROUNDDOWN('Income Limits'!D541*0.025,0)</f>
        <v>0</v>
      </c>
      <c r="E541" s="111">
        <f>ROUNDDOWN((('Income Limits'!E541+'Income Limits'!F541)/2)*0.025,0)</f>
        <v>0</v>
      </c>
      <c r="F541" s="111">
        <f>ROUNDDOWN('Income Limits'!G541*0.025,0)</f>
        <v>0</v>
      </c>
      <c r="G541" s="111">
        <f>ROUNDDOWN((('Income Limits'!H541+'Income Limits'!I541)/2)*0.025,0)</f>
        <v>0</v>
      </c>
    </row>
    <row r="542" spans="1:7" x14ac:dyDescent="0.2">
      <c r="A542" s="108" t="s">
        <v>481</v>
      </c>
      <c r="B542" s="111">
        <f>ROUNDDOWN('Income Limits'!B542*0.025,0)</f>
        <v>0</v>
      </c>
      <c r="C542" s="111">
        <f>ROUNDDOWN((('Income Limits'!B542+'Income Limits'!C542)/2)*0.025,0)</f>
        <v>0</v>
      </c>
      <c r="D542" s="111">
        <f>ROUNDDOWN('Income Limits'!D542*0.025,0)</f>
        <v>0</v>
      </c>
      <c r="E542" s="111">
        <f>ROUNDDOWN((('Income Limits'!E542+'Income Limits'!F542)/2)*0.025,0)</f>
        <v>0</v>
      </c>
      <c r="F542" s="111">
        <f>ROUNDDOWN('Income Limits'!G542*0.025,0)</f>
        <v>0</v>
      </c>
      <c r="G542" s="111">
        <f>ROUNDDOWN((('Income Limits'!H542+'Income Limits'!I542)/2)*0.025,0)</f>
        <v>0</v>
      </c>
    </row>
    <row r="543" spans="1:7" x14ac:dyDescent="0.2">
      <c r="A543" s="108" t="s">
        <v>482</v>
      </c>
      <c r="B543" s="111">
        <f>ROUNDDOWN('Income Limits'!B543*0.025,0)</f>
        <v>0</v>
      </c>
      <c r="C543" s="111">
        <f>ROUNDDOWN((('Income Limits'!B543+'Income Limits'!C543)/2)*0.025,0)</f>
        <v>0</v>
      </c>
      <c r="D543" s="111">
        <f>ROUNDDOWN('Income Limits'!D543*0.025,0)</f>
        <v>0</v>
      </c>
      <c r="E543" s="111">
        <f>ROUNDDOWN((('Income Limits'!E543+'Income Limits'!F543)/2)*0.025,0)</f>
        <v>0</v>
      </c>
      <c r="F543" s="111">
        <f>ROUNDDOWN('Income Limits'!G543*0.025,0)</f>
        <v>0</v>
      </c>
      <c r="G543" s="111">
        <f>ROUNDDOWN((('Income Limits'!H543+'Income Limits'!I543)/2)*0.025,0)</f>
        <v>0</v>
      </c>
    </row>
    <row r="544" spans="1:7" x14ac:dyDescent="0.2">
      <c r="A544" s="108" t="s">
        <v>483</v>
      </c>
      <c r="B544" s="111">
        <f>ROUNDDOWN('Income Limits'!B544*0.025,0)</f>
        <v>0</v>
      </c>
      <c r="C544" s="111">
        <f>ROUNDDOWN((('Income Limits'!B544+'Income Limits'!C544)/2)*0.025,0)</f>
        <v>0</v>
      </c>
      <c r="D544" s="111">
        <f>ROUNDDOWN('Income Limits'!D544*0.025,0)</f>
        <v>0</v>
      </c>
      <c r="E544" s="111">
        <f>ROUNDDOWN((('Income Limits'!E544+'Income Limits'!F544)/2)*0.025,0)</f>
        <v>0</v>
      </c>
      <c r="F544" s="111">
        <f>ROUNDDOWN('Income Limits'!G544*0.025,0)</f>
        <v>0</v>
      </c>
      <c r="G544" s="111">
        <f>ROUNDDOWN((('Income Limits'!H544+'Income Limits'!I544)/2)*0.025,0)</f>
        <v>0</v>
      </c>
    </row>
    <row r="545" spans="1:7" x14ac:dyDescent="0.2">
      <c r="A545" s="108" t="s">
        <v>484</v>
      </c>
      <c r="B545" s="111">
        <f>ROUNDDOWN('Income Limits'!B545*0.025,0)</f>
        <v>0</v>
      </c>
      <c r="C545" s="111">
        <f>ROUNDDOWN((('Income Limits'!B545+'Income Limits'!C545)/2)*0.025,0)</f>
        <v>0</v>
      </c>
      <c r="D545" s="111">
        <f>ROUNDDOWN('Income Limits'!D545*0.025,0)</f>
        <v>0</v>
      </c>
      <c r="E545" s="111">
        <f>ROUNDDOWN((('Income Limits'!E545+'Income Limits'!F545)/2)*0.025,0)</f>
        <v>0</v>
      </c>
      <c r="F545" s="111">
        <f>ROUNDDOWN('Income Limits'!G545*0.025,0)</f>
        <v>0</v>
      </c>
      <c r="G545" s="111">
        <f>ROUNDDOWN((('Income Limits'!H545+'Income Limits'!I545)/2)*0.025,0)</f>
        <v>0</v>
      </c>
    </row>
    <row r="546" spans="1:7" x14ac:dyDescent="0.2">
      <c r="A546" s="108" t="s">
        <v>485</v>
      </c>
      <c r="B546" s="111">
        <f>ROUNDDOWN('Income Limits'!B546*0.025,0)</f>
        <v>0</v>
      </c>
      <c r="C546" s="111">
        <f>ROUNDDOWN((('Income Limits'!B546+'Income Limits'!C546)/2)*0.025,0)</f>
        <v>0</v>
      </c>
      <c r="D546" s="111">
        <f>ROUNDDOWN('Income Limits'!D546*0.025,0)</f>
        <v>0</v>
      </c>
      <c r="E546" s="111">
        <f>ROUNDDOWN((('Income Limits'!E546+'Income Limits'!F546)/2)*0.025,0)</f>
        <v>0</v>
      </c>
      <c r="F546" s="111">
        <f>ROUNDDOWN('Income Limits'!G546*0.025,0)</f>
        <v>0</v>
      </c>
      <c r="G546" s="111">
        <f>ROUNDDOWN((('Income Limits'!H546+'Income Limits'!I546)/2)*0.025,0)</f>
        <v>0</v>
      </c>
    </row>
    <row r="547" spans="1:7" x14ac:dyDescent="0.2">
      <c r="A547" s="108"/>
      <c r="B547" s="111"/>
      <c r="C547" s="111"/>
      <c r="D547" s="111"/>
      <c r="E547" s="111"/>
      <c r="F547" s="111"/>
    </row>
    <row r="548" spans="1:7" ht="15.75" x14ac:dyDescent="0.25">
      <c r="A548" s="42" t="s">
        <v>410</v>
      </c>
      <c r="B548" s="111"/>
      <c r="C548" s="111"/>
      <c r="D548" s="111"/>
      <c r="E548" s="111"/>
      <c r="F548" s="111"/>
    </row>
    <row r="549" spans="1:7" x14ac:dyDescent="0.2">
      <c r="A549" s="81" t="s">
        <v>477</v>
      </c>
    </row>
    <row r="550" spans="1:7" x14ac:dyDescent="0.2">
      <c r="A550" s="110" t="s">
        <v>478</v>
      </c>
      <c r="B550" s="111">
        <f>ROUNDDOWN('Income Limits'!B550*0.025,0)</f>
        <v>1395</v>
      </c>
      <c r="C550" s="111">
        <f>ROUNDDOWN((('Income Limits'!B550+'Income Limits'!C550)/2)*0.025,0)</f>
        <v>1494</v>
      </c>
      <c r="D550" s="111">
        <f>ROUNDDOWN('Income Limits'!D550*0.025,0)</f>
        <v>1791</v>
      </c>
      <c r="E550" s="111">
        <f>ROUNDDOWN((('Income Limits'!E550+'Income Limits'!F550)/2)*0.025,0)</f>
        <v>2070</v>
      </c>
      <c r="F550" s="111">
        <f>ROUNDDOWN('Income Limits'!G550*0.025,0)</f>
        <v>2310</v>
      </c>
      <c r="G550" s="111">
        <f>ROUNDDOWN((('Income Limits'!H550+'Income Limits'!I550)/2)*0.025,0)</f>
        <v>2548</v>
      </c>
    </row>
    <row r="551" spans="1:7" x14ac:dyDescent="0.2">
      <c r="A551" s="112" t="s">
        <v>479</v>
      </c>
      <c r="B551" s="111">
        <f>ROUNDDOWN('Income Limits'!B551*0.025,0)</f>
        <v>928</v>
      </c>
      <c r="C551" s="111">
        <f>ROUNDDOWN((('Income Limits'!B551+'Income Limits'!C551)/2)*0.025,0)</f>
        <v>995</v>
      </c>
      <c r="D551" s="111">
        <f>ROUNDDOWN('Income Limits'!D551*0.025,0)</f>
        <v>1193</v>
      </c>
      <c r="E551" s="111">
        <f>ROUNDDOWN((('Income Limits'!E551+'Income Limits'!F551)/2)*0.025,0)</f>
        <v>1379</v>
      </c>
      <c r="F551" s="111">
        <f>ROUNDDOWN('Income Limits'!G551*0.025,0)</f>
        <v>1538</v>
      </c>
      <c r="G551" s="111">
        <f>ROUNDDOWN((('Income Limits'!H551+'Income Limits'!I551)/2)*0.025,0)</f>
        <v>1698</v>
      </c>
    </row>
    <row r="552" spans="1:7" x14ac:dyDescent="0.2">
      <c r="A552" s="108" t="s">
        <v>480</v>
      </c>
      <c r="B552" s="111">
        <f>ROUNDDOWN('Income Limits'!B552*0.025,0)</f>
        <v>697</v>
      </c>
      <c r="C552" s="111">
        <f>ROUNDDOWN((('Income Limits'!B552+'Income Limits'!C552)/2)*0.025,0)</f>
        <v>747</v>
      </c>
      <c r="D552" s="111">
        <f>ROUNDDOWN('Income Limits'!D552*0.025,0)</f>
        <v>895</v>
      </c>
      <c r="E552" s="111">
        <f>ROUNDDOWN((('Income Limits'!E552+'Income Limits'!F552)/2)*0.025,0)</f>
        <v>1035</v>
      </c>
      <c r="F552" s="111">
        <f>ROUNDDOWN('Income Limits'!G552*0.025,0)</f>
        <v>1155</v>
      </c>
      <c r="G552" s="111">
        <f>ROUNDDOWN((('Income Limits'!H552+'Income Limits'!I552)/2)*0.025,0)</f>
        <v>1274</v>
      </c>
    </row>
    <row r="553" spans="1:7" x14ac:dyDescent="0.2">
      <c r="A553" s="108" t="s">
        <v>481</v>
      </c>
      <c r="B553" s="111">
        <f>ROUNDDOWN('Income Limits'!B553*0.025,0)</f>
        <v>581</v>
      </c>
      <c r="C553" s="111">
        <f>ROUNDDOWN((('Income Limits'!B553+'Income Limits'!C553)/2)*0.025,0)</f>
        <v>622</v>
      </c>
      <c r="D553" s="111">
        <f>ROUNDDOWN('Income Limits'!D553*0.025,0)</f>
        <v>746</v>
      </c>
      <c r="E553" s="111">
        <f>ROUNDDOWN((('Income Limits'!E553+'Income Limits'!F553)/2)*0.025,0)</f>
        <v>862</v>
      </c>
      <c r="F553" s="111">
        <f>ROUNDDOWN('Income Limits'!G553*0.025,0)</f>
        <v>962</v>
      </c>
      <c r="G553" s="111">
        <f>ROUNDDOWN((('Income Limits'!H553+'Income Limits'!I553)/2)*0.025,0)</f>
        <v>1061</v>
      </c>
    </row>
    <row r="554" spans="1:7" x14ac:dyDescent="0.2">
      <c r="A554" s="108" t="s">
        <v>482</v>
      </c>
      <c r="B554" s="111">
        <f>ROUNDDOWN('Income Limits'!B554*0.025,0)</f>
        <v>465</v>
      </c>
      <c r="C554" s="111">
        <f>ROUNDDOWN((('Income Limits'!B554+'Income Limits'!C554)/2)*0.025,0)</f>
        <v>498</v>
      </c>
      <c r="D554" s="111">
        <f>ROUNDDOWN('Income Limits'!D554*0.025,0)</f>
        <v>597</v>
      </c>
      <c r="E554" s="111">
        <f>ROUNDDOWN((('Income Limits'!E554+'Income Limits'!F554)/2)*0.025,0)</f>
        <v>690</v>
      </c>
      <c r="F554" s="111">
        <f>ROUNDDOWN('Income Limits'!G554*0.025,0)</f>
        <v>770</v>
      </c>
      <c r="G554" s="111">
        <f>ROUNDDOWN((('Income Limits'!H554+'Income Limits'!I554)/2)*0.025,0)</f>
        <v>849</v>
      </c>
    </row>
    <row r="555" spans="1:7" x14ac:dyDescent="0.2">
      <c r="A555" s="108" t="s">
        <v>483</v>
      </c>
      <c r="B555" s="111">
        <f>ROUNDDOWN('Income Limits'!B555*0.025,0)</f>
        <v>348</v>
      </c>
      <c r="C555" s="111">
        <f>ROUNDDOWN((('Income Limits'!B555+'Income Limits'!C555)/2)*0.025,0)</f>
        <v>373</v>
      </c>
      <c r="D555" s="111">
        <f>ROUNDDOWN('Income Limits'!D555*0.025,0)</f>
        <v>447</v>
      </c>
      <c r="E555" s="111">
        <f>ROUNDDOWN((('Income Limits'!E555+'Income Limits'!F555)/2)*0.025,0)</f>
        <v>517</v>
      </c>
      <c r="F555" s="111">
        <f>ROUNDDOWN('Income Limits'!G555*0.025,0)</f>
        <v>577</v>
      </c>
      <c r="G555" s="111">
        <f>ROUNDDOWN((('Income Limits'!H555+'Income Limits'!I555)/2)*0.025,0)</f>
        <v>637</v>
      </c>
    </row>
    <row r="556" spans="1:7" x14ac:dyDescent="0.2">
      <c r="A556" s="108" t="s">
        <v>484</v>
      </c>
      <c r="B556" s="111">
        <f>ROUNDDOWN('Income Limits'!B556*0.025,0)</f>
        <v>232</v>
      </c>
      <c r="C556" s="111">
        <f>ROUNDDOWN((('Income Limits'!B556+'Income Limits'!C556)/2)*0.025,0)</f>
        <v>249</v>
      </c>
      <c r="D556" s="111">
        <f>ROUNDDOWN('Income Limits'!D556*0.025,0)</f>
        <v>298</v>
      </c>
      <c r="E556" s="111">
        <f>ROUNDDOWN((('Income Limits'!E556+'Income Limits'!F556)/2)*0.025,0)</f>
        <v>345</v>
      </c>
      <c r="F556" s="111">
        <f>ROUNDDOWN('Income Limits'!G556*0.025,0)</f>
        <v>385</v>
      </c>
      <c r="G556" s="111">
        <f>ROUNDDOWN((('Income Limits'!H556+'Income Limits'!I556)/2)*0.025,0)</f>
        <v>424</v>
      </c>
    </row>
    <row r="557" spans="1:7" x14ac:dyDescent="0.2">
      <c r="A557" s="108" t="s">
        <v>485</v>
      </c>
      <c r="B557" s="111">
        <f>ROUNDDOWN('Income Limits'!B557*0.025,0)</f>
        <v>116</v>
      </c>
      <c r="C557" s="111">
        <f>ROUNDDOWN((('Income Limits'!B557+'Income Limits'!C557)/2)*0.025,0)</f>
        <v>124</v>
      </c>
      <c r="D557" s="111">
        <f>ROUNDDOWN('Income Limits'!D557*0.025,0)</f>
        <v>149</v>
      </c>
      <c r="E557" s="111">
        <f>ROUNDDOWN((('Income Limits'!E557+'Income Limits'!F557)/2)*0.025,0)</f>
        <v>172</v>
      </c>
      <c r="F557" s="111">
        <f>ROUNDDOWN('Income Limits'!G557*0.025,0)</f>
        <v>192</v>
      </c>
      <c r="G557" s="111">
        <f>ROUNDDOWN((('Income Limits'!H557+'Income Limits'!I557)/2)*0.025,0)</f>
        <v>212</v>
      </c>
    </row>
    <row r="559" spans="1:7" x14ac:dyDescent="0.2">
      <c r="A559" s="40" t="s">
        <v>486</v>
      </c>
      <c r="B559" s="111"/>
      <c r="C559" s="111"/>
      <c r="D559" s="111"/>
      <c r="E559" s="111"/>
      <c r="F559" s="111"/>
    </row>
    <row r="560" spans="1:7" x14ac:dyDescent="0.2">
      <c r="A560" s="108" t="s">
        <v>480</v>
      </c>
      <c r="B560" s="111">
        <f>ROUNDDOWN('Income Limits'!B560*0.025,0)</f>
        <v>759</v>
      </c>
      <c r="C560" s="111">
        <f>ROUNDDOWN((('Income Limits'!B560+'Income Limits'!C560)/2)*0.025,0)</f>
        <v>813</v>
      </c>
      <c r="D560" s="111">
        <f>ROUNDDOWN('Income Limits'!D560*0.025,0)</f>
        <v>975</v>
      </c>
      <c r="E560" s="111">
        <f>ROUNDDOWN((('Income Limits'!E560+'Income Limits'!F560)/2)*0.025,0)</f>
        <v>1126</v>
      </c>
      <c r="F560" s="111">
        <f>ROUNDDOWN('Income Limits'!G560*0.025,0)</f>
        <v>1257</v>
      </c>
      <c r="G560" s="111">
        <f>ROUNDDOWN((('Income Limits'!H560+'Income Limits'!I560)/2)*0.025,0)</f>
        <v>1387</v>
      </c>
    </row>
    <row r="561" spans="1:7" x14ac:dyDescent="0.2">
      <c r="A561" s="108" t="s">
        <v>481</v>
      </c>
      <c r="B561" s="111">
        <f>ROUNDDOWN('Income Limits'!B561*0.025,0)</f>
        <v>632</v>
      </c>
      <c r="C561" s="111">
        <f>ROUNDDOWN((('Income Limits'!B561+'Income Limits'!C561)/2)*0.025,0)</f>
        <v>677</v>
      </c>
      <c r="D561" s="111">
        <f>ROUNDDOWN('Income Limits'!D561*0.025,0)</f>
        <v>812</v>
      </c>
      <c r="E561" s="111">
        <f>ROUNDDOWN((('Income Limits'!E561+'Income Limits'!F561)/2)*0.025,0)</f>
        <v>938</v>
      </c>
      <c r="F561" s="111">
        <f>ROUNDDOWN('Income Limits'!G561*0.025,0)</f>
        <v>1047</v>
      </c>
      <c r="G561" s="111">
        <f>ROUNDDOWN((('Income Limits'!H561+'Income Limits'!I561)/2)*0.025,0)</f>
        <v>1156</v>
      </c>
    </row>
    <row r="562" spans="1:7" x14ac:dyDescent="0.2">
      <c r="A562" s="108" t="s">
        <v>482</v>
      </c>
      <c r="B562" s="111">
        <f>ROUNDDOWN('Income Limits'!B562*0.025,0)</f>
        <v>506</v>
      </c>
      <c r="C562" s="111">
        <f>ROUNDDOWN((('Income Limits'!B562+'Income Limits'!C562)/2)*0.025,0)</f>
        <v>542</v>
      </c>
      <c r="D562" s="111">
        <f>ROUNDDOWN('Income Limits'!D562*0.025,0)</f>
        <v>650</v>
      </c>
      <c r="E562" s="111">
        <f>ROUNDDOWN((('Income Limits'!E562+'Income Limits'!F562)/2)*0.025,0)</f>
        <v>751</v>
      </c>
      <c r="F562" s="111">
        <f>ROUNDDOWN('Income Limits'!G562*0.025,0)</f>
        <v>838</v>
      </c>
      <c r="G562" s="111">
        <f>ROUNDDOWN((('Income Limits'!H562+'Income Limits'!I562)/2)*0.025,0)</f>
        <v>925</v>
      </c>
    </row>
    <row r="563" spans="1:7" x14ac:dyDescent="0.2">
      <c r="A563" s="108" t="s">
        <v>483</v>
      </c>
      <c r="B563" s="111">
        <f>ROUNDDOWN('Income Limits'!B563*0.025,0)</f>
        <v>379</v>
      </c>
      <c r="C563" s="111">
        <f>ROUNDDOWN((('Income Limits'!B563+'Income Limits'!C563)/2)*0.025,0)</f>
        <v>406</v>
      </c>
      <c r="D563" s="111">
        <f>ROUNDDOWN('Income Limits'!D563*0.025,0)</f>
        <v>487</v>
      </c>
      <c r="E563" s="111">
        <f>ROUNDDOWN((('Income Limits'!E563+'Income Limits'!F563)/2)*0.025,0)</f>
        <v>563</v>
      </c>
      <c r="F563" s="111">
        <f>ROUNDDOWN('Income Limits'!G563*0.025,0)</f>
        <v>628</v>
      </c>
      <c r="G563" s="111">
        <f>ROUNDDOWN((('Income Limits'!H563+'Income Limits'!I563)/2)*0.025,0)</f>
        <v>693</v>
      </c>
    </row>
    <row r="564" spans="1:7" x14ac:dyDescent="0.2">
      <c r="A564" s="108" t="s">
        <v>484</v>
      </c>
      <c r="B564" s="111">
        <f>ROUNDDOWN('Income Limits'!B564*0.025,0)</f>
        <v>253</v>
      </c>
      <c r="C564" s="111">
        <f>ROUNDDOWN((('Income Limits'!B564+'Income Limits'!C564)/2)*0.025,0)</f>
        <v>271</v>
      </c>
      <c r="D564" s="111">
        <f>ROUNDDOWN('Income Limits'!D564*0.025,0)</f>
        <v>325</v>
      </c>
      <c r="E564" s="111">
        <f>ROUNDDOWN((('Income Limits'!E564+'Income Limits'!F564)/2)*0.025,0)</f>
        <v>375</v>
      </c>
      <c r="F564" s="111">
        <f>ROUNDDOWN('Income Limits'!G564*0.025,0)</f>
        <v>419</v>
      </c>
      <c r="G564" s="111">
        <f>ROUNDDOWN((('Income Limits'!H564+'Income Limits'!I564)/2)*0.025,0)</f>
        <v>462</v>
      </c>
    </row>
    <row r="565" spans="1:7" x14ac:dyDescent="0.2">
      <c r="A565" s="108" t="s">
        <v>485</v>
      </c>
      <c r="B565" s="111">
        <f>ROUNDDOWN('Income Limits'!B565*0.025,0)</f>
        <v>126</v>
      </c>
      <c r="C565" s="111">
        <f>ROUNDDOWN((('Income Limits'!B565+'Income Limits'!C565)/2)*0.025,0)</f>
        <v>135</v>
      </c>
      <c r="D565" s="111">
        <f>ROUNDDOWN('Income Limits'!D565*0.025,0)</f>
        <v>162</v>
      </c>
      <c r="E565" s="111">
        <f>ROUNDDOWN((('Income Limits'!E565+'Income Limits'!F565)/2)*0.025,0)</f>
        <v>187</v>
      </c>
      <c r="F565" s="111">
        <f>ROUNDDOWN('Income Limits'!G565*0.025,0)</f>
        <v>209</v>
      </c>
      <c r="G565" s="111">
        <f>ROUNDDOWN((('Income Limits'!H565+'Income Limits'!I565)/2)*0.025,0)</f>
        <v>231</v>
      </c>
    </row>
    <row r="566" spans="1:7" x14ac:dyDescent="0.2">
      <c r="A566" s="108"/>
      <c r="B566" s="111"/>
      <c r="C566" s="111"/>
      <c r="D566" s="111"/>
      <c r="E566" s="111"/>
      <c r="F566" s="111"/>
    </row>
    <row r="567" spans="1:7" ht="15.75" x14ac:dyDescent="0.25">
      <c r="A567" s="39" t="s">
        <v>411</v>
      </c>
      <c r="B567" s="111"/>
      <c r="C567" s="111"/>
      <c r="D567" s="111"/>
      <c r="E567" s="111"/>
      <c r="F567" s="111"/>
    </row>
    <row r="568" spans="1:7" x14ac:dyDescent="0.2">
      <c r="A568" s="81" t="s">
        <v>477</v>
      </c>
    </row>
    <row r="569" spans="1:7" x14ac:dyDescent="0.2">
      <c r="A569" s="110" t="s">
        <v>478</v>
      </c>
      <c r="B569" s="111">
        <f>ROUNDDOWN('Income Limits'!B569*0.025,0)</f>
        <v>1395</v>
      </c>
      <c r="C569" s="111">
        <f>ROUNDDOWN((('Income Limits'!B569+'Income Limits'!C569)/2)*0.025,0)</f>
        <v>1494</v>
      </c>
      <c r="D569" s="111">
        <f>ROUNDDOWN('Income Limits'!D569*0.025,0)</f>
        <v>1791</v>
      </c>
      <c r="E569" s="111">
        <f>ROUNDDOWN((('Income Limits'!E569+'Income Limits'!F569)/2)*0.025,0)</f>
        <v>2070</v>
      </c>
      <c r="F569" s="111">
        <f>ROUNDDOWN('Income Limits'!G569*0.025,0)</f>
        <v>2310</v>
      </c>
      <c r="G569" s="111">
        <f>ROUNDDOWN((('Income Limits'!H569+'Income Limits'!I569)/2)*0.025,0)</f>
        <v>2548</v>
      </c>
    </row>
    <row r="570" spans="1:7" x14ac:dyDescent="0.2">
      <c r="A570" s="112" t="s">
        <v>479</v>
      </c>
      <c r="B570" s="111">
        <f>ROUNDDOWN('Income Limits'!B570*0.025,0)</f>
        <v>928</v>
      </c>
      <c r="C570" s="111">
        <f>ROUNDDOWN((('Income Limits'!B570+'Income Limits'!C570)/2)*0.025,0)</f>
        <v>995</v>
      </c>
      <c r="D570" s="111">
        <f>ROUNDDOWN('Income Limits'!D570*0.025,0)</f>
        <v>1193</v>
      </c>
      <c r="E570" s="111">
        <f>ROUNDDOWN((('Income Limits'!E570+'Income Limits'!F570)/2)*0.025,0)</f>
        <v>1379</v>
      </c>
      <c r="F570" s="111">
        <f>ROUNDDOWN('Income Limits'!G570*0.025,0)</f>
        <v>1538</v>
      </c>
      <c r="G570" s="111">
        <f>ROUNDDOWN((('Income Limits'!H570+'Income Limits'!I570)/2)*0.025,0)</f>
        <v>1698</v>
      </c>
    </row>
    <row r="571" spans="1:7" x14ac:dyDescent="0.2">
      <c r="A571" s="108" t="s">
        <v>480</v>
      </c>
      <c r="B571" s="111">
        <f>ROUNDDOWN('Income Limits'!B571*0.025,0)</f>
        <v>697</v>
      </c>
      <c r="C571" s="111">
        <f>ROUNDDOWN((('Income Limits'!B571+'Income Limits'!C571)/2)*0.025,0)</f>
        <v>747</v>
      </c>
      <c r="D571" s="111">
        <f>ROUNDDOWN('Income Limits'!D571*0.025,0)</f>
        <v>895</v>
      </c>
      <c r="E571" s="111">
        <f>ROUNDDOWN((('Income Limits'!E571+'Income Limits'!F571)/2)*0.025,0)</f>
        <v>1035</v>
      </c>
      <c r="F571" s="111">
        <f>ROUNDDOWN('Income Limits'!G571*0.025,0)</f>
        <v>1155</v>
      </c>
      <c r="G571" s="111">
        <f>ROUNDDOWN((('Income Limits'!H571+'Income Limits'!I571)/2)*0.025,0)</f>
        <v>1274</v>
      </c>
    </row>
    <row r="572" spans="1:7" x14ac:dyDescent="0.2">
      <c r="A572" s="108" t="s">
        <v>481</v>
      </c>
      <c r="B572" s="111">
        <f>ROUNDDOWN('Income Limits'!B572*0.025,0)</f>
        <v>581</v>
      </c>
      <c r="C572" s="111">
        <f>ROUNDDOWN((('Income Limits'!B572+'Income Limits'!C572)/2)*0.025,0)</f>
        <v>622</v>
      </c>
      <c r="D572" s="111">
        <f>ROUNDDOWN('Income Limits'!D572*0.025,0)</f>
        <v>746</v>
      </c>
      <c r="E572" s="111">
        <f>ROUNDDOWN((('Income Limits'!E572+'Income Limits'!F572)/2)*0.025,0)</f>
        <v>862</v>
      </c>
      <c r="F572" s="111">
        <f>ROUNDDOWN('Income Limits'!G572*0.025,0)</f>
        <v>962</v>
      </c>
      <c r="G572" s="111">
        <f>ROUNDDOWN((('Income Limits'!H572+'Income Limits'!I572)/2)*0.025,0)</f>
        <v>1061</v>
      </c>
    </row>
    <row r="573" spans="1:7" x14ac:dyDescent="0.2">
      <c r="A573" s="108" t="s">
        <v>482</v>
      </c>
      <c r="B573" s="111">
        <f>ROUNDDOWN('Income Limits'!B573*0.025,0)</f>
        <v>465</v>
      </c>
      <c r="C573" s="111">
        <f>ROUNDDOWN((('Income Limits'!B573+'Income Limits'!C573)/2)*0.025,0)</f>
        <v>498</v>
      </c>
      <c r="D573" s="111">
        <f>ROUNDDOWN('Income Limits'!D573*0.025,0)</f>
        <v>597</v>
      </c>
      <c r="E573" s="111">
        <f>ROUNDDOWN((('Income Limits'!E573+'Income Limits'!F573)/2)*0.025,0)</f>
        <v>690</v>
      </c>
      <c r="F573" s="111">
        <f>ROUNDDOWN('Income Limits'!G573*0.025,0)</f>
        <v>770</v>
      </c>
      <c r="G573" s="111">
        <f>ROUNDDOWN((('Income Limits'!H573+'Income Limits'!I573)/2)*0.025,0)</f>
        <v>849</v>
      </c>
    </row>
    <row r="574" spans="1:7" x14ac:dyDescent="0.2">
      <c r="A574" s="108" t="s">
        <v>483</v>
      </c>
      <c r="B574" s="111">
        <f>ROUNDDOWN('Income Limits'!B574*0.025,0)</f>
        <v>348</v>
      </c>
      <c r="C574" s="111">
        <f>ROUNDDOWN((('Income Limits'!B574+'Income Limits'!C574)/2)*0.025,0)</f>
        <v>373</v>
      </c>
      <c r="D574" s="111">
        <f>ROUNDDOWN('Income Limits'!D574*0.025,0)</f>
        <v>447</v>
      </c>
      <c r="E574" s="111">
        <f>ROUNDDOWN((('Income Limits'!E574+'Income Limits'!F574)/2)*0.025,0)</f>
        <v>517</v>
      </c>
      <c r="F574" s="111">
        <f>ROUNDDOWN('Income Limits'!G574*0.025,0)</f>
        <v>577</v>
      </c>
      <c r="G574" s="111">
        <f>ROUNDDOWN((('Income Limits'!H574+'Income Limits'!I574)/2)*0.025,0)</f>
        <v>637</v>
      </c>
    </row>
    <row r="575" spans="1:7" x14ac:dyDescent="0.2">
      <c r="A575" s="108" t="s">
        <v>484</v>
      </c>
      <c r="B575" s="111">
        <f>ROUNDDOWN('Income Limits'!B575*0.025,0)</f>
        <v>232</v>
      </c>
      <c r="C575" s="111">
        <f>ROUNDDOWN((('Income Limits'!B575+'Income Limits'!C575)/2)*0.025,0)</f>
        <v>249</v>
      </c>
      <c r="D575" s="111">
        <f>ROUNDDOWN('Income Limits'!D575*0.025,0)</f>
        <v>298</v>
      </c>
      <c r="E575" s="111">
        <f>ROUNDDOWN((('Income Limits'!E575+'Income Limits'!F575)/2)*0.025,0)</f>
        <v>345</v>
      </c>
      <c r="F575" s="111">
        <f>ROUNDDOWN('Income Limits'!G575*0.025,0)</f>
        <v>385</v>
      </c>
      <c r="G575" s="111">
        <f>ROUNDDOWN((('Income Limits'!H575+'Income Limits'!I575)/2)*0.025,0)</f>
        <v>424</v>
      </c>
    </row>
    <row r="576" spans="1:7" x14ac:dyDescent="0.2">
      <c r="A576" s="108" t="s">
        <v>485</v>
      </c>
      <c r="B576" s="111">
        <f>ROUNDDOWN('Income Limits'!B576*0.025,0)</f>
        <v>116</v>
      </c>
      <c r="C576" s="111">
        <f>ROUNDDOWN((('Income Limits'!B576+'Income Limits'!C576)/2)*0.025,0)</f>
        <v>124</v>
      </c>
      <c r="D576" s="111">
        <f>ROUNDDOWN('Income Limits'!D576*0.025,0)</f>
        <v>149</v>
      </c>
      <c r="E576" s="111">
        <f>ROUNDDOWN((('Income Limits'!E576+'Income Limits'!F576)/2)*0.025,0)</f>
        <v>172</v>
      </c>
      <c r="F576" s="111">
        <f>ROUNDDOWN('Income Limits'!G576*0.025,0)</f>
        <v>192</v>
      </c>
      <c r="G576" s="111">
        <f>ROUNDDOWN((('Income Limits'!H576+'Income Limits'!I576)/2)*0.025,0)</f>
        <v>212</v>
      </c>
    </row>
    <row r="577" spans="1:7" x14ac:dyDescent="0.2">
      <c r="A577" s="108"/>
      <c r="B577" s="111"/>
      <c r="C577" s="111"/>
      <c r="D577" s="111"/>
      <c r="E577" s="111"/>
      <c r="F577" s="111"/>
      <c r="G577" s="111"/>
    </row>
    <row r="578" spans="1:7" ht="15.75" x14ac:dyDescent="0.25">
      <c r="A578" s="40" t="s">
        <v>486</v>
      </c>
      <c r="B578" s="79" t="s">
        <v>367</v>
      </c>
      <c r="C578" s="111"/>
      <c r="D578" s="111"/>
      <c r="E578" s="111"/>
      <c r="F578" s="111"/>
    </row>
    <row r="579" spans="1:7" x14ac:dyDescent="0.2">
      <c r="A579" s="108" t="s">
        <v>480</v>
      </c>
      <c r="B579" s="111">
        <f>ROUNDDOWN('Income Limits'!B579*0.025,0)</f>
        <v>0</v>
      </c>
      <c r="C579" s="111">
        <f>ROUNDDOWN((('Income Limits'!B579+'Income Limits'!C579)/2)*0.025,0)</f>
        <v>0</v>
      </c>
      <c r="D579" s="111">
        <f>ROUNDDOWN('Income Limits'!D579*0.025,0)</f>
        <v>0</v>
      </c>
      <c r="E579" s="111">
        <f>ROUNDDOWN((('Income Limits'!E579+'Income Limits'!F579)/2)*0.025,0)</f>
        <v>0</v>
      </c>
      <c r="F579" s="111">
        <f>ROUNDDOWN('Income Limits'!G579*0.025,0)</f>
        <v>0</v>
      </c>
      <c r="G579" s="111">
        <f>ROUNDDOWN((('Income Limits'!H579+'Income Limits'!I579)/2)*0.025,0)</f>
        <v>0</v>
      </c>
    </row>
    <row r="580" spans="1:7" x14ac:dyDescent="0.2">
      <c r="A580" s="108" t="s">
        <v>481</v>
      </c>
      <c r="B580" s="111">
        <f>ROUNDDOWN('Income Limits'!B580*0.025,0)</f>
        <v>0</v>
      </c>
      <c r="C580" s="111">
        <f>ROUNDDOWN((('Income Limits'!B580+'Income Limits'!C580)/2)*0.025,0)</f>
        <v>0</v>
      </c>
      <c r="D580" s="111">
        <f>ROUNDDOWN('Income Limits'!D580*0.025,0)</f>
        <v>0</v>
      </c>
      <c r="E580" s="111">
        <f>ROUNDDOWN((('Income Limits'!E580+'Income Limits'!F580)/2)*0.025,0)</f>
        <v>0</v>
      </c>
      <c r="F580" s="111">
        <f>ROUNDDOWN('Income Limits'!G580*0.025,0)</f>
        <v>0</v>
      </c>
      <c r="G580" s="111">
        <f>ROUNDDOWN((('Income Limits'!H580+'Income Limits'!I580)/2)*0.025,0)</f>
        <v>0</v>
      </c>
    </row>
    <row r="581" spans="1:7" x14ac:dyDescent="0.2">
      <c r="A581" s="108" t="s">
        <v>482</v>
      </c>
      <c r="B581" s="111">
        <f>ROUNDDOWN('Income Limits'!B581*0.025,0)</f>
        <v>0</v>
      </c>
      <c r="C581" s="111">
        <f>ROUNDDOWN((('Income Limits'!B581+'Income Limits'!C581)/2)*0.025,0)</f>
        <v>0</v>
      </c>
      <c r="D581" s="111">
        <f>ROUNDDOWN('Income Limits'!D581*0.025,0)</f>
        <v>0</v>
      </c>
      <c r="E581" s="111">
        <f>ROUNDDOWN((('Income Limits'!E581+'Income Limits'!F581)/2)*0.025,0)</f>
        <v>0</v>
      </c>
      <c r="F581" s="111">
        <f>ROUNDDOWN('Income Limits'!G581*0.025,0)</f>
        <v>0</v>
      </c>
      <c r="G581" s="111">
        <f>ROUNDDOWN((('Income Limits'!H581+'Income Limits'!I581)/2)*0.025,0)</f>
        <v>0</v>
      </c>
    </row>
    <row r="582" spans="1:7" x14ac:dyDescent="0.2">
      <c r="A582" s="108" t="s">
        <v>483</v>
      </c>
      <c r="B582" s="111">
        <f>ROUNDDOWN('Income Limits'!B582*0.025,0)</f>
        <v>0</v>
      </c>
      <c r="C582" s="111">
        <f>ROUNDDOWN((('Income Limits'!B582+'Income Limits'!C582)/2)*0.025,0)</f>
        <v>0</v>
      </c>
      <c r="D582" s="111">
        <f>ROUNDDOWN('Income Limits'!D582*0.025,0)</f>
        <v>0</v>
      </c>
      <c r="E582" s="111">
        <f>ROUNDDOWN((('Income Limits'!E582+'Income Limits'!F582)/2)*0.025,0)</f>
        <v>0</v>
      </c>
      <c r="F582" s="111">
        <f>ROUNDDOWN('Income Limits'!G582*0.025,0)</f>
        <v>0</v>
      </c>
      <c r="G582" s="111">
        <f>ROUNDDOWN((('Income Limits'!H582+'Income Limits'!I582)/2)*0.025,0)</f>
        <v>0</v>
      </c>
    </row>
    <row r="583" spans="1:7" x14ac:dyDescent="0.2">
      <c r="A583" s="108" t="s">
        <v>484</v>
      </c>
      <c r="B583" s="111">
        <f>ROUNDDOWN('Income Limits'!B583*0.025,0)</f>
        <v>0</v>
      </c>
      <c r="C583" s="111">
        <f>ROUNDDOWN((('Income Limits'!B583+'Income Limits'!C583)/2)*0.025,0)</f>
        <v>0</v>
      </c>
      <c r="D583" s="111">
        <f>ROUNDDOWN('Income Limits'!D583*0.025,0)</f>
        <v>0</v>
      </c>
      <c r="E583" s="111">
        <f>ROUNDDOWN((('Income Limits'!E583+'Income Limits'!F583)/2)*0.025,0)</f>
        <v>0</v>
      </c>
      <c r="F583" s="111">
        <f>ROUNDDOWN('Income Limits'!G583*0.025,0)</f>
        <v>0</v>
      </c>
      <c r="G583" s="111">
        <f>ROUNDDOWN((('Income Limits'!H583+'Income Limits'!I583)/2)*0.025,0)</f>
        <v>0</v>
      </c>
    </row>
    <row r="584" spans="1:7" x14ac:dyDescent="0.2">
      <c r="A584" s="108" t="s">
        <v>485</v>
      </c>
      <c r="B584" s="111">
        <f>ROUNDDOWN('Income Limits'!B584*0.025,0)</f>
        <v>0</v>
      </c>
      <c r="C584" s="111">
        <f>ROUNDDOWN((('Income Limits'!B584+'Income Limits'!C584)/2)*0.025,0)</f>
        <v>0</v>
      </c>
      <c r="D584" s="111">
        <f>ROUNDDOWN('Income Limits'!D584*0.025,0)</f>
        <v>0</v>
      </c>
      <c r="E584" s="111">
        <f>ROUNDDOWN((('Income Limits'!E584+'Income Limits'!F584)/2)*0.025,0)</f>
        <v>0</v>
      </c>
      <c r="F584" s="111">
        <f>ROUNDDOWN('Income Limits'!G584*0.025,0)</f>
        <v>0</v>
      </c>
      <c r="G584" s="111">
        <f>ROUNDDOWN((('Income Limits'!H584+'Income Limits'!I584)/2)*0.025,0)</f>
        <v>0</v>
      </c>
    </row>
    <row r="585" spans="1:7" x14ac:dyDescent="0.2">
      <c r="A585" s="108"/>
      <c r="B585" s="111"/>
      <c r="C585" s="111"/>
      <c r="D585" s="111"/>
      <c r="E585" s="111"/>
      <c r="F585" s="111"/>
    </row>
    <row r="586" spans="1:7" ht="15.75" x14ac:dyDescent="0.25">
      <c r="A586" s="39" t="s">
        <v>412</v>
      </c>
      <c r="B586" s="111"/>
      <c r="C586" s="111"/>
      <c r="D586" s="111"/>
      <c r="E586" s="111"/>
      <c r="F586" s="111"/>
    </row>
    <row r="587" spans="1:7" x14ac:dyDescent="0.2">
      <c r="A587" s="81" t="s">
        <v>477</v>
      </c>
    </row>
    <row r="588" spans="1:7" x14ac:dyDescent="0.2">
      <c r="A588" s="110" t="s">
        <v>478</v>
      </c>
      <c r="B588" s="111">
        <f>ROUNDDOWN('Income Limits'!B588*0.025,0)</f>
        <v>1395</v>
      </c>
      <c r="C588" s="111">
        <f>ROUNDDOWN((('Income Limits'!B588+'Income Limits'!C588)/2)*0.025,0)</f>
        <v>1494</v>
      </c>
      <c r="D588" s="111">
        <f>ROUNDDOWN('Income Limits'!D588*0.025,0)</f>
        <v>1791</v>
      </c>
      <c r="E588" s="111">
        <f>ROUNDDOWN((('Income Limits'!E588+'Income Limits'!F588)/2)*0.025,0)</f>
        <v>2070</v>
      </c>
      <c r="F588" s="111">
        <f>ROUNDDOWN('Income Limits'!G588*0.025,0)</f>
        <v>2310</v>
      </c>
      <c r="G588" s="111">
        <f>ROUNDDOWN((('Income Limits'!H588+'Income Limits'!I588)/2)*0.025,0)</f>
        <v>2548</v>
      </c>
    </row>
    <row r="589" spans="1:7" x14ac:dyDescent="0.2">
      <c r="A589" s="112" t="s">
        <v>479</v>
      </c>
      <c r="B589" s="111">
        <f>ROUNDDOWN('Income Limits'!B589*0.025,0)</f>
        <v>928</v>
      </c>
      <c r="C589" s="111">
        <f>ROUNDDOWN((('Income Limits'!B589+'Income Limits'!C589)/2)*0.025,0)</f>
        <v>995</v>
      </c>
      <c r="D589" s="111">
        <f>ROUNDDOWN('Income Limits'!D589*0.025,0)</f>
        <v>1193</v>
      </c>
      <c r="E589" s="111">
        <f>ROUNDDOWN((('Income Limits'!E589+'Income Limits'!F589)/2)*0.025,0)</f>
        <v>1379</v>
      </c>
      <c r="F589" s="111">
        <f>ROUNDDOWN('Income Limits'!G589*0.025,0)</f>
        <v>1538</v>
      </c>
      <c r="G589" s="111">
        <f>ROUNDDOWN((('Income Limits'!H589+'Income Limits'!I589)/2)*0.025,0)</f>
        <v>1698</v>
      </c>
    </row>
    <row r="590" spans="1:7" x14ac:dyDescent="0.2">
      <c r="A590" s="108" t="s">
        <v>480</v>
      </c>
      <c r="B590" s="111">
        <f>ROUNDDOWN('Income Limits'!B590*0.025,0)</f>
        <v>697</v>
      </c>
      <c r="C590" s="111">
        <f>ROUNDDOWN((('Income Limits'!B590+'Income Limits'!C590)/2)*0.025,0)</f>
        <v>747</v>
      </c>
      <c r="D590" s="111">
        <f>ROUNDDOWN('Income Limits'!D590*0.025,0)</f>
        <v>895</v>
      </c>
      <c r="E590" s="111">
        <f>ROUNDDOWN((('Income Limits'!E590+'Income Limits'!F590)/2)*0.025,0)</f>
        <v>1035</v>
      </c>
      <c r="F590" s="111">
        <f>ROUNDDOWN('Income Limits'!G590*0.025,0)</f>
        <v>1155</v>
      </c>
      <c r="G590" s="111">
        <f>ROUNDDOWN((('Income Limits'!H590+'Income Limits'!I590)/2)*0.025,0)</f>
        <v>1274</v>
      </c>
    </row>
    <row r="591" spans="1:7" x14ac:dyDescent="0.2">
      <c r="A591" s="108" t="s">
        <v>481</v>
      </c>
      <c r="B591" s="111">
        <f>ROUNDDOWN('Income Limits'!B591*0.025,0)</f>
        <v>581</v>
      </c>
      <c r="C591" s="111">
        <f>ROUNDDOWN((('Income Limits'!B591+'Income Limits'!C591)/2)*0.025,0)</f>
        <v>622</v>
      </c>
      <c r="D591" s="111">
        <f>ROUNDDOWN('Income Limits'!D591*0.025,0)</f>
        <v>746</v>
      </c>
      <c r="E591" s="111">
        <f>ROUNDDOWN((('Income Limits'!E591+'Income Limits'!F591)/2)*0.025,0)</f>
        <v>862</v>
      </c>
      <c r="F591" s="111">
        <f>ROUNDDOWN('Income Limits'!G591*0.025,0)</f>
        <v>962</v>
      </c>
      <c r="G591" s="111">
        <f>ROUNDDOWN((('Income Limits'!H591+'Income Limits'!I591)/2)*0.025,0)</f>
        <v>1061</v>
      </c>
    </row>
    <row r="592" spans="1:7" x14ac:dyDescent="0.2">
      <c r="A592" s="108" t="s">
        <v>482</v>
      </c>
      <c r="B592" s="111">
        <f>ROUNDDOWN('Income Limits'!B592*0.025,0)</f>
        <v>465</v>
      </c>
      <c r="C592" s="111">
        <f>ROUNDDOWN((('Income Limits'!B592+'Income Limits'!C592)/2)*0.025,0)</f>
        <v>498</v>
      </c>
      <c r="D592" s="111">
        <f>ROUNDDOWN('Income Limits'!D592*0.025,0)</f>
        <v>597</v>
      </c>
      <c r="E592" s="111">
        <f>ROUNDDOWN((('Income Limits'!E592+'Income Limits'!F592)/2)*0.025,0)</f>
        <v>690</v>
      </c>
      <c r="F592" s="111">
        <f>ROUNDDOWN('Income Limits'!G592*0.025,0)</f>
        <v>770</v>
      </c>
      <c r="G592" s="111">
        <f>ROUNDDOWN((('Income Limits'!H592+'Income Limits'!I592)/2)*0.025,0)</f>
        <v>849</v>
      </c>
    </row>
    <row r="593" spans="1:7" x14ac:dyDescent="0.2">
      <c r="A593" s="108" t="s">
        <v>483</v>
      </c>
      <c r="B593" s="111">
        <f>ROUNDDOWN('Income Limits'!B593*0.025,0)</f>
        <v>348</v>
      </c>
      <c r="C593" s="111">
        <f>ROUNDDOWN((('Income Limits'!B593+'Income Limits'!C593)/2)*0.025,0)</f>
        <v>373</v>
      </c>
      <c r="D593" s="111">
        <f>ROUNDDOWN('Income Limits'!D593*0.025,0)</f>
        <v>447</v>
      </c>
      <c r="E593" s="111">
        <f>ROUNDDOWN((('Income Limits'!E593+'Income Limits'!F593)/2)*0.025,0)</f>
        <v>517</v>
      </c>
      <c r="F593" s="111">
        <f>ROUNDDOWN('Income Limits'!G593*0.025,0)</f>
        <v>577</v>
      </c>
      <c r="G593" s="111">
        <f>ROUNDDOWN((('Income Limits'!H593+'Income Limits'!I593)/2)*0.025,0)</f>
        <v>637</v>
      </c>
    </row>
    <row r="594" spans="1:7" x14ac:dyDescent="0.2">
      <c r="A594" s="108" t="s">
        <v>484</v>
      </c>
      <c r="B594" s="111">
        <f>ROUNDDOWN('Income Limits'!B594*0.025,0)</f>
        <v>232</v>
      </c>
      <c r="C594" s="111">
        <f>ROUNDDOWN((('Income Limits'!B594+'Income Limits'!C594)/2)*0.025,0)</f>
        <v>249</v>
      </c>
      <c r="D594" s="111">
        <f>ROUNDDOWN('Income Limits'!D594*0.025,0)</f>
        <v>298</v>
      </c>
      <c r="E594" s="111">
        <f>ROUNDDOWN((('Income Limits'!E594+'Income Limits'!F594)/2)*0.025,0)</f>
        <v>345</v>
      </c>
      <c r="F594" s="111">
        <f>ROUNDDOWN('Income Limits'!G594*0.025,0)</f>
        <v>385</v>
      </c>
      <c r="G594" s="111">
        <f>ROUNDDOWN((('Income Limits'!H594+'Income Limits'!I594)/2)*0.025,0)</f>
        <v>424</v>
      </c>
    </row>
    <row r="595" spans="1:7" x14ac:dyDescent="0.2">
      <c r="A595" s="108" t="s">
        <v>485</v>
      </c>
      <c r="B595" s="111">
        <f>ROUNDDOWN('Income Limits'!B595*0.025,0)</f>
        <v>116</v>
      </c>
      <c r="C595" s="111">
        <f>ROUNDDOWN((('Income Limits'!B595+'Income Limits'!C595)/2)*0.025,0)</f>
        <v>124</v>
      </c>
      <c r="D595" s="111">
        <f>ROUNDDOWN('Income Limits'!D595*0.025,0)</f>
        <v>149</v>
      </c>
      <c r="E595" s="111">
        <f>ROUNDDOWN((('Income Limits'!E595+'Income Limits'!F595)/2)*0.025,0)</f>
        <v>172</v>
      </c>
      <c r="F595" s="111">
        <f>ROUNDDOWN('Income Limits'!G595*0.025,0)</f>
        <v>192</v>
      </c>
      <c r="G595" s="111">
        <f>ROUNDDOWN((('Income Limits'!H595+'Income Limits'!I595)/2)*0.025,0)</f>
        <v>212</v>
      </c>
    </row>
    <row r="596" spans="1:7" x14ac:dyDescent="0.2">
      <c r="A596" s="108"/>
      <c r="B596" s="111"/>
      <c r="C596" s="111"/>
      <c r="D596" s="111"/>
      <c r="E596" s="111"/>
      <c r="F596" s="111"/>
      <c r="G596" s="111"/>
    </row>
    <row r="597" spans="1:7" x14ac:dyDescent="0.2">
      <c r="A597" s="40" t="s">
        <v>486</v>
      </c>
      <c r="B597" s="111"/>
      <c r="C597" s="111"/>
      <c r="D597" s="111"/>
      <c r="E597" s="111"/>
      <c r="F597" s="111"/>
    </row>
    <row r="598" spans="1:7" x14ac:dyDescent="0.2">
      <c r="A598" s="108" t="s">
        <v>480</v>
      </c>
      <c r="B598" s="111">
        <f>ROUNDDOWN('Income Limits'!B598*0.025,0)</f>
        <v>774</v>
      </c>
      <c r="C598" s="111">
        <f>ROUNDDOWN((('Income Limits'!B598+'Income Limits'!C598)/2)*0.025,0)</f>
        <v>828</v>
      </c>
      <c r="D598" s="111">
        <f>ROUNDDOWN('Income Limits'!D598*0.025,0)</f>
        <v>994</v>
      </c>
      <c r="E598" s="111">
        <f>ROUNDDOWN((('Income Limits'!E598+'Income Limits'!F598)/2)*0.025,0)</f>
        <v>1148</v>
      </c>
      <c r="F598" s="111">
        <f>ROUNDDOWN('Income Limits'!G598*0.025,0)</f>
        <v>1281</v>
      </c>
      <c r="G598" s="111">
        <f>ROUNDDOWN((('Income Limits'!H598+'Income Limits'!I598)/2)*0.025,0)</f>
        <v>1413</v>
      </c>
    </row>
    <row r="599" spans="1:7" x14ac:dyDescent="0.2">
      <c r="A599" s="108" t="s">
        <v>481</v>
      </c>
      <c r="B599" s="111">
        <f>ROUNDDOWN('Income Limits'!B599*0.025,0)</f>
        <v>645</v>
      </c>
      <c r="C599" s="111">
        <f>ROUNDDOWN((('Income Limits'!B599+'Income Limits'!C599)/2)*0.025,0)</f>
        <v>690</v>
      </c>
      <c r="D599" s="111">
        <f>ROUNDDOWN('Income Limits'!D599*0.025,0)</f>
        <v>828</v>
      </c>
      <c r="E599" s="111">
        <f>ROUNDDOWN((('Income Limits'!E599+'Income Limits'!F599)/2)*0.025,0)</f>
        <v>956</v>
      </c>
      <c r="F599" s="111">
        <f>ROUNDDOWN('Income Limits'!G599*0.025,0)</f>
        <v>1067</v>
      </c>
      <c r="G599" s="111">
        <f>ROUNDDOWN((('Income Limits'!H599+'Income Limits'!I599)/2)*0.025,0)</f>
        <v>1178</v>
      </c>
    </row>
    <row r="600" spans="1:7" x14ac:dyDescent="0.2">
      <c r="A600" s="108" t="s">
        <v>482</v>
      </c>
      <c r="B600" s="111">
        <f>ROUNDDOWN('Income Limits'!B600*0.025,0)</f>
        <v>516</v>
      </c>
      <c r="C600" s="111">
        <f>ROUNDDOWN((('Income Limits'!B600+'Income Limits'!C600)/2)*0.025,0)</f>
        <v>552</v>
      </c>
      <c r="D600" s="111">
        <f>ROUNDDOWN('Income Limits'!D600*0.025,0)</f>
        <v>663</v>
      </c>
      <c r="E600" s="111">
        <f>ROUNDDOWN((('Income Limits'!E600+'Income Limits'!F600)/2)*0.025,0)</f>
        <v>765</v>
      </c>
      <c r="F600" s="111">
        <f>ROUNDDOWN('Income Limits'!G600*0.025,0)</f>
        <v>854</v>
      </c>
      <c r="G600" s="111">
        <f>ROUNDDOWN((('Income Limits'!H600+'Income Limits'!I600)/2)*0.025,0)</f>
        <v>942</v>
      </c>
    </row>
    <row r="601" spans="1:7" x14ac:dyDescent="0.2">
      <c r="A601" s="108" t="s">
        <v>483</v>
      </c>
      <c r="B601" s="111">
        <f>ROUNDDOWN('Income Limits'!B601*0.025,0)</f>
        <v>387</v>
      </c>
      <c r="C601" s="111">
        <f>ROUNDDOWN((('Income Limits'!B601+'Income Limits'!C601)/2)*0.025,0)</f>
        <v>414</v>
      </c>
      <c r="D601" s="111">
        <f>ROUNDDOWN('Income Limits'!D601*0.025,0)</f>
        <v>497</v>
      </c>
      <c r="E601" s="111">
        <f>ROUNDDOWN((('Income Limits'!E601+'Income Limits'!F601)/2)*0.025,0)</f>
        <v>574</v>
      </c>
      <c r="F601" s="111">
        <f>ROUNDDOWN('Income Limits'!G601*0.025,0)</f>
        <v>640</v>
      </c>
      <c r="G601" s="111">
        <f>ROUNDDOWN((('Income Limits'!H601+'Income Limits'!I601)/2)*0.025,0)</f>
        <v>706</v>
      </c>
    </row>
    <row r="602" spans="1:7" x14ac:dyDescent="0.2">
      <c r="A602" s="108" t="s">
        <v>484</v>
      </c>
      <c r="B602" s="111">
        <f>ROUNDDOWN('Income Limits'!B602*0.025,0)</f>
        <v>258</v>
      </c>
      <c r="C602" s="111">
        <f>ROUNDDOWN((('Income Limits'!B602+'Income Limits'!C602)/2)*0.025,0)</f>
        <v>276</v>
      </c>
      <c r="D602" s="111">
        <f>ROUNDDOWN('Income Limits'!D602*0.025,0)</f>
        <v>331</v>
      </c>
      <c r="E602" s="111">
        <f>ROUNDDOWN((('Income Limits'!E602+'Income Limits'!F602)/2)*0.025,0)</f>
        <v>382</v>
      </c>
      <c r="F602" s="111">
        <f>ROUNDDOWN('Income Limits'!G602*0.025,0)</f>
        <v>427</v>
      </c>
      <c r="G602" s="111">
        <f>ROUNDDOWN((('Income Limits'!H602+'Income Limits'!I602)/2)*0.025,0)</f>
        <v>471</v>
      </c>
    </row>
    <row r="603" spans="1:7" x14ac:dyDescent="0.2">
      <c r="A603" s="108" t="s">
        <v>485</v>
      </c>
      <c r="B603" s="111">
        <f>ROUNDDOWN('Income Limits'!B603*0.025,0)</f>
        <v>129</v>
      </c>
      <c r="C603" s="111">
        <f>ROUNDDOWN((('Income Limits'!B603+'Income Limits'!C603)/2)*0.025,0)</f>
        <v>138</v>
      </c>
      <c r="D603" s="111">
        <f>ROUNDDOWN('Income Limits'!D603*0.025,0)</f>
        <v>165</v>
      </c>
      <c r="E603" s="111">
        <f>ROUNDDOWN((('Income Limits'!E603+'Income Limits'!F603)/2)*0.025,0)</f>
        <v>191</v>
      </c>
      <c r="F603" s="111">
        <f>ROUNDDOWN('Income Limits'!G603*0.025,0)</f>
        <v>213</v>
      </c>
      <c r="G603" s="111">
        <f>ROUNDDOWN((('Income Limits'!H603+'Income Limits'!I603)/2)*0.025,0)</f>
        <v>235</v>
      </c>
    </row>
    <row r="604" spans="1:7" x14ac:dyDescent="0.2">
      <c r="A604" s="108"/>
      <c r="B604" s="111"/>
      <c r="C604" s="111"/>
      <c r="D604" s="111"/>
      <c r="E604" s="111"/>
      <c r="F604" s="111"/>
    </row>
    <row r="605" spans="1:7" ht="15.75" x14ac:dyDescent="0.25">
      <c r="A605" s="39" t="s">
        <v>413</v>
      </c>
      <c r="B605" s="111"/>
      <c r="C605" s="111"/>
      <c r="D605" s="111"/>
      <c r="E605" s="111"/>
      <c r="F605" s="111"/>
    </row>
    <row r="606" spans="1:7" x14ac:dyDescent="0.2">
      <c r="A606" s="81" t="s">
        <v>477</v>
      </c>
    </row>
    <row r="607" spans="1:7" x14ac:dyDescent="0.2">
      <c r="A607" s="110" t="s">
        <v>478</v>
      </c>
      <c r="B607" s="111">
        <f>ROUNDDOWN('Income Limits'!B607*0.025,0)</f>
        <v>1395</v>
      </c>
      <c r="C607" s="111">
        <f>ROUNDDOWN((('Income Limits'!B607+'Income Limits'!C607)/2)*0.025,0)</f>
        <v>1494</v>
      </c>
      <c r="D607" s="111">
        <f>ROUNDDOWN('Income Limits'!D607*0.025,0)</f>
        <v>1791</v>
      </c>
      <c r="E607" s="111">
        <f>ROUNDDOWN((('Income Limits'!E607+'Income Limits'!F607)/2)*0.025,0)</f>
        <v>2070</v>
      </c>
      <c r="F607" s="111">
        <f>ROUNDDOWN('Income Limits'!G607*0.025,0)</f>
        <v>2310</v>
      </c>
      <c r="G607" s="111">
        <f>ROUNDDOWN((('Income Limits'!H607+'Income Limits'!I607)/2)*0.025,0)</f>
        <v>2548</v>
      </c>
    </row>
    <row r="608" spans="1:7" x14ac:dyDescent="0.2">
      <c r="A608" s="112" t="s">
        <v>479</v>
      </c>
      <c r="B608" s="111">
        <f>ROUNDDOWN('Income Limits'!B608*0.025,0)</f>
        <v>928</v>
      </c>
      <c r="C608" s="111">
        <f>ROUNDDOWN((('Income Limits'!B608+'Income Limits'!C608)/2)*0.025,0)</f>
        <v>995</v>
      </c>
      <c r="D608" s="111">
        <f>ROUNDDOWN('Income Limits'!D608*0.025,0)</f>
        <v>1193</v>
      </c>
      <c r="E608" s="111">
        <f>ROUNDDOWN((('Income Limits'!E608+'Income Limits'!F608)/2)*0.025,0)</f>
        <v>1379</v>
      </c>
      <c r="F608" s="111">
        <f>ROUNDDOWN('Income Limits'!G608*0.025,0)</f>
        <v>1538</v>
      </c>
      <c r="G608" s="111">
        <f>ROUNDDOWN((('Income Limits'!H608+'Income Limits'!I608)/2)*0.025,0)</f>
        <v>1698</v>
      </c>
    </row>
    <row r="609" spans="1:7" x14ac:dyDescent="0.2">
      <c r="A609" s="108" t="s">
        <v>480</v>
      </c>
      <c r="B609" s="111">
        <f>ROUNDDOWN('Income Limits'!B609*0.025,0)</f>
        <v>697</v>
      </c>
      <c r="C609" s="111">
        <f>ROUNDDOWN((('Income Limits'!B609+'Income Limits'!C609)/2)*0.025,0)</f>
        <v>747</v>
      </c>
      <c r="D609" s="111">
        <f>ROUNDDOWN('Income Limits'!D609*0.025,0)</f>
        <v>895</v>
      </c>
      <c r="E609" s="111">
        <f>ROUNDDOWN((('Income Limits'!E609+'Income Limits'!F609)/2)*0.025,0)</f>
        <v>1035</v>
      </c>
      <c r="F609" s="111">
        <f>ROUNDDOWN('Income Limits'!G609*0.025,0)</f>
        <v>1155</v>
      </c>
      <c r="G609" s="111">
        <f>ROUNDDOWN((('Income Limits'!H609+'Income Limits'!I609)/2)*0.025,0)</f>
        <v>1274</v>
      </c>
    </row>
    <row r="610" spans="1:7" x14ac:dyDescent="0.2">
      <c r="A610" s="108" t="s">
        <v>481</v>
      </c>
      <c r="B610" s="111">
        <f>ROUNDDOWN('Income Limits'!B610*0.025,0)</f>
        <v>581</v>
      </c>
      <c r="C610" s="111">
        <f>ROUNDDOWN((('Income Limits'!B610+'Income Limits'!C610)/2)*0.025,0)</f>
        <v>622</v>
      </c>
      <c r="D610" s="111">
        <f>ROUNDDOWN('Income Limits'!D610*0.025,0)</f>
        <v>746</v>
      </c>
      <c r="E610" s="111">
        <f>ROUNDDOWN((('Income Limits'!E610+'Income Limits'!F610)/2)*0.025,0)</f>
        <v>862</v>
      </c>
      <c r="F610" s="111">
        <f>ROUNDDOWN('Income Limits'!G610*0.025,0)</f>
        <v>962</v>
      </c>
      <c r="G610" s="111">
        <f>ROUNDDOWN((('Income Limits'!H610+'Income Limits'!I610)/2)*0.025,0)</f>
        <v>1061</v>
      </c>
    </row>
    <row r="611" spans="1:7" x14ac:dyDescent="0.2">
      <c r="A611" s="108" t="s">
        <v>482</v>
      </c>
      <c r="B611" s="111">
        <f>ROUNDDOWN('Income Limits'!B611*0.025,0)</f>
        <v>465</v>
      </c>
      <c r="C611" s="111">
        <f>ROUNDDOWN((('Income Limits'!B611+'Income Limits'!C611)/2)*0.025,0)</f>
        <v>498</v>
      </c>
      <c r="D611" s="111">
        <f>ROUNDDOWN('Income Limits'!D611*0.025,0)</f>
        <v>597</v>
      </c>
      <c r="E611" s="111">
        <f>ROUNDDOWN((('Income Limits'!E611+'Income Limits'!F611)/2)*0.025,0)</f>
        <v>690</v>
      </c>
      <c r="F611" s="111">
        <f>ROUNDDOWN('Income Limits'!G611*0.025,0)</f>
        <v>770</v>
      </c>
      <c r="G611" s="111">
        <f>ROUNDDOWN((('Income Limits'!H611+'Income Limits'!I611)/2)*0.025,0)</f>
        <v>849</v>
      </c>
    </row>
    <row r="612" spans="1:7" x14ac:dyDescent="0.2">
      <c r="A612" s="108" t="s">
        <v>483</v>
      </c>
      <c r="B612" s="111">
        <f>ROUNDDOWN('Income Limits'!B612*0.025,0)</f>
        <v>348</v>
      </c>
      <c r="C612" s="111">
        <f>ROUNDDOWN((('Income Limits'!B612+'Income Limits'!C612)/2)*0.025,0)</f>
        <v>373</v>
      </c>
      <c r="D612" s="111">
        <f>ROUNDDOWN('Income Limits'!D612*0.025,0)</f>
        <v>447</v>
      </c>
      <c r="E612" s="111">
        <f>ROUNDDOWN((('Income Limits'!E612+'Income Limits'!F612)/2)*0.025,0)</f>
        <v>517</v>
      </c>
      <c r="F612" s="111">
        <f>ROUNDDOWN('Income Limits'!G612*0.025,0)</f>
        <v>577</v>
      </c>
      <c r="G612" s="111">
        <f>ROUNDDOWN((('Income Limits'!H612+'Income Limits'!I612)/2)*0.025,0)</f>
        <v>637</v>
      </c>
    </row>
    <row r="613" spans="1:7" x14ac:dyDescent="0.2">
      <c r="A613" s="108" t="s">
        <v>484</v>
      </c>
      <c r="B613" s="111">
        <f>ROUNDDOWN('Income Limits'!B613*0.025,0)</f>
        <v>232</v>
      </c>
      <c r="C613" s="111">
        <f>ROUNDDOWN((('Income Limits'!B613+'Income Limits'!C613)/2)*0.025,0)</f>
        <v>249</v>
      </c>
      <c r="D613" s="111">
        <f>ROUNDDOWN('Income Limits'!D613*0.025,0)</f>
        <v>298</v>
      </c>
      <c r="E613" s="111">
        <f>ROUNDDOWN((('Income Limits'!E613+'Income Limits'!F613)/2)*0.025,0)</f>
        <v>345</v>
      </c>
      <c r="F613" s="111">
        <f>ROUNDDOWN('Income Limits'!G613*0.025,0)</f>
        <v>385</v>
      </c>
      <c r="G613" s="111">
        <f>ROUNDDOWN((('Income Limits'!H613+'Income Limits'!I613)/2)*0.025,0)</f>
        <v>424</v>
      </c>
    </row>
    <row r="614" spans="1:7" x14ac:dyDescent="0.2">
      <c r="A614" s="108" t="s">
        <v>485</v>
      </c>
      <c r="B614" s="111">
        <f>ROUNDDOWN('Income Limits'!B614*0.025,0)</f>
        <v>116</v>
      </c>
      <c r="C614" s="111">
        <f>ROUNDDOWN((('Income Limits'!B614+'Income Limits'!C614)/2)*0.025,0)</f>
        <v>124</v>
      </c>
      <c r="D614" s="111">
        <f>ROUNDDOWN('Income Limits'!D614*0.025,0)</f>
        <v>149</v>
      </c>
      <c r="E614" s="111">
        <f>ROUNDDOWN((('Income Limits'!E614+'Income Limits'!F614)/2)*0.025,0)</f>
        <v>172</v>
      </c>
      <c r="F614" s="111">
        <f>ROUNDDOWN('Income Limits'!G614*0.025,0)</f>
        <v>192</v>
      </c>
      <c r="G614" s="111">
        <f>ROUNDDOWN((('Income Limits'!H614+'Income Limits'!I614)/2)*0.025,0)</f>
        <v>212</v>
      </c>
    </row>
    <row r="615" spans="1:7" x14ac:dyDescent="0.2">
      <c r="A615" s="108"/>
      <c r="B615" s="111"/>
      <c r="C615" s="111"/>
      <c r="D615" s="111"/>
      <c r="E615" s="111"/>
      <c r="F615" s="111"/>
      <c r="G615" s="111"/>
    </row>
    <row r="616" spans="1:7" ht="15.75" x14ac:dyDescent="0.25">
      <c r="A616" s="40" t="s">
        <v>486</v>
      </c>
      <c r="B616" s="79" t="s">
        <v>367</v>
      </c>
      <c r="C616" s="111"/>
      <c r="D616" s="111"/>
      <c r="E616" s="111"/>
      <c r="F616" s="111"/>
    </row>
    <row r="617" spans="1:7" x14ac:dyDescent="0.2">
      <c r="A617" s="108" t="s">
        <v>480</v>
      </c>
      <c r="B617" s="111">
        <f>ROUNDDOWN('Income Limits'!B617*0.025,0)</f>
        <v>0</v>
      </c>
      <c r="C617" s="111">
        <f>ROUNDDOWN((('Income Limits'!B617+'Income Limits'!C617)/2)*0.025,0)</f>
        <v>0</v>
      </c>
      <c r="D617" s="111">
        <f>ROUNDDOWN('Income Limits'!D617*0.025,0)</f>
        <v>0</v>
      </c>
      <c r="E617" s="111">
        <f>ROUNDDOWN((('Income Limits'!E617+'Income Limits'!F617)/2)*0.025,0)</f>
        <v>0</v>
      </c>
      <c r="F617" s="111">
        <f>ROUNDDOWN('Income Limits'!G617*0.025,0)</f>
        <v>0</v>
      </c>
      <c r="G617" s="111">
        <f>ROUNDDOWN((('Income Limits'!H617+'Income Limits'!I617)/2)*0.025,0)</f>
        <v>0</v>
      </c>
    </row>
    <row r="618" spans="1:7" x14ac:dyDescent="0.2">
      <c r="A618" s="108" t="s">
        <v>481</v>
      </c>
      <c r="B618" s="111">
        <f>ROUNDDOWN('Income Limits'!B618*0.025,0)</f>
        <v>0</v>
      </c>
      <c r="C618" s="111">
        <f>ROUNDDOWN((('Income Limits'!B618+'Income Limits'!C618)/2)*0.025,0)</f>
        <v>0</v>
      </c>
      <c r="D618" s="111">
        <f>ROUNDDOWN('Income Limits'!D618*0.025,0)</f>
        <v>0</v>
      </c>
      <c r="E618" s="111">
        <f>ROUNDDOWN((('Income Limits'!E618+'Income Limits'!F618)/2)*0.025,0)</f>
        <v>0</v>
      </c>
      <c r="F618" s="111">
        <f>ROUNDDOWN('Income Limits'!G618*0.025,0)</f>
        <v>0</v>
      </c>
      <c r="G618" s="111">
        <f>ROUNDDOWN((('Income Limits'!H618+'Income Limits'!I618)/2)*0.025,0)</f>
        <v>0</v>
      </c>
    </row>
    <row r="619" spans="1:7" x14ac:dyDescent="0.2">
      <c r="A619" s="108" t="s">
        <v>482</v>
      </c>
      <c r="B619" s="111">
        <f>ROUNDDOWN('Income Limits'!B619*0.025,0)</f>
        <v>0</v>
      </c>
      <c r="C619" s="111">
        <f>ROUNDDOWN((('Income Limits'!B619+'Income Limits'!C619)/2)*0.025,0)</f>
        <v>0</v>
      </c>
      <c r="D619" s="111">
        <f>ROUNDDOWN('Income Limits'!D619*0.025,0)</f>
        <v>0</v>
      </c>
      <c r="E619" s="111">
        <f>ROUNDDOWN((('Income Limits'!E619+'Income Limits'!F619)/2)*0.025,0)</f>
        <v>0</v>
      </c>
      <c r="F619" s="111">
        <f>ROUNDDOWN('Income Limits'!G619*0.025,0)</f>
        <v>0</v>
      </c>
      <c r="G619" s="111">
        <f>ROUNDDOWN((('Income Limits'!H619+'Income Limits'!I619)/2)*0.025,0)</f>
        <v>0</v>
      </c>
    </row>
    <row r="620" spans="1:7" x14ac:dyDescent="0.2">
      <c r="A620" s="108" t="s">
        <v>483</v>
      </c>
      <c r="B620" s="111">
        <f>ROUNDDOWN('Income Limits'!B620*0.025,0)</f>
        <v>0</v>
      </c>
      <c r="C620" s="111">
        <f>ROUNDDOWN((('Income Limits'!B620+'Income Limits'!C620)/2)*0.025,0)</f>
        <v>0</v>
      </c>
      <c r="D620" s="111">
        <f>ROUNDDOWN('Income Limits'!D620*0.025,0)</f>
        <v>0</v>
      </c>
      <c r="E620" s="111">
        <f>ROUNDDOWN((('Income Limits'!E620+'Income Limits'!F620)/2)*0.025,0)</f>
        <v>0</v>
      </c>
      <c r="F620" s="111">
        <f>ROUNDDOWN('Income Limits'!G620*0.025,0)</f>
        <v>0</v>
      </c>
      <c r="G620" s="111">
        <f>ROUNDDOWN((('Income Limits'!H620+'Income Limits'!I620)/2)*0.025,0)</f>
        <v>0</v>
      </c>
    </row>
    <row r="621" spans="1:7" x14ac:dyDescent="0.2">
      <c r="A621" s="108" t="s">
        <v>484</v>
      </c>
      <c r="B621" s="111">
        <f>ROUNDDOWN('Income Limits'!B621*0.025,0)</f>
        <v>0</v>
      </c>
      <c r="C621" s="111">
        <f>ROUNDDOWN((('Income Limits'!B621+'Income Limits'!C621)/2)*0.025,0)</f>
        <v>0</v>
      </c>
      <c r="D621" s="111">
        <f>ROUNDDOWN('Income Limits'!D621*0.025,0)</f>
        <v>0</v>
      </c>
      <c r="E621" s="111">
        <f>ROUNDDOWN((('Income Limits'!E621+'Income Limits'!F621)/2)*0.025,0)</f>
        <v>0</v>
      </c>
      <c r="F621" s="111">
        <f>ROUNDDOWN('Income Limits'!G621*0.025,0)</f>
        <v>0</v>
      </c>
      <c r="G621" s="111">
        <f>ROUNDDOWN((('Income Limits'!H621+'Income Limits'!I621)/2)*0.025,0)</f>
        <v>0</v>
      </c>
    </row>
    <row r="622" spans="1:7" x14ac:dyDescent="0.2">
      <c r="A622" s="108" t="s">
        <v>485</v>
      </c>
      <c r="B622" s="111">
        <f>ROUNDDOWN('Income Limits'!B622*0.025,0)</f>
        <v>0</v>
      </c>
      <c r="C622" s="111">
        <f>ROUNDDOWN((('Income Limits'!B622+'Income Limits'!C622)/2)*0.025,0)</f>
        <v>0</v>
      </c>
      <c r="D622" s="111">
        <f>ROUNDDOWN('Income Limits'!D622*0.025,0)</f>
        <v>0</v>
      </c>
      <c r="E622" s="111">
        <f>ROUNDDOWN((('Income Limits'!E622+'Income Limits'!F622)/2)*0.025,0)</f>
        <v>0</v>
      </c>
      <c r="F622" s="111">
        <f>ROUNDDOWN('Income Limits'!G622*0.025,0)</f>
        <v>0</v>
      </c>
      <c r="G622" s="111">
        <f>ROUNDDOWN((('Income Limits'!H622+'Income Limits'!I622)/2)*0.025,0)</f>
        <v>0</v>
      </c>
    </row>
    <row r="623" spans="1:7" x14ac:dyDescent="0.2">
      <c r="A623" s="108"/>
      <c r="B623" s="111"/>
      <c r="C623" s="111"/>
      <c r="D623" s="111"/>
      <c r="E623" s="111"/>
      <c r="F623" s="111"/>
    </row>
    <row r="624" spans="1:7" ht="15.75" x14ac:dyDescent="0.25">
      <c r="A624" s="117" t="s">
        <v>414</v>
      </c>
      <c r="B624" s="118"/>
      <c r="C624" s="118"/>
      <c r="D624" s="118"/>
      <c r="E624" s="118"/>
      <c r="F624" s="118"/>
      <c r="G624" s="47"/>
    </row>
    <row r="625" spans="1:7" x14ac:dyDescent="0.2">
      <c r="A625" s="81" t="s">
        <v>477</v>
      </c>
    </row>
    <row r="626" spans="1:7" x14ac:dyDescent="0.2">
      <c r="A626" s="110" t="s">
        <v>478</v>
      </c>
      <c r="B626" s="111">
        <f>ROUNDDOWN('Income Limits'!B626*0.025,0)</f>
        <v>1482</v>
      </c>
      <c r="C626" s="111">
        <f>ROUNDDOWN((('Income Limits'!B626+'Income Limits'!C626)/2)*0.025,0)</f>
        <v>1587</v>
      </c>
      <c r="D626" s="111">
        <f>ROUNDDOWN('Income Limits'!D626*0.025,0)</f>
        <v>1905</v>
      </c>
      <c r="E626" s="111">
        <f>ROUNDDOWN((('Income Limits'!E626+'Income Limits'!F626)/2)*0.025,0)</f>
        <v>2200</v>
      </c>
      <c r="F626" s="111">
        <f>ROUNDDOWN('Income Limits'!G626*0.025,0)</f>
        <v>2454</v>
      </c>
      <c r="G626" s="111">
        <f>ROUNDDOWN((('Income Limits'!H626+'Income Limits'!I626)/2)*0.025,0)</f>
        <v>2709</v>
      </c>
    </row>
    <row r="627" spans="1:7" x14ac:dyDescent="0.2">
      <c r="A627" s="112" t="s">
        <v>479</v>
      </c>
      <c r="B627" s="111">
        <f>ROUNDDOWN('Income Limits'!B627*0.025,0)</f>
        <v>987</v>
      </c>
      <c r="C627" s="111">
        <f>ROUNDDOWN((('Income Limits'!B627+'Income Limits'!C627)/2)*0.025,0)</f>
        <v>1058</v>
      </c>
      <c r="D627" s="111">
        <f>ROUNDDOWN('Income Limits'!D627*0.025,0)</f>
        <v>1270</v>
      </c>
      <c r="E627" s="111">
        <f>ROUNDDOWN((('Income Limits'!E627+'Income Limits'!F627)/2)*0.025,0)</f>
        <v>1466</v>
      </c>
      <c r="F627" s="111">
        <f>ROUNDDOWN('Income Limits'!G627*0.025,0)</f>
        <v>1636</v>
      </c>
      <c r="G627" s="111">
        <f>ROUNDDOWN((('Income Limits'!H627+'Income Limits'!I627)/2)*0.025,0)</f>
        <v>1805</v>
      </c>
    </row>
    <row r="628" spans="1:7" x14ac:dyDescent="0.2">
      <c r="A628" s="108" t="s">
        <v>480</v>
      </c>
      <c r="B628" s="111">
        <f>ROUNDDOWN('Income Limits'!B628*0.025,0)</f>
        <v>741</v>
      </c>
      <c r="C628" s="111">
        <f>ROUNDDOWN((('Income Limits'!B628+'Income Limits'!C628)/2)*0.025,0)</f>
        <v>793</v>
      </c>
      <c r="D628" s="111">
        <f>ROUNDDOWN('Income Limits'!D628*0.025,0)</f>
        <v>952</v>
      </c>
      <c r="E628" s="111">
        <f>ROUNDDOWN((('Income Limits'!E628+'Income Limits'!F628)/2)*0.025,0)</f>
        <v>1100</v>
      </c>
      <c r="F628" s="111">
        <f>ROUNDDOWN('Income Limits'!G628*0.025,0)</f>
        <v>1227</v>
      </c>
      <c r="G628" s="111">
        <f>ROUNDDOWN((('Income Limits'!H628+'Income Limits'!I628)/2)*0.025,0)</f>
        <v>1354</v>
      </c>
    </row>
    <row r="629" spans="1:7" x14ac:dyDescent="0.2">
      <c r="A629" s="108" t="s">
        <v>481</v>
      </c>
      <c r="B629" s="111">
        <f>ROUNDDOWN('Income Limits'!B629*0.025,0)</f>
        <v>617</v>
      </c>
      <c r="C629" s="111">
        <f>ROUNDDOWN((('Income Limits'!B629+'Income Limits'!C629)/2)*0.025,0)</f>
        <v>661</v>
      </c>
      <c r="D629" s="111">
        <f>ROUNDDOWN('Income Limits'!D629*0.025,0)</f>
        <v>793</v>
      </c>
      <c r="E629" s="111">
        <f>ROUNDDOWN((('Income Limits'!E629+'Income Limits'!F629)/2)*0.025,0)</f>
        <v>916</v>
      </c>
      <c r="F629" s="111">
        <f>ROUNDDOWN('Income Limits'!G629*0.025,0)</f>
        <v>1022</v>
      </c>
      <c r="G629" s="111">
        <f>ROUNDDOWN((('Income Limits'!H629+'Income Limits'!I629)/2)*0.025,0)</f>
        <v>1128</v>
      </c>
    </row>
    <row r="630" spans="1:7" x14ac:dyDescent="0.2">
      <c r="A630" s="108" t="s">
        <v>482</v>
      </c>
      <c r="B630" s="111">
        <f>ROUNDDOWN('Income Limits'!B630*0.025,0)</f>
        <v>494</v>
      </c>
      <c r="C630" s="111">
        <f>ROUNDDOWN((('Income Limits'!B630+'Income Limits'!C630)/2)*0.025,0)</f>
        <v>529</v>
      </c>
      <c r="D630" s="111">
        <f>ROUNDDOWN('Income Limits'!D630*0.025,0)</f>
        <v>635</v>
      </c>
      <c r="E630" s="111">
        <f>ROUNDDOWN((('Income Limits'!E630+'Income Limits'!F630)/2)*0.025,0)</f>
        <v>733</v>
      </c>
      <c r="F630" s="111">
        <f>ROUNDDOWN('Income Limits'!G630*0.025,0)</f>
        <v>818</v>
      </c>
      <c r="G630" s="111">
        <f>ROUNDDOWN((('Income Limits'!H630+'Income Limits'!I630)/2)*0.025,0)</f>
        <v>903</v>
      </c>
    </row>
    <row r="631" spans="1:7" x14ac:dyDescent="0.2">
      <c r="A631" s="108" t="s">
        <v>483</v>
      </c>
      <c r="B631" s="111">
        <f>ROUNDDOWN('Income Limits'!B631*0.025,0)</f>
        <v>370</v>
      </c>
      <c r="C631" s="111">
        <f>ROUNDDOWN((('Income Limits'!B631+'Income Limits'!C631)/2)*0.025,0)</f>
        <v>396</v>
      </c>
      <c r="D631" s="111">
        <f>ROUNDDOWN('Income Limits'!D631*0.025,0)</f>
        <v>476</v>
      </c>
      <c r="E631" s="111">
        <f>ROUNDDOWN((('Income Limits'!E631+'Income Limits'!F631)/2)*0.025,0)</f>
        <v>550</v>
      </c>
      <c r="F631" s="111">
        <f>ROUNDDOWN('Income Limits'!G631*0.025,0)</f>
        <v>613</v>
      </c>
      <c r="G631" s="111">
        <f>ROUNDDOWN((('Income Limits'!H631+'Income Limits'!I631)/2)*0.025,0)</f>
        <v>677</v>
      </c>
    </row>
    <row r="632" spans="1:7" x14ac:dyDescent="0.2">
      <c r="A632" s="108" t="s">
        <v>484</v>
      </c>
      <c r="B632" s="111">
        <f>ROUNDDOWN('Income Limits'!B632*0.025,0)</f>
        <v>247</v>
      </c>
      <c r="C632" s="111">
        <f>ROUNDDOWN((('Income Limits'!B632+'Income Limits'!C632)/2)*0.025,0)</f>
        <v>264</v>
      </c>
      <c r="D632" s="111">
        <f>ROUNDDOWN('Income Limits'!D632*0.025,0)</f>
        <v>317</v>
      </c>
      <c r="E632" s="111">
        <f>ROUNDDOWN((('Income Limits'!E632+'Income Limits'!F632)/2)*0.025,0)</f>
        <v>366</v>
      </c>
      <c r="F632" s="111">
        <f>ROUNDDOWN('Income Limits'!G632*0.025,0)</f>
        <v>409</v>
      </c>
      <c r="G632" s="111">
        <f>ROUNDDOWN((('Income Limits'!H632+'Income Limits'!I632)/2)*0.025,0)</f>
        <v>451</v>
      </c>
    </row>
    <row r="633" spans="1:7" x14ac:dyDescent="0.2">
      <c r="A633" s="108" t="s">
        <v>485</v>
      </c>
      <c r="B633" s="111">
        <f>ROUNDDOWN('Income Limits'!B633*0.025,0)</f>
        <v>123</v>
      </c>
      <c r="C633" s="111">
        <f>ROUNDDOWN((('Income Limits'!B633+'Income Limits'!C633)/2)*0.025,0)</f>
        <v>132</v>
      </c>
      <c r="D633" s="111">
        <f>ROUNDDOWN('Income Limits'!D633*0.025,0)</f>
        <v>158</v>
      </c>
      <c r="E633" s="111">
        <f>ROUNDDOWN((('Income Limits'!E633+'Income Limits'!F633)/2)*0.025,0)</f>
        <v>183</v>
      </c>
      <c r="F633" s="111">
        <f>ROUNDDOWN('Income Limits'!G633*0.025,0)</f>
        <v>204</v>
      </c>
      <c r="G633" s="111">
        <f>ROUNDDOWN((('Income Limits'!H633+'Income Limits'!I633)/2)*0.025,0)</f>
        <v>225</v>
      </c>
    </row>
    <row r="634" spans="1:7" x14ac:dyDescent="0.2">
      <c r="A634" s="119"/>
      <c r="B634" s="118"/>
      <c r="C634" s="118"/>
      <c r="D634" s="118"/>
      <c r="E634" s="118"/>
      <c r="F634" s="118"/>
      <c r="G634" s="118"/>
    </row>
    <row r="635" spans="1:7" x14ac:dyDescent="0.2">
      <c r="A635" s="40" t="s">
        <v>486</v>
      </c>
      <c r="B635" s="111"/>
      <c r="C635" s="111"/>
      <c r="D635" s="111"/>
      <c r="E635" s="111"/>
      <c r="F635" s="111"/>
    </row>
    <row r="636" spans="1:7" x14ac:dyDescent="0.2">
      <c r="A636" s="108" t="s">
        <v>480</v>
      </c>
      <c r="B636" s="111">
        <f>ROUNDDOWN('Income Limits'!B636*0.025,0)</f>
        <v>763</v>
      </c>
      <c r="C636" s="111">
        <f>ROUNDDOWN((('Income Limits'!B636+'Income Limits'!C636)/2)*0.025,0)</f>
        <v>817</v>
      </c>
      <c r="D636" s="111">
        <f>ROUNDDOWN('Income Limits'!D636*0.025,0)</f>
        <v>981</v>
      </c>
      <c r="E636" s="111">
        <f>ROUNDDOWN((('Income Limits'!E636+'Income Limits'!F636)/2)*0.025,0)</f>
        <v>1133</v>
      </c>
      <c r="F636" s="111">
        <f>ROUNDDOWN('Income Limits'!G636*0.025,0)</f>
        <v>1264</v>
      </c>
      <c r="G636" s="111">
        <f>ROUNDDOWN((('Income Limits'!H636+'Income Limits'!I636)/2)*0.025,0)</f>
        <v>1395</v>
      </c>
    </row>
    <row r="637" spans="1:7" x14ac:dyDescent="0.2">
      <c r="A637" s="108" t="s">
        <v>481</v>
      </c>
      <c r="B637" s="111">
        <f>ROUNDDOWN('Income Limits'!B637*0.025,0)</f>
        <v>636</v>
      </c>
      <c r="C637" s="111">
        <f>ROUNDDOWN((('Income Limits'!B637+'Income Limits'!C637)/2)*0.025,0)</f>
        <v>681</v>
      </c>
      <c r="D637" s="111">
        <f>ROUNDDOWN('Income Limits'!D637*0.025,0)</f>
        <v>817</v>
      </c>
      <c r="E637" s="111">
        <f>ROUNDDOWN((('Income Limits'!E637+'Income Limits'!F637)/2)*0.025,0)</f>
        <v>944</v>
      </c>
      <c r="F637" s="111">
        <f>ROUNDDOWN('Income Limits'!G637*0.025,0)</f>
        <v>1053</v>
      </c>
      <c r="G637" s="111">
        <f>ROUNDDOWN((('Income Limits'!H637+'Income Limits'!I637)/2)*0.025,0)</f>
        <v>1162</v>
      </c>
    </row>
    <row r="638" spans="1:7" x14ac:dyDescent="0.2">
      <c r="A638" s="108" t="s">
        <v>482</v>
      </c>
      <c r="B638" s="111">
        <f>ROUNDDOWN('Income Limits'!B638*0.025,0)</f>
        <v>509</v>
      </c>
      <c r="C638" s="111">
        <f>ROUNDDOWN((('Income Limits'!B638+'Income Limits'!C638)/2)*0.025,0)</f>
        <v>545</v>
      </c>
      <c r="D638" s="111">
        <f>ROUNDDOWN('Income Limits'!D638*0.025,0)</f>
        <v>654</v>
      </c>
      <c r="E638" s="111">
        <f>ROUNDDOWN((('Income Limits'!E638+'Income Limits'!F638)/2)*0.025,0)</f>
        <v>755</v>
      </c>
      <c r="F638" s="111">
        <f>ROUNDDOWN('Income Limits'!G638*0.025,0)</f>
        <v>843</v>
      </c>
      <c r="G638" s="111">
        <f>ROUNDDOWN((('Income Limits'!H638+'Income Limits'!I638)/2)*0.025,0)</f>
        <v>930</v>
      </c>
    </row>
    <row r="639" spans="1:7" x14ac:dyDescent="0.2">
      <c r="A639" s="108" t="s">
        <v>483</v>
      </c>
      <c r="B639" s="111">
        <f>ROUNDDOWN('Income Limits'!B639*0.025,0)</f>
        <v>381</v>
      </c>
      <c r="C639" s="111">
        <f>ROUNDDOWN((('Income Limits'!B639+'Income Limits'!C639)/2)*0.025,0)</f>
        <v>408</v>
      </c>
      <c r="D639" s="111">
        <f>ROUNDDOWN('Income Limits'!D639*0.025,0)</f>
        <v>490</v>
      </c>
      <c r="E639" s="111">
        <f>ROUNDDOWN((('Income Limits'!E639+'Income Limits'!F639)/2)*0.025,0)</f>
        <v>566</v>
      </c>
      <c r="F639" s="111">
        <f>ROUNDDOWN('Income Limits'!G639*0.025,0)</f>
        <v>632</v>
      </c>
      <c r="G639" s="111">
        <f>ROUNDDOWN((('Income Limits'!H639+'Income Limits'!I639)/2)*0.025,0)</f>
        <v>697</v>
      </c>
    </row>
    <row r="640" spans="1:7" x14ac:dyDescent="0.2">
      <c r="A640" s="108" t="s">
        <v>484</v>
      </c>
      <c r="B640" s="111">
        <f>ROUNDDOWN('Income Limits'!B640*0.025,0)</f>
        <v>254</v>
      </c>
      <c r="C640" s="111">
        <f>ROUNDDOWN((('Income Limits'!B640+'Income Limits'!C640)/2)*0.025,0)</f>
        <v>272</v>
      </c>
      <c r="D640" s="111">
        <f>ROUNDDOWN('Income Limits'!D640*0.025,0)</f>
        <v>327</v>
      </c>
      <c r="E640" s="111">
        <f>ROUNDDOWN((('Income Limits'!E640+'Income Limits'!F640)/2)*0.025,0)</f>
        <v>377</v>
      </c>
      <c r="F640" s="111">
        <f>ROUNDDOWN('Income Limits'!G640*0.025,0)</f>
        <v>421</v>
      </c>
      <c r="G640" s="111">
        <f>ROUNDDOWN((('Income Limits'!H640+'Income Limits'!I640)/2)*0.025,0)</f>
        <v>465</v>
      </c>
    </row>
    <row r="641" spans="1:9" x14ac:dyDescent="0.2">
      <c r="A641" s="108" t="s">
        <v>485</v>
      </c>
      <c r="B641" s="111">
        <f>ROUNDDOWN('Income Limits'!B641*0.025,0)</f>
        <v>127</v>
      </c>
      <c r="C641" s="111">
        <f>ROUNDDOWN((('Income Limits'!B641+'Income Limits'!C641)/2)*0.025,0)</f>
        <v>136</v>
      </c>
      <c r="D641" s="111">
        <f>ROUNDDOWN('Income Limits'!D641*0.025,0)</f>
        <v>163</v>
      </c>
      <c r="E641" s="111">
        <f>ROUNDDOWN((('Income Limits'!E641+'Income Limits'!F641)/2)*0.025,0)</f>
        <v>188</v>
      </c>
      <c r="F641" s="111">
        <f>ROUNDDOWN('Income Limits'!G641*0.025,0)</f>
        <v>210</v>
      </c>
      <c r="G641" s="111">
        <f>ROUNDDOWN((('Income Limits'!H641+'Income Limits'!I641)/2)*0.025,0)</f>
        <v>232</v>
      </c>
    </row>
    <row r="642" spans="1:9" x14ac:dyDescent="0.2">
      <c r="A642" s="108"/>
      <c r="B642" s="111"/>
      <c r="C642" s="111"/>
      <c r="D642" s="111"/>
      <c r="E642" s="111"/>
      <c r="F642" s="111"/>
    </row>
    <row r="643" spans="1:9" ht="16.5" customHeight="1" x14ac:dyDescent="0.25">
      <c r="A643" s="39" t="s">
        <v>415</v>
      </c>
      <c r="B643" s="111"/>
      <c r="C643" s="111"/>
      <c r="D643" s="111"/>
      <c r="E643" s="111"/>
      <c r="F643" s="111"/>
      <c r="H643" s="47"/>
      <c r="I643" s="47"/>
    </row>
    <row r="644" spans="1:9" x14ac:dyDescent="0.2">
      <c r="A644" s="81" t="s">
        <v>477</v>
      </c>
    </row>
    <row r="645" spans="1:9" x14ac:dyDescent="0.2">
      <c r="A645" s="110" t="s">
        <v>478</v>
      </c>
      <c r="B645" s="111">
        <f>ROUNDDOWN('Income Limits'!B645*0.025,0)</f>
        <v>1395</v>
      </c>
      <c r="C645" s="111">
        <f>ROUNDDOWN((('Income Limits'!B645+'Income Limits'!C645)/2)*0.025,0)</f>
        <v>1494</v>
      </c>
      <c r="D645" s="111">
        <f>ROUNDDOWN('Income Limits'!D645*0.025,0)</f>
        <v>1791</v>
      </c>
      <c r="E645" s="111">
        <f>ROUNDDOWN((('Income Limits'!E645+'Income Limits'!F645)/2)*0.025,0)</f>
        <v>2070</v>
      </c>
      <c r="F645" s="111">
        <f>ROUNDDOWN('Income Limits'!G645*0.025,0)</f>
        <v>2310</v>
      </c>
      <c r="G645" s="111">
        <f>ROUNDDOWN((('Income Limits'!H645+'Income Limits'!I645)/2)*0.025,0)</f>
        <v>2548</v>
      </c>
      <c r="H645" s="47"/>
      <c r="I645" s="47"/>
    </row>
    <row r="646" spans="1:9" x14ac:dyDescent="0.2">
      <c r="A646" s="112" t="s">
        <v>479</v>
      </c>
      <c r="B646" s="111">
        <f>ROUNDDOWN('Income Limits'!B646*0.025,0)</f>
        <v>928</v>
      </c>
      <c r="C646" s="111">
        <f>ROUNDDOWN((('Income Limits'!B646+'Income Limits'!C646)/2)*0.025,0)</f>
        <v>995</v>
      </c>
      <c r="D646" s="111">
        <f>ROUNDDOWN('Income Limits'!D646*0.025,0)</f>
        <v>1193</v>
      </c>
      <c r="E646" s="111">
        <f>ROUNDDOWN((('Income Limits'!E646+'Income Limits'!F646)/2)*0.025,0)</f>
        <v>1379</v>
      </c>
      <c r="F646" s="111">
        <f>ROUNDDOWN('Income Limits'!G646*0.025,0)</f>
        <v>1538</v>
      </c>
      <c r="G646" s="111">
        <f>ROUNDDOWN((('Income Limits'!H646+'Income Limits'!I646)/2)*0.025,0)</f>
        <v>1698</v>
      </c>
      <c r="H646" s="47"/>
      <c r="I646" s="47"/>
    </row>
    <row r="647" spans="1:9" x14ac:dyDescent="0.2">
      <c r="A647" s="108" t="s">
        <v>480</v>
      </c>
      <c r="B647" s="111">
        <f>ROUNDDOWN('Income Limits'!B647*0.025,0)</f>
        <v>697</v>
      </c>
      <c r="C647" s="111">
        <f>ROUNDDOWN((('Income Limits'!B647+'Income Limits'!C647)/2)*0.025,0)</f>
        <v>747</v>
      </c>
      <c r="D647" s="111">
        <f>ROUNDDOWN('Income Limits'!D647*0.025,0)</f>
        <v>895</v>
      </c>
      <c r="E647" s="111">
        <f>ROUNDDOWN((('Income Limits'!E647+'Income Limits'!F647)/2)*0.025,0)</f>
        <v>1035</v>
      </c>
      <c r="F647" s="111">
        <f>ROUNDDOWN('Income Limits'!G647*0.025,0)</f>
        <v>1155</v>
      </c>
      <c r="G647" s="111">
        <f>ROUNDDOWN((('Income Limits'!H647+'Income Limits'!I647)/2)*0.025,0)</f>
        <v>1274</v>
      </c>
    </row>
    <row r="648" spans="1:9" x14ac:dyDescent="0.2">
      <c r="A648" s="108" t="s">
        <v>481</v>
      </c>
      <c r="B648" s="111">
        <f>ROUNDDOWN('Income Limits'!B648*0.025,0)</f>
        <v>581</v>
      </c>
      <c r="C648" s="111">
        <f>ROUNDDOWN((('Income Limits'!B648+'Income Limits'!C648)/2)*0.025,0)</f>
        <v>622</v>
      </c>
      <c r="D648" s="111">
        <f>ROUNDDOWN('Income Limits'!D648*0.025,0)</f>
        <v>746</v>
      </c>
      <c r="E648" s="111">
        <f>ROUNDDOWN((('Income Limits'!E648+'Income Limits'!F648)/2)*0.025,0)</f>
        <v>862</v>
      </c>
      <c r="F648" s="111">
        <f>ROUNDDOWN('Income Limits'!G648*0.025,0)</f>
        <v>962</v>
      </c>
      <c r="G648" s="111">
        <f>ROUNDDOWN((('Income Limits'!H648+'Income Limits'!I648)/2)*0.025,0)</f>
        <v>1061</v>
      </c>
    </row>
    <row r="649" spans="1:9" x14ac:dyDescent="0.2">
      <c r="A649" s="108" t="s">
        <v>482</v>
      </c>
      <c r="B649" s="111">
        <f>ROUNDDOWN('Income Limits'!B649*0.025,0)</f>
        <v>465</v>
      </c>
      <c r="C649" s="111">
        <f>ROUNDDOWN((('Income Limits'!B649+'Income Limits'!C649)/2)*0.025,0)</f>
        <v>498</v>
      </c>
      <c r="D649" s="111">
        <f>ROUNDDOWN('Income Limits'!D649*0.025,0)</f>
        <v>597</v>
      </c>
      <c r="E649" s="111">
        <f>ROUNDDOWN((('Income Limits'!E649+'Income Limits'!F649)/2)*0.025,0)</f>
        <v>690</v>
      </c>
      <c r="F649" s="111">
        <f>ROUNDDOWN('Income Limits'!G649*0.025,0)</f>
        <v>770</v>
      </c>
      <c r="G649" s="111">
        <f>ROUNDDOWN((('Income Limits'!H649+'Income Limits'!I649)/2)*0.025,0)</f>
        <v>849</v>
      </c>
    </row>
    <row r="650" spans="1:9" x14ac:dyDescent="0.2">
      <c r="A650" s="108" t="s">
        <v>483</v>
      </c>
      <c r="B650" s="111">
        <f>ROUNDDOWN('Income Limits'!B650*0.025,0)</f>
        <v>348</v>
      </c>
      <c r="C650" s="111">
        <f>ROUNDDOWN((('Income Limits'!B650+'Income Limits'!C650)/2)*0.025,0)</f>
        <v>373</v>
      </c>
      <c r="D650" s="111">
        <f>ROUNDDOWN('Income Limits'!D650*0.025,0)</f>
        <v>447</v>
      </c>
      <c r="E650" s="111">
        <f>ROUNDDOWN((('Income Limits'!E650+'Income Limits'!F650)/2)*0.025,0)</f>
        <v>517</v>
      </c>
      <c r="F650" s="111">
        <f>ROUNDDOWN('Income Limits'!G650*0.025,0)</f>
        <v>577</v>
      </c>
      <c r="G650" s="111">
        <f>ROUNDDOWN((('Income Limits'!H650+'Income Limits'!I650)/2)*0.025,0)</f>
        <v>637</v>
      </c>
    </row>
    <row r="651" spans="1:9" x14ac:dyDescent="0.2">
      <c r="A651" s="108" t="s">
        <v>484</v>
      </c>
      <c r="B651" s="111">
        <f>ROUNDDOWN('Income Limits'!B651*0.025,0)</f>
        <v>232</v>
      </c>
      <c r="C651" s="111">
        <f>ROUNDDOWN((('Income Limits'!B651+'Income Limits'!C651)/2)*0.025,0)</f>
        <v>249</v>
      </c>
      <c r="D651" s="111">
        <f>ROUNDDOWN('Income Limits'!D651*0.025,0)</f>
        <v>298</v>
      </c>
      <c r="E651" s="111">
        <f>ROUNDDOWN((('Income Limits'!E651+'Income Limits'!F651)/2)*0.025,0)</f>
        <v>345</v>
      </c>
      <c r="F651" s="111">
        <f>ROUNDDOWN('Income Limits'!G651*0.025,0)</f>
        <v>385</v>
      </c>
      <c r="G651" s="111">
        <f>ROUNDDOWN((('Income Limits'!H651+'Income Limits'!I651)/2)*0.025,0)</f>
        <v>424</v>
      </c>
    </row>
    <row r="652" spans="1:9" x14ac:dyDescent="0.2">
      <c r="A652" s="108" t="s">
        <v>485</v>
      </c>
      <c r="B652" s="111">
        <f>ROUNDDOWN('Income Limits'!B652*0.025,0)</f>
        <v>116</v>
      </c>
      <c r="C652" s="111">
        <f>ROUNDDOWN((('Income Limits'!B652+'Income Limits'!C652)/2)*0.025,0)</f>
        <v>124</v>
      </c>
      <c r="D652" s="111">
        <f>ROUNDDOWN('Income Limits'!D652*0.025,0)</f>
        <v>149</v>
      </c>
      <c r="E652" s="111">
        <f>ROUNDDOWN((('Income Limits'!E652+'Income Limits'!F652)/2)*0.025,0)</f>
        <v>172</v>
      </c>
      <c r="F652" s="111">
        <f>ROUNDDOWN('Income Limits'!G652*0.025,0)</f>
        <v>192</v>
      </c>
      <c r="G652" s="111">
        <f>ROUNDDOWN((('Income Limits'!H652+'Income Limits'!I652)/2)*0.025,0)</f>
        <v>212</v>
      </c>
    </row>
    <row r="653" spans="1:9" x14ac:dyDescent="0.2">
      <c r="A653" s="108"/>
      <c r="B653" s="111"/>
      <c r="C653" s="111"/>
      <c r="D653" s="111"/>
      <c r="E653" s="111"/>
      <c r="F653" s="111"/>
      <c r="G653" s="111"/>
    </row>
    <row r="654" spans="1:9" ht="15.75" x14ac:dyDescent="0.25">
      <c r="A654" s="40" t="s">
        <v>486</v>
      </c>
      <c r="B654" s="79" t="s">
        <v>367</v>
      </c>
      <c r="C654" s="111"/>
      <c r="D654" s="111"/>
      <c r="E654" s="111"/>
      <c r="F654" s="111"/>
    </row>
    <row r="655" spans="1:9" x14ac:dyDescent="0.2">
      <c r="A655" s="108" t="s">
        <v>480</v>
      </c>
      <c r="B655" s="111">
        <f>ROUNDDOWN('Income Limits'!B655*0.025,0)</f>
        <v>0</v>
      </c>
      <c r="C655" s="111">
        <f>ROUNDDOWN((('Income Limits'!B655+'Income Limits'!C655)/2)*0.025,0)</f>
        <v>0</v>
      </c>
      <c r="D655" s="111">
        <f>ROUNDDOWN('Income Limits'!D655*0.025,0)</f>
        <v>0</v>
      </c>
      <c r="E655" s="111">
        <f>ROUNDDOWN((('Income Limits'!E655+'Income Limits'!F655)/2)*0.025,0)</f>
        <v>0</v>
      </c>
      <c r="F655" s="111">
        <f>ROUNDDOWN('Income Limits'!G655*0.025,0)</f>
        <v>0</v>
      </c>
      <c r="G655" s="111">
        <f>ROUNDDOWN((('Income Limits'!H655+'Income Limits'!I655)/2)*0.025,0)</f>
        <v>0</v>
      </c>
    </row>
    <row r="656" spans="1:9" x14ac:dyDescent="0.2">
      <c r="A656" s="108" t="s">
        <v>481</v>
      </c>
      <c r="B656" s="111">
        <f>ROUNDDOWN('Income Limits'!B656*0.025,0)</f>
        <v>0</v>
      </c>
      <c r="C656" s="111">
        <f>ROUNDDOWN((('Income Limits'!B656+'Income Limits'!C656)/2)*0.025,0)</f>
        <v>0</v>
      </c>
      <c r="D656" s="111">
        <f>ROUNDDOWN('Income Limits'!D656*0.025,0)</f>
        <v>0</v>
      </c>
      <c r="E656" s="111">
        <f>ROUNDDOWN((('Income Limits'!E656+'Income Limits'!F656)/2)*0.025,0)</f>
        <v>0</v>
      </c>
      <c r="F656" s="111">
        <f>ROUNDDOWN('Income Limits'!G656*0.025,0)</f>
        <v>0</v>
      </c>
      <c r="G656" s="111">
        <f>ROUNDDOWN((('Income Limits'!H656+'Income Limits'!I656)/2)*0.025,0)</f>
        <v>0</v>
      </c>
    </row>
    <row r="657" spans="1:7" x14ac:dyDescent="0.2">
      <c r="A657" s="108" t="s">
        <v>482</v>
      </c>
      <c r="B657" s="111">
        <f>ROUNDDOWN('Income Limits'!B657*0.025,0)</f>
        <v>0</v>
      </c>
      <c r="C657" s="111">
        <f>ROUNDDOWN((('Income Limits'!B657+'Income Limits'!C657)/2)*0.025,0)</f>
        <v>0</v>
      </c>
      <c r="D657" s="111">
        <f>ROUNDDOWN('Income Limits'!D657*0.025,0)</f>
        <v>0</v>
      </c>
      <c r="E657" s="111">
        <f>ROUNDDOWN((('Income Limits'!E657+'Income Limits'!F657)/2)*0.025,0)</f>
        <v>0</v>
      </c>
      <c r="F657" s="111">
        <f>ROUNDDOWN('Income Limits'!G657*0.025,0)</f>
        <v>0</v>
      </c>
      <c r="G657" s="111">
        <f>ROUNDDOWN((('Income Limits'!H657+'Income Limits'!I657)/2)*0.025,0)</f>
        <v>0</v>
      </c>
    </row>
    <row r="658" spans="1:7" x14ac:dyDescent="0.2">
      <c r="A658" s="108" t="s">
        <v>483</v>
      </c>
      <c r="B658" s="111">
        <f>ROUNDDOWN('Income Limits'!B658*0.025,0)</f>
        <v>0</v>
      </c>
      <c r="C658" s="111">
        <f>ROUNDDOWN((('Income Limits'!B658+'Income Limits'!C658)/2)*0.025,0)</f>
        <v>0</v>
      </c>
      <c r="D658" s="111">
        <f>ROUNDDOWN('Income Limits'!D658*0.025,0)</f>
        <v>0</v>
      </c>
      <c r="E658" s="111">
        <f>ROUNDDOWN((('Income Limits'!E658+'Income Limits'!F658)/2)*0.025,0)</f>
        <v>0</v>
      </c>
      <c r="F658" s="111">
        <f>ROUNDDOWN('Income Limits'!G658*0.025,0)</f>
        <v>0</v>
      </c>
      <c r="G658" s="111">
        <f>ROUNDDOWN((('Income Limits'!H658+'Income Limits'!I658)/2)*0.025,0)</f>
        <v>0</v>
      </c>
    </row>
    <row r="659" spans="1:7" x14ac:dyDescent="0.2">
      <c r="A659" s="108" t="s">
        <v>484</v>
      </c>
      <c r="B659" s="111">
        <f>ROUNDDOWN('Income Limits'!B659*0.025,0)</f>
        <v>0</v>
      </c>
      <c r="C659" s="111">
        <f>ROUNDDOWN((('Income Limits'!B659+'Income Limits'!C659)/2)*0.025,0)</f>
        <v>0</v>
      </c>
      <c r="D659" s="111">
        <f>ROUNDDOWN('Income Limits'!D659*0.025,0)</f>
        <v>0</v>
      </c>
      <c r="E659" s="111">
        <f>ROUNDDOWN((('Income Limits'!E659+'Income Limits'!F659)/2)*0.025,0)</f>
        <v>0</v>
      </c>
      <c r="F659" s="111">
        <f>ROUNDDOWN('Income Limits'!G659*0.025,0)</f>
        <v>0</v>
      </c>
      <c r="G659" s="111">
        <f>ROUNDDOWN((('Income Limits'!H659+'Income Limits'!I659)/2)*0.025,0)</f>
        <v>0</v>
      </c>
    </row>
    <row r="660" spans="1:7" x14ac:dyDescent="0.2">
      <c r="A660" s="108" t="s">
        <v>485</v>
      </c>
      <c r="B660" s="111">
        <f>ROUNDDOWN('Income Limits'!B660*0.025,0)</f>
        <v>0</v>
      </c>
      <c r="C660" s="111">
        <f>ROUNDDOWN((('Income Limits'!B660+'Income Limits'!C660)/2)*0.025,0)</f>
        <v>0</v>
      </c>
      <c r="D660" s="111">
        <f>ROUNDDOWN('Income Limits'!D660*0.025,0)</f>
        <v>0</v>
      </c>
      <c r="E660" s="111">
        <f>ROUNDDOWN((('Income Limits'!E660+'Income Limits'!F660)/2)*0.025,0)</f>
        <v>0</v>
      </c>
      <c r="F660" s="111">
        <f>ROUNDDOWN('Income Limits'!G660*0.025,0)</f>
        <v>0</v>
      </c>
      <c r="G660" s="111">
        <f>ROUNDDOWN((('Income Limits'!H660+'Income Limits'!I660)/2)*0.025,0)</f>
        <v>0</v>
      </c>
    </row>
    <row r="661" spans="1:7" x14ac:dyDescent="0.2">
      <c r="A661" s="108"/>
      <c r="B661" s="111"/>
      <c r="C661" s="111"/>
      <c r="D661" s="111"/>
      <c r="E661" s="111"/>
      <c r="F661" s="111"/>
    </row>
    <row r="662" spans="1:7" ht="15.75" x14ac:dyDescent="0.25">
      <c r="A662" s="117" t="s">
        <v>416</v>
      </c>
      <c r="B662" s="118"/>
      <c r="C662" s="118"/>
      <c r="D662" s="118"/>
      <c r="E662" s="118"/>
      <c r="F662" s="118"/>
      <c r="G662" s="47"/>
    </row>
    <row r="663" spans="1:7" x14ac:dyDescent="0.2">
      <c r="A663" s="81" t="s">
        <v>477</v>
      </c>
    </row>
    <row r="664" spans="1:7" x14ac:dyDescent="0.2">
      <c r="A664" s="110" t="s">
        <v>478</v>
      </c>
      <c r="B664" s="111">
        <f>ROUNDDOWN('Income Limits'!B664*0.025,0)</f>
        <v>1395</v>
      </c>
      <c r="C664" s="111">
        <f>ROUNDDOWN((('Income Limits'!B664+'Income Limits'!C664)/2)*0.025,0)</f>
        <v>1494</v>
      </c>
      <c r="D664" s="111">
        <f>ROUNDDOWN('Income Limits'!D664*0.025,0)</f>
        <v>1791</v>
      </c>
      <c r="E664" s="111">
        <f>ROUNDDOWN((('Income Limits'!E664+'Income Limits'!F664)/2)*0.025,0)</f>
        <v>2070</v>
      </c>
      <c r="F664" s="111">
        <f>ROUNDDOWN('Income Limits'!G664*0.025,0)</f>
        <v>2310</v>
      </c>
      <c r="G664" s="111">
        <f>ROUNDDOWN((('Income Limits'!H664+'Income Limits'!I664)/2)*0.025,0)</f>
        <v>2548</v>
      </c>
    </row>
    <row r="665" spans="1:7" x14ac:dyDescent="0.2">
      <c r="A665" s="112" t="s">
        <v>479</v>
      </c>
      <c r="B665" s="111">
        <f>ROUNDDOWN('Income Limits'!B665*0.025,0)</f>
        <v>928</v>
      </c>
      <c r="C665" s="111">
        <f>ROUNDDOWN((('Income Limits'!B665+'Income Limits'!C665)/2)*0.025,0)</f>
        <v>995</v>
      </c>
      <c r="D665" s="111">
        <f>ROUNDDOWN('Income Limits'!D665*0.025,0)</f>
        <v>1193</v>
      </c>
      <c r="E665" s="111">
        <f>ROUNDDOWN((('Income Limits'!E665+'Income Limits'!F665)/2)*0.025,0)</f>
        <v>1379</v>
      </c>
      <c r="F665" s="111">
        <f>ROUNDDOWN('Income Limits'!G665*0.025,0)</f>
        <v>1538</v>
      </c>
      <c r="G665" s="111">
        <f>ROUNDDOWN((('Income Limits'!H665+'Income Limits'!I665)/2)*0.025,0)</f>
        <v>1698</v>
      </c>
    </row>
    <row r="666" spans="1:7" x14ac:dyDescent="0.2">
      <c r="A666" s="108" t="s">
        <v>480</v>
      </c>
      <c r="B666" s="111">
        <f>ROUNDDOWN('Income Limits'!B666*0.025,0)</f>
        <v>697</v>
      </c>
      <c r="C666" s="111">
        <f>ROUNDDOWN((('Income Limits'!B666+'Income Limits'!C666)/2)*0.025,0)</f>
        <v>747</v>
      </c>
      <c r="D666" s="111">
        <f>ROUNDDOWN('Income Limits'!D666*0.025,0)</f>
        <v>895</v>
      </c>
      <c r="E666" s="111">
        <f>ROUNDDOWN((('Income Limits'!E666+'Income Limits'!F666)/2)*0.025,0)</f>
        <v>1035</v>
      </c>
      <c r="F666" s="111">
        <f>ROUNDDOWN('Income Limits'!G666*0.025,0)</f>
        <v>1155</v>
      </c>
      <c r="G666" s="111">
        <f>ROUNDDOWN((('Income Limits'!H666+'Income Limits'!I666)/2)*0.025,0)</f>
        <v>1274</v>
      </c>
    </row>
    <row r="667" spans="1:7" x14ac:dyDescent="0.2">
      <c r="A667" s="108" t="s">
        <v>481</v>
      </c>
      <c r="B667" s="111">
        <f>ROUNDDOWN('Income Limits'!B667*0.025,0)</f>
        <v>581</v>
      </c>
      <c r="C667" s="111">
        <f>ROUNDDOWN((('Income Limits'!B667+'Income Limits'!C667)/2)*0.025,0)</f>
        <v>622</v>
      </c>
      <c r="D667" s="111">
        <f>ROUNDDOWN('Income Limits'!D667*0.025,0)</f>
        <v>746</v>
      </c>
      <c r="E667" s="111">
        <f>ROUNDDOWN((('Income Limits'!E667+'Income Limits'!F667)/2)*0.025,0)</f>
        <v>862</v>
      </c>
      <c r="F667" s="111">
        <f>ROUNDDOWN('Income Limits'!G667*0.025,0)</f>
        <v>962</v>
      </c>
      <c r="G667" s="111">
        <f>ROUNDDOWN((('Income Limits'!H667+'Income Limits'!I667)/2)*0.025,0)</f>
        <v>1061</v>
      </c>
    </row>
    <row r="668" spans="1:7" x14ac:dyDescent="0.2">
      <c r="A668" s="108" t="s">
        <v>482</v>
      </c>
      <c r="B668" s="111">
        <f>ROUNDDOWN('Income Limits'!B668*0.025,0)</f>
        <v>465</v>
      </c>
      <c r="C668" s="111">
        <f>ROUNDDOWN((('Income Limits'!B668+'Income Limits'!C668)/2)*0.025,0)</f>
        <v>498</v>
      </c>
      <c r="D668" s="111">
        <f>ROUNDDOWN('Income Limits'!D668*0.025,0)</f>
        <v>597</v>
      </c>
      <c r="E668" s="111">
        <f>ROUNDDOWN((('Income Limits'!E668+'Income Limits'!F668)/2)*0.025,0)</f>
        <v>690</v>
      </c>
      <c r="F668" s="111">
        <f>ROUNDDOWN('Income Limits'!G668*0.025,0)</f>
        <v>770</v>
      </c>
      <c r="G668" s="111">
        <f>ROUNDDOWN((('Income Limits'!H668+'Income Limits'!I668)/2)*0.025,0)</f>
        <v>849</v>
      </c>
    </row>
    <row r="669" spans="1:7" x14ac:dyDescent="0.2">
      <c r="A669" s="108" t="s">
        <v>483</v>
      </c>
      <c r="B669" s="111">
        <f>ROUNDDOWN('Income Limits'!B669*0.025,0)</f>
        <v>348</v>
      </c>
      <c r="C669" s="111">
        <f>ROUNDDOWN((('Income Limits'!B669+'Income Limits'!C669)/2)*0.025,0)</f>
        <v>373</v>
      </c>
      <c r="D669" s="111">
        <f>ROUNDDOWN('Income Limits'!D669*0.025,0)</f>
        <v>447</v>
      </c>
      <c r="E669" s="111">
        <f>ROUNDDOWN((('Income Limits'!E669+'Income Limits'!F669)/2)*0.025,0)</f>
        <v>517</v>
      </c>
      <c r="F669" s="111">
        <f>ROUNDDOWN('Income Limits'!G669*0.025,0)</f>
        <v>577</v>
      </c>
      <c r="G669" s="111">
        <f>ROUNDDOWN((('Income Limits'!H669+'Income Limits'!I669)/2)*0.025,0)</f>
        <v>637</v>
      </c>
    </row>
    <row r="670" spans="1:7" x14ac:dyDescent="0.2">
      <c r="A670" s="108" t="s">
        <v>484</v>
      </c>
      <c r="B670" s="111">
        <f>ROUNDDOWN('Income Limits'!B670*0.025,0)</f>
        <v>232</v>
      </c>
      <c r="C670" s="111">
        <f>ROUNDDOWN((('Income Limits'!B670+'Income Limits'!C670)/2)*0.025,0)</f>
        <v>249</v>
      </c>
      <c r="D670" s="111">
        <f>ROUNDDOWN('Income Limits'!D670*0.025,0)</f>
        <v>298</v>
      </c>
      <c r="E670" s="111">
        <f>ROUNDDOWN((('Income Limits'!E670+'Income Limits'!F670)/2)*0.025,0)</f>
        <v>345</v>
      </c>
      <c r="F670" s="111">
        <f>ROUNDDOWN('Income Limits'!G670*0.025,0)</f>
        <v>385</v>
      </c>
      <c r="G670" s="111">
        <f>ROUNDDOWN((('Income Limits'!H670+'Income Limits'!I670)/2)*0.025,0)</f>
        <v>424</v>
      </c>
    </row>
    <row r="671" spans="1:7" x14ac:dyDescent="0.2">
      <c r="A671" s="108" t="s">
        <v>485</v>
      </c>
      <c r="B671" s="111">
        <f>ROUNDDOWN('Income Limits'!B671*0.025,0)</f>
        <v>116</v>
      </c>
      <c r="C671" s="111">
        <f>ROUNDDOWN((('Income Limits'!B671+'Income Limits'!C671)/2)*0.025,0)</f>
        <v>124</v>
      </c>
      <c r="D671" s="111">
        <f>ROUNDDOWN('Income Limits'!D671*0.025,0)</f>
        <v>149</v>
      </c>
      <c r="E671" s="111">
        <f>ROUNDDOWN((('Income Limits'!E671+'Income Limits'!F671)/2)*0.025,0)</f>
        <v>172</v>
      </c>
      <c r="F671" s="111">
        <f>ROUNDDOWN('Income Limits'!G671*0.025,0)</f>
        <v>192</v>
      </c>
      <c r="G671" s="111">
        <f>ROUNDDOWN((('Income Limits'!H671+'Income Limits'!I671)/2)*0.025,0)</f>
        <v>212</v>
      </c>
    </row>
    <row r="672" spans="1:7" x14ac:dyDescent="0.2">
      <c r="A672" s="119"/>
      <c r="B672" s="118"/>
      <c r="C672" s="118"/>
      <c r="D672" s="118"/>
      <c r="E672" s="118"/>
      <c r="F672" s="118"/>
      <c r="G672" s="118"/>
    </row>
    <row r="673" spans="1:9" x14ac:dyDescent="0.2">
      <c r="A673" s="40" t="s">
        <v>486</v>
      </c>
      <c r="B673" s="111"/>
      <c r="C673" s="111"/>
      <c r="D673" s="111"/>
      <c r="E673" s="111"/>
      <c r="F673" s="111"/>
    </row>
    <row r="674" spans="1:9" x14ac:dyDescent="0.2">
      <c r="A674" s="108" t="s">
        <v>480</v>
      </c>
      <c r="B674" s="111">
        <f>ROUNDDOWN('Income Limits'!B674*0.025,0)</f>
        <v>763</v>
      </c>
      <c r="C674" s="111">
        <f>ROUNDDOWN((('Income Limits'!B674+'Income Limits'!C674)/2)*0.025,0)</f>
        <v>817</v>
      </c>
      <c r="D674" s="111">
        <f>ROUNDDOWN('Income Limits'!D674*0.025,0)</f>
        <v>981</v>
      </c>
      <c r="E674" s="111">
        <f>ROUNDDOWN((('Income Limits'!E674+'Income Limits'!F674)/2)*0.025,0)</f>
        <v>1133</v>
      </c>
      <c r="F674" s="111">
        <f>ROUNDDOWN('Income Limits'!G674*0.025,0)</f>
        <v>1264</v>
      </c>
      <c r="G674" s="111">
        <f>ROUNDDOWN((('Income Limits'!H674+'Income Limits'!I674)/2)*0.025,0)</f>
        <v>1395</v>
      </c>
    </row>
    <row r="675" spans="1:9" x14ac:dyDescent="0.2">
      <c r="A675" s="108" t="s">
        <v>481</v>
      </c>
      <c r="B675" s="111">
        <f>ROUNDDOWN('Income Limits'!B675*0.025,0)</f>
        <v>636</v>
      </c>
      <c r="C675" s="111">
        <f>ROUNDDOWN((('Income Limits'!B675+'Income Limits'!C675)/2)*0.025,0)</f>
        <v>681</v>
      </c>
      <c r="D675" s="111">
        <f>ROUNDDOWN('Income Limits'!D675*0.025,0)</f>
        <v>817</v>
      </c>
      <c r="E675" s="111">
        <f>ROUNDDOWN((('Income Limits'!E675+'Income Limits'!F675)/2)*0.025,0)</f>
        <v>944</v>
      </c>
      <c r="F675" s="111">
        <f>ROUNDDOWN('Income Limits'!G675*0.025,0)</f>
        <v>1053</v>
      </c>
      <c r="G675" s="111">
        <f>ROUNDDOWN((('Income Limits'!H675+'Income Limits'!I675)/2)*0.025,0)</f>
        <v>1162</v>
      </c>
    </row>
    <row r="676" spans="1:9" x14ac:dyDescent="0.2">
      <c r="A676" s="108" t="s">
        <v>482</v>
      </c>
      <c r="B676" s="111">
        <f>ROUNDDOWN('Income Limits'!B676*0.025,0)</f>
        <v>509</v>
      </c>
      <c r="C676" s="111">
        <f>ROUNDDOWN((('Income Limits'!B676+'Income Limits'!C676)/2)*0.025,0)</f>
        <v>545</v>
      </c>
      <c r="D676" s="111">
        <f>ROUNDDOWN('Income Limits'!D676*0.025,0)</f>
        <v>654</v>
      </c>
      <c r="E676" s="111">
        <f>ROUNDDOWN((('Income Limits'!E676+'Income Limits'!F676)/2)*0.025,0)</f>
        <v>755</v>
      </c>
      <c r="F676" s="111">
        <f>ROUNDDOWN('Income Limits'!G676*0.025,0)</f>
        <v>843</v>
      </c>
      <c r="G676" s="111">
        <f>ROUNDDOWN((('Income Limits'!H676+'Income Limits'!I676)/2)*0.025,0)</f>
        <v>930</v>
      </c>
    </row>
    <row r="677" spans="1:9" x14ac:dyDescent="0.2">
      <c r="A677" s="108" t="s">
        <v>483</v>
      </c>
      <c r="B677" s="111">
        <f>ROUNDDOWN('Income Limits'!B677*0.025,0)</f>
        <v>381</v>
      </c>
      <c r="C677" s="111">
        <f>ROUNDDOWN((('Income Limits'!B677+'Income Limits'!C677)/2)*0.025,0)</f>
        <v>408</v>
      </c>
      <c r="D677" s="111">
        <f>ROUNDDOWN('Income Limits'!D677*0.025,0)</f>
        <v>490</v>
      </c>
      <c r="E677" s="111">
        <f>ROUNDDOWN((('Income Limits'!E677+'Income Limits'!F677)/2)*0.025,0)</f>
        <v>566</v>
      </c>
      <c r="F677" s="111">
        <f>ROUNDDOWN('Income Limits'!G677*0.025,0)</f>
        <v>632</v>
      </c>
      <c r="G677" s="111">
        <f>ROUNDDOWN((('Income Limits'!H677+'Income Limits'!I677)/2)*0.025,0)</f>
        <v>697</v>
      </c>
    </row>
    <row r="678" spans="1:9" x14ac:dyDescent="0.2">
      <c r="A678" s="108" t="s">
        <v>484</v>
      </c>
      <c r="B678" s="111">
        <f>ROUNDDOWN('Income Limits'!B678*0.025,0)</f>
        <v>254</v>
      </c>
      <c r="C678" s="111">
        <f>ROUNDDOWN((('Income Limits'!B678+'Income Limits'!C678)/2)*0.025,0)</f>
        <v>272</v>
      </c>
      <c r="D678" s="111">
        <f>ROUNDDOWN('Income Limits'!D678*0.025,0)</f>
        <v>327</v>
      </c>
      <c r="E678" s="111">
        <f>ROUNDDOWN((('Income Limits'!E678+'Income Limits'!F678)/2)*0.025,0)</f>
        <v>377</v>
      </c>
      <c r="F678" s="111">
        <f>ROUNDDOWN('Income Limits'!G678*0.025,0)</f>
        <v>421</v>
      </c>
      <c r="G678" s="111">
        <f>ROUNDDOWN((('Income Limits'!H678+'Income Limits'!I678)/2)*0.025,0)</f>
        <v>465</v>
      </c>
    </row>
    <row r="679" spans="1:9" x14ac:dyDescent="0.2">
      <c r="A679" s="108" t="s">
        <v>485</v>
      </c>
      <c r="B679" s="111">
        <f>ROUNDDOWN('Income Limits'!B679*0.025,0)</f>
        <v>127</v>
      </c>
      <c r="C679" s="111">
        <f>ROUNDDOWN((('Income Limits'!B679+'Income Limits'!C679)/2)*0.025,0)</f>
        <v>136</v>
      </c>
      <c r="D679" s="111">
        <f>ROUNDDOWN('Income Limits'!D679*0.025,0)</f>
        <v>163</v>
      </c>
      <c r="E679" s="111">
        <f>ROUNDDOWN((('Income Limits'!E679+'Income Limits'!F679)/2)*0.025,0)</f>
        <v>188</v>
      </c>
      <c r="F679" s="111">
        <f>ROUNDDOWN('Income Limits'!G679*0.025,0)</f>
        <v>210</v>
      </c>
      <c r="G679" s="111">
        <f>ROUNDDOWN((('Income Limits'!H679+'Income Limits'!I679)/2)*0.025,0)</f>
        <v>232</v>
      </c>
    </row>
    <row r="680" spans="1:9" x14ac:dyDescent="0.2">
      <c r="A680" s="108"/>
      <c r="B680" s="111"/>
      <c r="C680" s="111"/>
      <c r="D680" s="111"/>
      <c r="E680" s="111"/>
      <c r="F680" s="111"/>
    </row>
    <row r="681" spans="1:9" ht="16.5" customHeight="1" x14ac:dyDescent="0.25">
      <c r="A681" s="39" t="s">
        <v>417</v>
      </c>
      <c r="B681" s="111"/>
      <c r="C681" s="111"/>
      <c r="D681" s="111"/>
      <c r="E681" s="111"/>
      <c r="F681" s="111"/>
      <c r="H681" s="47"/>
      <c r="I681" s="47"/>
    </row>
    <row r="682" spans="1:9" x14ac:dyDescent="0.2">
      <c r="A682" s="62" t="s">
        <v>477</v>
      </c>
    </row>
    <row r="683" spans="1:9" x14ac:dyDescent="0.2">
      <c r="A683" s="110" t="s">
        <v>478</v>
      </c>
      <c r="B683" s="111">
        <f>ROUNDDOWN('Income Limits'!B683*0.025,0)</f>
        <v>1521</v>
      </c>
      <c r="C683" s="111">
        <f>ROUNDDOWN((('Income Limits'!B683+'Income Limits'!C683)/2)*0.025,0)</f>
        <v>1630</v>
      </c>
      <c r="D683" s="111">
        <f>ROUNDDOWN('Income Limits'!D683*0.025,0)</f>
        <v>1956</v>
      </c>
      <c r="E683" s="111">
        <f>ROUNDDOWN((('Income Limits'!E683+'Income Limits'!F683)/2)*0.025,0)</f>
        <v>2259</v>
      </c>
      <c r="F683" s="111">
        <f>ROUNDDOWN('Income Limits'!G683*0.025,0)</f>
        <v>2520</v>
      </c>
      <c r="G683" s="111">
        <f>ROUNDDOWN((('Income Limits'!H683+'Income Limits'!I683)/2)*0.025,0)</f>
        <v>2781</v>
      </c>
      <c r="H683" s="47"/>
      <c r="I683" s="47"/>
    </row>
    <row r="684" spans="1:9" x14ac:dyDescent="0.2">
      <c r="A684" s="112" t="s">
        <v>479</v>
      </c>
      <c r="B684" s="111">
        <f>ROUNDDOWN('Income Limits'!B684*0.025,0)</f>
        <v>1013</v>
      </c>
      <c r="C684" s="111">
        <f>ROUNDDOWN((('Income Limits'!B684+'Income Limits'!C684)/2)*0.025,0)</f>
        <v>1086</v>
      </c>
      <c r="D684" s="111">
        <f>ROUNDDOWN('Income Limits'!D684*0.025,0)</f>
        <v>1303</v>
      </c>
      <c r="E684" s="111">
        <f>ROUNDDOWN((('Income Limits'!E684+'Income Limits'!F684)/2)*0.025,0)</f>
        <v>1505</v>
      </c>
      <c r="F684" s="111">
        <f>ROUNDDOWN('Income Limits'!G684*0.025,0)</f>
        <v>1680</v>
      </c>
      <c r="G684" s="111">
        <f>ROUNDDOWN((('Income Limits'!H684+'Income Limits'!I684)/2)*0.025,0)</f>
        <v>1853</v>
      </c>
      <c r="H684" s="47"/>
      <c r="I684" s="47"/>
    </row>
    <row r="685" spans="1:9" x14ac:dyDescent="0.2">
      <c r="A685" s="108" t="s">
        <v>480</v>
      </c>
      <c r="B685" s="111">
        <f>ROUNDDOWN('Income Limits'!B685*0.025,0)</f>
        <v>760</v>
      </c>
      <c r="C685" s="111">
        <f>ROUNDDOWN((('Income Limits'!B685+'Income Limits'!C685)/2)*0.025,0)</f>
        <v>815</v>
      </c>
      <c r="D685" s="111">
        <f>ROUNDDOWN('Income Limits'!D685*0.025,0)</f>
        <v>978</v>
      </c>
      <c r="E685" s="111">
        <f>ROUNDDOWN((('Income Limits'!E685+'Income Limits'!F685)/2)*0.025,0)</f>
        <v>1129</v>
      </c>
      <c r="F685" s="111">
        <f>ROUNDDOWN('Income Limits'!G685*0.025,0)</f>
        <v>1260</v>
      </c>
      <c r="G685" s="111">
        <f>ROUNDDOWN((('Income Limits'!H685+'Income Limits'!I685)/2)*0.025,0)</f>
        <v>1390</v>
      </c>
    </row>
    <row r="686" spans="1:9" x14ac:dyDescent="0.2">
      <c r="A686" s="108" t="s">
        <v>481</v>
      </c>
      <c r="B686" s="111">
        <f>ROUNDDOWN('Income Limits'!B686*0.025,0)</f>
        <v>633</v>
      </c>
      <c r="C686" s="111">
        <f>ROUNDDOWN((('Income Limits'!B686+'Income Limits'!C686)/2)*0.025,0)</f>
        <v>679</v>
      </c>
      <c r="D686" s="111">
        <f>ROUNDDOWN('Income Limits'!D686*0.025,0)</f>
        <v>815</v>
      </c>
      <c r="E686" s="111">
        <f>ROUNDDOWN((('Income Limits'!E686+'Income Limits'!F686)/2)*0.025,0)</f>
        <v>941</v>
      </c>
      <c r="F686" s="111">
        <f>ROUNDDOWN('Income Limits'!G686*0.025,0)</f>
        <v>1050</v>
      </c>
      <c r="G686" s="111">
        <f>ROUNDDOWN((('Income Limits'!H686+'Income Limits'!I686)/2)*0.025,0)</f>
        <v>1158</v>
      </c>
    </row>
    <row r="687" spans="1:9" x14ac:dyDescent="0.2">
      <c r="A687" s="108" t="s">
        <v>482</v>
      </c>
      <c r="B687" s="111">
        <f>ROUNDDOWN('Income Limits'!B687*0.025,0)</f>
        <v>507</v>
      </c>
      <c r="C687" s="111">
        <f>ROUNDDOWN((('Income Limits'!B687+'Income Limits'!C687)/2)*0.025,0)</f>
        <v>543</v>
      </c>
      <c r="D687" s="111">
        <f>ROUNDDOWN('Income Limits'!D687*0.025,0)</f>
        <v>652</v>
      </c>
      <c r="E687" s="111">
        <f>ROUNDDOWN((('Income Limits'!E687+'Income Limits'!F687)/2)*0.025,0)</f>
        <v>753</v>
      </c>
      <c r="F687" s="111">
        <f>ROUNDDOWN('Income Limits'!G687*0.025,0)</f>
        <v>840</v>
      </c>
      <c r="G687" s="111">
        <f>ROUNDDOWN((('Income Limits'!H687+'Income Limits'!I687)/2)*0.025,0)</f>
        <v>927</v>
      </c>
    </row>
    <row r="688" spans="1:9" x14ac:dyDescent="0.2">
      <c r="A688" s="108" t="s">
        <v>483</v>
      </c>
      <c r="B688" s="111">
        <f>ROUNDDOWN('Income Limits'!B688*0.025,0)</f>
        <v>380</v>
      </c>
      <c r="C688" s="111">
        <f>ROUNDDOWN((('Income Limits'!B688+'Income Limits'!C688)/2)*0.025,0)</f>
        <v>407</v>
      </c>
      <c r="D688" s="111">
        <f>ROUNDDOWN('Income Limits'!D688*0.025,0)</f>
        <v>489</v>
      </c>
      <c r="E688" s="111">
        <f>ROUNDDOWN((('Income Limits'!E688+'Income Limits'!F688)/2)*0.025,0)</f>
        <v>564</v>
      </c>
      <c r="F688" s="111">
        <f>ROUNDDOWN('Income Limits'!G688*0.025,0)</f>
        <v>630</v>
      </c>
      <c r="G688" s="111">
        <f>ROUNDDOWN((('Income Limits'!H688+'Income Limits'!I688)/2)*0.025,0)</f>
        <v>695</v>
      </c>
    </row>
    <row r="689" spans="1:9" x14ac:dyDescent="0.2">
      <c r="A689" s="108" t="s">
        <v>484</v>
      </c>
      <c r="B689" s="111">
        <f>ROUNDDOWN('Income Limits'!B689*0.025,0)</f>
        <v>253</v>
      </c>
      <c r="C689" s="111">
        <f>ROUNDDOWN((('Income Limits'!B689+'Income Limits'!C689)/2)*0.025,0)</f>
        <v>271</v>
      </c>
      <c r="D689" s="111">
        <f>ROUNDDOWN('Income Limits'!D689*0.025,0)</f>
        <v>326</v>
      </c>
      <c r="E689" s="111">
        <f>ROUNDDOWN((('Income Limits'!E689+'Income Limits'!F689)/2)*0.025,0)</f>
        <v>376</v>
      </c>
      <c r="F689" s="111">
        <f>ROUNDDOWN('Income Limits'!G689*0.025,0)</f>
        <v>420</v>
      </c>
      <c r="G689" s="111">
        <f>ROUNDDOWN((('Income Limits'!H689+'Income Limits'!I689)/2)*0.025,0)</f>
        <v>463</v>
      </c>
    </row>
    <row r="690" spans="1:9" x14ac:dyDescent="0.2">
      <c r="A690" s="108" t="s">
        <v>485</v>
      </c>
      <c r="B690" s="111">
        <f>ROUNDDOWN('Income Limits'!B690*0.025,0)</f>
        <v>126</v>
      </c>
      <c r="C690" s="111">
        <f>ROUNDDOWN((('Income Limits'!B690+'Income Limits'!C690)/2)*0.025,0)</f>
        <v>135</v>
      </c>
      <c r="D690" s="111">
        <f>ROUNDDOWN('Income Limits'!D690*0.025,0)</f>
        <v>163</v>
      </c>
      <c r="E690" s="111">
        <f>ROUNDDOWN((('Income Limits'!E690+'Income Limits'!F690)/2)*0.025,0)</f>
        <v>188</v>
      </c>
      <c r="F690" s="111">
        <f>ROUNDDOWN('Income Limits'!G690*0.025,0)</f>
        <v>210</v>
      </c>
      <c r="G690" s="111">
        <f>ROUNDDOWN((('Income Limits'!H690+'Income Limits'!I690)/2)*0.025,0)</f>
        <v>231</v>
      </c>
    </row>
    <row r="691" spans="1:9" x14ac:dyDescent="0.2">
      <c r="B691" s="111"/>
      <c r="C691" s="111"/>
      <c r="D691" s="111"/>
      <c r="E691" s="111"/>
      <c r="F691" s="111"/>
    </row>
    <row r="692" spans="1:9" x14ac:dyDescent="0.2">
      <c r="A692" s="40" t="s">
        <v>486</v>
      </c>
      <c r="B692" s="111"/>
      <c r="C692" s="111"/>
      <c r="D692" s="111"/>
      <c r="E692" s="111"/>
      <c r="F692" s="111"/>
    </row>
    <row r="693" spans="1:9" x14ac:dyDescent="0.2">
      <c r="A693" s="108" t="s">
        <v>480</v>
      </c>
      <c r="B693" s="111">
        <f>ROUNDDOWN('Income Limits'!B693*0.025,0)</f>
        <v>766</v>
      </c>
      <c r="C693" s="111">
        <f>ROUNDDOWN((('Income Limits'!B693+'Income Limits'!C693)/2)*0.025,0)</f>
        <v>821</v>
      </c>
      <c r="D693" s="111">
        <f>ROUNDDOWN('Income Limits'!D693*0.025,0)</f>
        <v>985</v>
      </c>
      <c r="E693" s="111">
        <f>ROUNDDOWN((('Income Limits'!E693+'Income Limits'!F693)/2)*0.025,0)</f>
        <v>1139</v>
      </c>
      <c r="F693" s="111">
        <f>ROUNDDOWN('Income Limits'!G693*0.025,0)</f>
        <v>1270</v>
      </c>
      <c r="G693" s="111">
        <f>ROUNDDOWN((('Income Limits'!H693+'Income Limits'!I693)/2)*0.025,0)</f>
        <v>1402</v>
      </c>
    </row>
    <row r="694" spans="1:9" x14ac:dyDescent="0.2">
      <c r="A694" s="108" t="s">
        <v>481</v>
      </c>
      <c r="B694" s="111">
        <f>ROUNDDOWN('Income Limits'!B694*0.025,0)</f>
        <v>638</v>
      </c>
      <c r="C694" s="111">
        <f>ROUNDDOWN((('Income Limits'!B694+'Income Limits'!C694)/2)*0.025,0)</f>
        <v>684</v>
      </c>
      <c r="D694" s="111">
        <f>ROUNDDOWN('Income Limits'!D694*0.025,0)</f>
        <v>821</v>
      </c>
      <c r="E694" s="111">
        <f>ROUNDDOWN((('Income Limits'!E694+'Income Limits'!F694)/2)*0.025,0)</f>
        <v>949</v>
      </c>
      <c r="F694" s="111">
        <f>ROUNDDOWN('Income Limits'!G694*0.025,0)</f>
        <v>1058</v>
      </c>
      <c r="G694" s="111">
        <f>ROUNDDOWN((('Income Limits'!H694+'Income Limits'!I694)/2)*0.025,0)</f>
        <v>1168</v>
      </c>
    </row>
    <row r="695" spans="1:9" x14ac:dyDescent="0.2">
      <c r="A695" s="108" t="s">
        <v>482</v>
      </c>
      <c r="B695" s="111">
        <f>ROUNDDOWN('Income Limits'!B695*0.025,0)</f>
        <v>511</v>
      </c>
      <c r="C695" s="111">
        <f>ROUNDDOWN((('Income Limits'!B695+'Income Limits'!C695)/2)*0.025,0)</f>
        <v>547</v>
      </c>
      <c r="D695" s="111">
        <f>ROUNDDOWN('Income Limits'!D695*0.025,0)</f>
        <v>657</v>
      </c>
      <c r="E695" s="111">
        <f>ROUNDDOWN((('Income Limits'!E695+'Income Limits'!F695)/2)*0.025,0)</f>
        <v>759</v>
      </c>
      <c r="F695" s="111">
        <f>ROUNDDOWN('Income Limits'!G695*0.025,0)</f>
        <v>847</v>
      </c>
      <c r="G695" s="111">
        <f>ROUNDDOWN((('Income Limits'!H695+'Income Limits'!I695)/2)*0.025,0)</f>
        <v>935</v>
      </c>
    </row>
    <row r="696" spans="1:9" x14ac:dyDescent="0.2">
      <c r="A696" s="108" t="s">
        <v>483</v>
      </c>
      <c r="B696" s="111">
        <f>ROUNDDOWN('Income Limits'!B696*0.025,0)</f>
        <v>383</v>
      </c>
      <c r="C696" s="111">
        <f>ROUNDDOWN((('Income Limits'!B696+'Income Limits'!C696)/2)*0.025,0)</f>
        <v>410</v>
      </c>
      <c r="D696" s="111">
        <f>ROUNDDOWN('Income Limits'!D696*0.025,0)</f>
        <v>492</v>
      </c>
      <c r="E696" s="111">
        <f>ROUNDDOWN((('Income Limits'!E696+'Income Limits'!F696)/2)*0.025,0)</f>
        <v>569</v>
      </c>
      <c r="F696" s="111">
        <f>ROUNDDOWN('Income Limits'!G696*0.025,0)</f>
        <v>635</v>
      </c>
      <c r="G696" s="111">
        <f>ROUNDDOWN((('Income Limits'!H696+'Income Limits'!I696)/2)*0.025,0)</f>
        <v>701</v>
      </c>
    </row>
    <row r="697" spans="1:9" x14ac:dyDescent="0.2">
      <c r="A697" s="108" t="s">
        <v>484</v>
      </c>
      <c r="B697" s="111">
        <f>ROUNDDOWN('Income Limits'!B697*0.025,0)</f>
        <v>255</v>
      </c>
      <c r="C697" s="111">
        <f>ROUNDDOWN((('Income Limits'!B697+'Income Limits'!C697)/2)*0.025,0)</f>
        <v>273</v>
      </c>
      <c r="D697" s="111">
        <f>ROUNDDOWN('Income Limits'!D697*0.025,0)</f>
        <v>328</v>
      </c>
      <c r="E697" s="111">
        <f>ROUNDDOWN((('Income Limits'!E697+'Income Limits'!F697)/2)*0.025,0)</f>
        <v>379</v>
      </c>
      <c r="F697" s="111">
        <f>ROUNDDOWN('Income Limits'!G697*0.025,0)</f>
        <v>423</v>
      </c>
      <c r="G697" s="111">
        <f>ROUNDDOWN((('Income Limits'!H697+'Income Limits'!I697)/2)*0.025,0)</f>
        <v>467</v>
      </c>
    </row>
    <row r="698" spans="1:9" x14ac:dyDescent="0.2">
      <c r="A698" s="108" t="s">
        <v>485</v>
      </c>
      <c r="B698" s="111">
        <f>ROUNDDOWN('Income Limits'!B698*0.025,0)</f>
        <v>127</v>
      </c>
      <c r="C698" s="111">
        <f>ROUNDDOWN((('Income Limits'!B698+'Income Limits'!C698)/2)*0.025,0)</f>
        <v>136</v>
      </c>
      <c r="D698" s="111">
        <f>ROUNDDOWN('Income Limits'!D698*0.025,0)</f>
        <v>164</v>
      </c>
      <c r="E698" s="111">
        <f>ROUNDDOWN((('Income Limits'!E698+'Income Limits'!F698)/2)*0.025,0)</f>
        <v>189</v>
      </c>
      <c r="F698" s="111">
        <f>ROUNDDOWN('Income Limits'!G698*0.025,0)</f>
        <v>211</v>
      </c>
      <c r="G698" s="111">
        <f>ROUNDDOWN((('Income Limits'!H698+'Income Limits'!I698)/2)*0.025,0)</f>
        <v>233</v>
      </c>
    </row>
    <row r="699" spans="1:9" x14ac:dyDescent="0.2">
      <c r="B699" s="111"/>
      <c r="C699" s="111"/>
      <c r="D699" s="111"/>
      <c r="E699" s="111"/>
      <c r="F699" s="111"/>
    </row>
    <row r="700" spans="1:9" ht="16.5" customHeight="1" x14ac:dyDescent="0.25">
      <c r="A700" s="39" t="s">
        <v>418</v>
      </c>
      <c r="B700" s="111"/>
      <c r="C700" s="111"/>
      <c r="D700" s="111"/>
      <c r="E700" s="111"/>
      <c r="F700" s="111"/>
      <c r="H700" s="47"/>
      <c r="I700" s="47"/>
    </row>
    <row r="701" spans="1:9" x14ac:dyDescent="0.2">
      <c r="A701" s="62" t="s">
        <v>477</v>
      </c>
    </row>
    <row r="702" spans="1:9" x14ac:dyDescent="0.2">
      <c r="A702" s="110" t="s">
        <v>478</v>
      </c>
      <c r="B702" s="111">
        <f>ROUNDDOWN('Income Limits'!B702*0.025,0)</f>
        <v>1395</v>
      </c>
      <c r="C702" s="111">
        <f>ROUNDDOWN((('Income Limits'!B702+'Income Limits'!C702)/2)*0.025,0)</f>
        <v>1494</v>
      </c>
      <c r="D702" s="111">
        <f>ROUNDDOWN('Income Limits'!D702*0.025,0)</f>
        <v>1791</v>
      </c>
      <c r="E702" s="111">
        <f>ROUNDDOWN((('Income Limits'!E702+'Income Limits'!F702)/2)*0.025,0)</f>
        <v>2070</v>
      </c>
      <c r="F702" s="111">
        <f>ROUNDDOWN('Income Limits'!G702*0.025,0)</f>
        <v>2310</v>
      </c>
      <c r="G702" s="111">
        <f>ROUNDDOWN((('Income Limits'!H702+'Income Limits'!I702)/2)*0.025,0)</f>
        <v>2548</v>
      </c>
      <c r="H702" s="47"/>
      <c r="I702" s="47"/>
    </row>
    <row r="703" spans="1:9" x14ac:dyDescent="0.2">
      <c r="A703" s="112" t="s">
        <v>479</v>
      </c>
      <c r="B703" s="111">
        <f>ROUNDDOWN('Income Limits'!B703*0.025,0)</f>
        <v>928</v>
      </c>
      <c r="C703" s="111">
        <f>ROUNDDOWN((('Income Limits'!B703+'Income Limits'!C703)/2)*0.025,0)</f>
        <v>995</v>
      </c>
      <c r="D703" s="111">
        <f>ROUNDDOWN('Income Limits'!D703*0.025,0)</f>
        <v>1193</v>
      </c>
      <c r="E703" s="111">
        <f>ROUNDDOWN((('Income Limits'!E703+'Income Limits'!F703)/2)*0.025,0)</f>
        <v>1379</v>
      </c>
      <c r="F703" s="111">
        <f>ROUNDDOWN('Income Limits'!G703*0.025,0)</f>
        <v>1538</v>
      </c>
      <c r="G703" s="111">
        <f>ROUNDDOWN((('Income Limits'!H703+'Income Limits'!I703)/2)*0.025,0)</f>
        <v>1698</v>
      </c>
      <c r="H703" s="47"/>
      <c r="I703" s="47"/>
    </row>
    <row r="704" spans="1:9" x14ac:dyDescent="0.2">
      <c r="A704" s="108" t="s">
        <v>480</v>
      </c>
      <c r="B704" s="111">
        <f>ROUNDDOWN('Income Limits'!B704*0.025,0)</f>
        <v>697</v>
      </c>
      <c r="C704" s="111">
        <f>ROUNDDOWN((('Income Limits'!B704+'Income Limits'!C704)/2)*0.025,0)</f>
        <v>747</v>
      </c>
      <c r="D704" s="111">
        <f>ROUNDDOWN('Income Limits'!D704*0.025,0)</f>
        <v>895</v>
      </c>
      <c r="E704" s="111">
        <f>ROUNDDOWN((('Income Limits'!E704+'Income Limits'!F704)/2)*0.025,0)</f>
        <v>1035</v>
      </c>
      <c r="F704" s="111">
        <f>ROUNDDOWN('Income Limits'!G704*0.025,0)</f>
        <v>1155</v>
      </c>
      <c r="G704" s="111">
        <f>ROUNDDOWN((('Income Limits'!H704+'Income Limits'!I704)/2)*0.025,0)</f>
        <v>1274</v>
      </c>
    </row>
    <row r="705" spans="1:9" x14ac:dyDescent="0.2">
      <c r="A705" s="108" t="s">
        <v>481</v>
      </c>
      <c r="B705" s="111">
        <f>ROUNDDOWN('Income Limits'!B705*0.025,0)</f>
        <v>581</v>
      </c>
      <c r="C705" s="111">
        <f>ROUNDDOWN((('Income Limits'!B705+'Income Limits'!C705)/2)*0.025,0)</f>
        <v>622</v>
      </c>
      <c r="D705" s="111">
        <f>ROUNDDOWN('Income Limits'!D705*0.025,0)</f>
        <v>746</v>
      </c>
      <c r="E705" s="111">
        <f>ROUNDDOWN((('Income Limits'!E705+'Income Limits'!F705)/2)*0.025,0)</f>
        <v>862</v>
      </c>
      <c r="F705" s="111">
        <f>ROUNDDOWN('Income Limits'!G705*0.025,0)</f>
        <v>962</v>
      </c>
      <c r="G705" s="111">
        <f>ROUNDDOWN((('Income Limits'!H705+'Income Limits'!I705)/2)*0.025,0)</f>
        <v>1061</v>
      </c>
    </row>
    <row r="706" spans="1:9" x14ac:dyDescent="0.2">
      <c r="A706" s="108" t="s">
        <v>482</v>
      </c>
      <c r="B706" s="111">
        <f>ROUNDDOWN('Income Limits'!B706*0.025,0)</f>
        <v>465</v>
      </c>
      <c r="C706" s="111">
        <f>ROUNDDOWN((('Income Limits'!B706+'Income Limits'!C706)/2)*0.025,0)</f>
        <v>498</v>
      </c>
      <c r="D706" s="111">
        <f>ROUNDDOWN('Income Limits'!D706*0.025,0)</f>
        <v>597</v>
      </c>
      <c r="E706" s="111">
        <f>ROUNDDOWN((('Income Limits'!E706+'Income Limits'!F706)/2)*0.025,0)</f>
        <v>690</v>
      </c>
      <c r="F706" s="111">
        <f>ROUNDDOWN('Income Limits'!G706*0.025,0)</f>
        <v>770</v>
      </c>
      <c r="G706" s="111">
        <f>ROUNDDOWN((('Income Limits'!H706+'Income Limits'!I706)/2)*0.025,0)</f>
        <v>849</v>
      </c>
    </row>
    <row r="707" spans="1:9" x14ac:dyDescent="0.2">
      <c r="A707" s="108" t="s">
        <v>483</v>
      </c>
      <c r="B707" s="111">
        <f>ROUNDDOWN('Income Limits'!B707*0.025,0)</f>
        <v>348</v>
      </c>
      <c r="C707" s="111">
        <f>ROUNDDOWN((('Income Limits'!B707+'Income Limits'!C707)/2)*0.025,0)</f>
        <v>373</v>
      </c>
      <c r="D707" s="111">
        <f>ROUNDDOWN('Income Limits'!D707*0.025,0)</f>
        <v>447</v>
      </c>
      <c r="E707" s="111">
        <f>ROUNDDOWN((('Income Limits'!E707+'Income Limits'!F707)/2)*0.025,0)</f>
        <v>517</v>
      </c>
      <c r="F707" s="111">
        <f>ROUNDDOWN('Income Limits'!G707*0.025,0)</f>
        <v>577</v>
      </c>
      <c r="G707" s="111">
        <f>ROUNDDOWN((('Income Limits'!H707+'Income Limits'!I707)/2)*0.025,0)</f>
        <v>637</v>
      </c>
    </row>
    <row r="708" spans="1:9" x14ac:dyDescent="0.2">
      <c r="A708" s="108" t="s">
        <v>484</v>
      </c>
      <c r="B708" s="111">
        <f>ROUNDDOWN('Income Limits'!B708*0.025,0)</f>
        <v>232</v>
      </c>
      <c r="C708" s="111">
        <f>ROUNDDOWN((('Income Limits'!B708+'Income Limits'!C708)/2)*0.025,0)</f>
        <v>249</v>
      </c>
      <c r="D708" s="111">
        <f>ROUNDDOWN('Income Limits'!D708*0.025,0)</f>
        <v>298</v>
      </c>
      <c r="E708" s="111">
        <f>ROUNDDOWN((('Income Limits'!E708+'Income Limits'!F708)/2)*0.025,0)</f>
        <v>345</v>
      </c>
      <c r="F708" s="111">
        <f>ROUNDDOWN('Income Limits'!G708*0.025,0)</f>
        <v>385</v>
      </c>
      <c r="G708" s="111">
        <f>ROUNDDOWN((('Income Limits'!H708+'Income Limits'!I708)/2)*0.025,0)</f>
        <v>424</v>
      </c>
    </row>
    <row r="709" spans="1:9" x14ac:dyDescent="0.2">
      <c r="A709" s="108" t="s">
        <v>485</v>
      </c>
      <c r="B709" s="111">
        <f>ROUNDDOWN('Income Limits'!B709*0.025,0)</f>
        <v>116</v>
      </c>
      <c r="C709" s="111">
        <f>ROUNDDOWN((('Income Limits'!B709+'Income Limits'!C709)/2)*0.025,0)</f>
        <v>124</v>
      </c>
      <c r="D709" s="111">
        <f>ROUNDDOWN('Income Limits'!D709*0.025,0)</f>
        <v>149</v>
      </c>
      <c r="E709" s="111">
        <f>ROUNDDOWN((('Income Limits'!E709+'Income Limits'!F709)/2)*0.025,0)</f>
        <v>172</v>
      </c>
      <c r="F709" s="111">
        <f>ROUNDDOWN('Income Limits'!G709*0.025,0)</f>
        <v>192</v>
      </c>
      <c r="G709" s="111">
        <f>ROUNDDOWN((('Income Limits'!H709+'Income Limits'!I709)/2)*0.025,0)</f>
        <v>212</v>
      </c>
    </row>
    <row r="710" spans="1:9" x14ac:dyDescent="0.2">
      <c r="A710" s="108"/>
      <c r="B710" s="111"/>
      <c r="C710" s="111"/>
      <c r="D710" s="111"/>
      <c r="E710" s="111"/>
      <c r="F710" s="111"/>
      <c r="G710" s="111"/>
    </row>
    <row r="711" spans="1:9" ht="15.75" x14ac:dyDescent="0.25">
      <c r="A711" s="40" t="s">
        <v>486</v>
      </c>
      <c r="B711" s="79" t="s">
        <v>367</v>
      </c>
      <c r="C711" s="111"/>
      <c r="D711" s="111"/>
      <c r="E711" s="111"/>
      <c r="F711" s="111"/>
    </row>
    <row r="712" spans="1:9" x14ac:dyDescent="0.2">
      <c r="A712" s="108" t="s">
        <v>480</v>
      </c>
      <c r="B712" s="111">
        <f>ROUNDDOWN('Income Limits'!B712*0.025,0)</f>
        <v>0</v>
      </c>
      <c r="C712" s="111">
        <f>ROUNDDOWN((('Income Limits'!B712+'Income Limits'!C712)/2)*0.025,0)</f>
        <v>0</v>
      </c>
      <c r="D712" s="111">
        <f>ROUNDDOWN('Income Limits'!D712*0.025,0)</f>
        <v>0</v>
      </c>
      <c r="E712" s="111">
        <f>ROUNDDOWN((('Income Limits'!E712+'Income Limits'!F712)/2)*0.025,0)</f>
        <v>0</v>
      </c>
      <c r="F712" s="111">
        <f>ROUNDDOWN('Income Limits'!G712*0.025,0)</f>
        <v>0</v>
      </c>
      <c r="G712" s="111">
        <f>ROUNDDOWN((('Income Limits'!H712+'Income Limits'!I712)/2)*0.025,0)</f>
        <v>0</v>
      </c>
    </row>
    <row r="713" spans="1:9" x14ac:dyDescent="0.2">
      <c r="A713" s="108" t="s">
        <v>481</v>
      </c>
      <c r="B713" s="111">
        <f>ROUNDDOWN('Income Limits'!B713*0.025,0)</f>
        <v>0</v>
      </c>
      <c r="C713" s="111">
        <f>ROUNDDOWN((('Income Limits'!B713+'Income Limits'!C713)/2)*0.025,0)</f>
        <v>0</v>
      </c>
      <c r="D713" s="111">
        <f>ROUNDDOWN('Income Limits'!D713*0.025,0)</f>
        <v>0</v>
      </c>
      <c r="E713" s="111">
        <f>ROUNDDOWN((('Income Limits'!E713+'Income Limits'!F713)/2)*0.025,0)</f>
        <v>0</v>
      </c>
      <c r="F713" s="111">
        <f>ROUNDDOWN('Income Limits'!G713*0.025,0)</f>
        <v>0</v>
      </c>
      <c r="G713" s="111">
        <f>ROUNDDOWN((('Income Limits'!H713+'Income Limits'!I713)/2)*0.025,0)</f>
        <v>0</v>
      </c>
    </row>
    <row r="714" spans="1:9" x14ac:dyDescent="0.2">
      <c r="A714" s="108" t="s">
        <v>482</v>
      </c>
      <c r="B714" s="111">
        <f>ROUNDDOWN('Income Limits'!B714*0.025,0)</f>
        <v>0</v>
      </c>
      <c r="C714" s="111">
        <f>ROUNDDOWN((('Income Limits'!B714+'Income Limits'!C714)/2)*0.025,0)</f>
        <v>0</v>
      </c>
      <c r="D714" s="111">
        <f>ROUNDDOWN('Income Limits'!D714*0.025,0)</f>
        <v>0</v>
      </c>
      <c r="E714" s="111">
        <f>ROUNDDOWN((('Income Limits'!E714+'Income Limits'!F714)/2)*0.025,0)</f>
        <v>0</v>
      </c>
      <c r="F714" s="111">
        <f>ROUNDDOWN('Income Limits'!G714*0.025,0)</f>
        <v>0</v>
      </c>
      <c r="G714" s="111">
        <f>ROUNDDOWN((('Income Limits'!H714+'Income Limits'!I714)/2)*0.025,0)</f>
        <v>0</v>
      </c>
    </row>
    <row r="715" spans="1:9" x14ac:dyDescent="0.2">
      <c r="A715" s="108" t="s">
        <v>483</v>
      </c>
      <c r="B715" s="111">
        <f>ROUNDDOWN('Income Limits'!B715*0.025,0)</f>
        <v>0</v>
      </c>
      <c r="C715" s="111">
        <f>ROUNDDOWN((('Income Limits'!B715+'Income Limits'!C715)/2)*0.025,0)</f>
        <v>0</v>
      </c>
      <c r="D715" s="111">
        <f>ROUNDDOWN('Income Limits'!D715*0.025,0)</f>
        <v>0</v>
      </c>
      <c r="E715" s="111">
        <f>ROUNDDOWN((('Income Limits'!E715+'Income Limits'!F715)/2)*0.025,0)</f>
        <v>0</v>
      </c>
      <c r="F715" s="111">
        <f>ROUNDDOWN('Income Limits'!G715*0.025,0)</f>
        <v>0</v>
      </c>
      <c r="G715" s="111">
        <f>ROUNDDOWN((('Income Limits'!H715+'Income Limits'!I715)/2)*0.025,0)</f>
        <v>0</v>
      </c>
    </row>
    <row r="716" spans="1:9" x14ac:dyDescent="0.2">
      <c r="A716" s="108" t="s">
        <v>484</v>
      </c>
      <c r="B716" s="111">
        <f>ROUNDDOWN('Income Limits'!B716*0.025,0)</f>
        <v>0</v>
      </c>
      <c r="C716" s="111">
        <f>ROUNDDOWN((('Income Limits'!B716+'Income Limits'!C716)/2)*0.025,0)</f>
        <v>0</v>
      </c>
      <c r="D716" s="111">
        <f>ROUNDDOWN('Income Limits'!D716*0.025,0)</f>
        <v>0</v>
      </c>
      <c r="E716" s="111">
        <f>ROUNDDOWN((('Income Limits'!E716+'Income Limits'!F716)/2)*0.025,0)</f>
        <v>0</v>
      </c>
      <c r="F716" s="111">
        <f>ROUNDDOWN('Income Limits'!G716*0.025,0)</f>
        <v>0</v>
      </c>
      <c r="G716" s="111">
        <f>ROUNDDOWN((('Income Limits'!H716+'Income Limits'!I716)/2)*0.025,0)</f>
        <v>0</v>
      </c>
    </row>
    <row r="717" spans="1:9" x14ac:dyDescent="0.2">
      <c r="A717" s="108" t="s">
        <v>485</v>
      </c>
      <c r="B717" s="111">
        <f>ROUNDDOWN('Income Limits'!B717*0.025,0)</f>
        <v>0</v>
      </c>
      <c r="C717" s="111">
        <f>ROUNDDOWN((('Income Limits'!B717+'Income Limits'!C717)/2)*0.025,0)</f>
        <v>0</v>
      </c>
      <c r="D717" s="111">
        <f>ROUNDDOWN('Income Limits'!D717*0.025,0)</f>
        <v>0</v>
      </c>
      <c r="E717" s="111">
        <f>ROUNDDOWN((('Income Limits'!E717+'Income Limits'!F717)/2)*0.025,0)</f>
        <v>0</v>
      </c>
      <c r="F717" s="111">
        <f>ROUNDDOWN('Income Limits'!G717*0.025,0)</f>
        <v>0</v>
      </c>
      <c r="G717" s="111">
        <f>ROUNDDOWN((('Income Limits'!H717+'Income Limits'!I717)/2)*0.025,0)</f>
        <v>0</v>
      </c>
    </row>
    <row r="718" spans="1:9" x14ac:dyDescent="0.2">
      <c r="B718" s="111"/>
      <c r="C718" s="111"/>
      <c r="D718" s="111"/>
      <c r="E718" s="111"/>
      <c r="F718" s="111"/>
    </row>
    <row r="719" spans="1:9" ht="16.5" customHeight="1" x14ac:dyDescent="0.25">
      <c r="A719" s="39" t="s">
        <v>419</v>
      </c>
      <c r="B719" s="111"/>
      <c r="C719" s="111"/>
      <c r="D719" s="111"/>
      <c r="E719" s="111"/>
      <c r="F719" s="111"/>
      <c r="H719" s="47"/>
      <c r="I719" s="47"/>
    </row>
    <row r="720" spans="1:9" x14ac:dyDescent="0.2">
      <c r="A720" s="62" t="s">
        <v>477</v>
      </c>
    </row>
    <row r="721" spans="1:9" x14ac:dyDescent="0.2">
      <c r="A721" s="110" t="s">
        <v>478</v>
      </c>
      <c r="B721" s="111">
        <f>ROUNDDOWN('Income Limits'!B721*0.025,0)</f>
        <v>1395</v>
      </c>
      <c r="C721" s="111">
        <f>ROUNDDOWN((('Income Limits'!B721+'Income Limits'!C721)/2)*0.025,0)</f>
        <v>1494</v>
      </c>
      <c r="D721" s="111">
        <f>ROUNDDOWN('Income Limits'!D721*0.025,0)</f>
        <v>1791</v>
      </c>
      <c r="E721" s="111">
        <f>ROUNDDOWN((('Income Limits'!E721+'Income Limits'!F721)/2)*0.025,0)</f>
        <v>2070</v>
      </c>
      <c r="F721" s="111">
        <f>ROUNDDOWN('Income Limits'!G721*0.025,0)</f>
        <v>2310</v>
      </c>
      <c r="G721" s="111">
        <f>ROUNDDOWN((('Income Limits'!H721+'Income Limits'!I721)/2)*0.025,0)</f>
        <v>2548</v>
      </c>
      <c r="H721" s="47"/>
      <c r="I721" s="47"/>
    </row>
    <row r="722" spans="1:9" x14ac:dyDescent="0.2">
      <c r="A722" s="112" t="s">
        <v>479</v>
      </c>
      <c r="B722" s="111">
        <f>ROUNDDOWN('Income Limits'!B722*0.025,0)</f>
        <v>928</v>
      </c>
      <c r="C722" s="111">
        <f>ROUNDDOWN((('Income Limits'!B722+'Income Limits'!C722)/2)*0.025,0)</f>
        <v>995</v>
      </c>
      <c r="D722" s="111">
        <f>ROUNDDOWN('Income Limits'!D722*0.025,0)</f>
        <v>1193</v>
      </c>
      <c r="E722" s="111">
        <f>ROUNDDOWN((('Income Limits'!E722+'Income Limits'!F722)/2)*0.025,0)</f>
        <v>1379</v>
      </c>
      <c r="F722" s="111">
        <f>ROUNDDOWN('Income Limits'!G722*0.025,0)</f>
        <v>1538</v>
      </c>
      <c r="G722" s="111">
        <f>ROUNDDOWN((('Income Limits'!H722+'Income Limits'!I722)/2)*0.025,0)</f>
        <v>1698</v>
      </c>
      <c r="H722" s="47"/>
      <c r="I722" s="47"/>
    </row>
    <row r="723" spans="1:9" x14ac:dyDescent="0.2">
      <c r="A723" s="108" t="s">
        <v>480</v>
      </c>
      <c r="B723" s="111">
        <f>ROUNDDOWN('Income Limits'!B723*0.025,0)</f>
        <v>697</v>
      </c>
      <c r="C723" s="111">
        <f>ROUNDDOWN((('Income Limits'!B723+'Income Limits'!C723)/2)*0.025,0)</f>
        <v>747</v>
      </c>
      <c r="D723" s="111">
        <f>ROUNDDOWN('Income Limits'!D723*0.025,0)</f>
        <v>895</v>
      </c>
      <c r="E723" s="111">
        <f>ROUNDDOWN((('Income Limits'!E723+'Income Limits'!F723)/2)*0.025,0)</f>
        <v>1035</v>
      </c>
      <c r="F723" s="111">
        <f>ROUNDDOWN('Income Limits'!G723*0.025,0)</f>
        <v>1155</v>
      </c>
      <c r="G723" s="111">
        <f>ROUNDDOWN((('Income Limits'!H723+'Income Limits'!I723)/2)*0.025,0)</f>
        <v>1274</v>
      </c>
    </row>
    <row r="724" spans="1:9" x14ac:dyDescent="0.2">
      <c r="A724" s="108" t="s">
        <v>481</v>
      </c>
      <c r="B724" s="111">
        <f>ROUNDDOWN('Income Limits'!B724*0.025,0)</f>
        <v>581</v>
      </c>
      <c r="C724" s="111">
        <f>ROUNDDOWN((('Income Limits'!B724+'Income Limits'!C724)/2)*0.025,0)</f>
        <v>622</v>
      </c>
      <c r="D724" s="111">
        <f>ROUNDDOWN('Income Limits'!D724*0.025,0)</f>
        <v>746</v>
      </c>
      <c r="E724" s="111">
        <f>ROUNDDOWN((('Income Limits'!E724+'Income Limits'!F724)/2)*0.025,0)</f>
        <v>862</v>
      </c>
      <c r="F724" s="111">
        <f>ROUNDDOWN('Income Limits'!G724*0.025,0)</f>
        <v>962</v>
      </c>
      <c r="G724" s="111">
        <f>ROUNDDOWN((('Income Limits'!H724+'Income Limits'!I724)/2)*0.025,0)</f>
        <v>1061</v>
      </c>
    </row>
    <row r="725" spans="1:9" x14ac:dyDescent="0.2">
      <c r="A725" s="108" t="s">
        <v>482</v>
      </c>
      <c r="B725" s="111">
        <f>ROUNDDOWN('Income Limits'!B725*0.025,0)</f>
        <v>465</v>
      </c>
      <c r="C725" s="111">
        <f>ROUNDDOWN((('Income Limits'!B725+'Income Limits'!C725)/2)*0.025,0)</f>
        <v>498</v>
      </c>
      <c r="D725" s="111">
        <f>ROUNDDOWN('Income Limits'!D725*0.025,0)</f>
        <v>597</v>
      </c>
      <c r="E725" s="111">
        <f>ROUNDDOWN((('Income Limits'!E725+'Income Limits'!F725)/2)*0.025,0)</f>
        <v>690</v>
      </c>
      <c r="F725" s="111">
        <f>ROUNDDOWN('Income Limits'!G725*0.025,0)</f>
        <v>770</v>
      </c>
      <c r="G725" s="111">
        <f>ROUNDDOWN((('Income Limits'!H725+'Income Limits'!I725)/2)*0.025,0)</f>
        <v>849</v>
      </c>
    </row>
    <row r="726" spans="1:9" x14ac:dyDescent="0.2">
      <c r="A726" s="108" t="s">
        <v>483</v>
      </c>
      <c r="B726" s="111">
        <f>ROUNDDOWN('Income Limits'!B726*0.025,0)</f>
        <v>348</v>
      </c>
      <c r="C726" s="111">
        <f>ROUNDDOWN((('Income Limits'!B726+'Income Limits'!C726)/2)*0.025,0)</f>
        <v>373</v>
      </c>
      <c r="D726" s="111">
        <f>ROUNDDOWN('Income Limits'!D726*0.025,0)</f>
        <v>447</v>
      </c>
      <c r="E726" s="111">
        <f>ROUNDDOWN((('Income Limits'!E726+'Income Limits'!F726)/2)*0.025,0)</f>
        <v>517</v>
      </c>
      <c r="F726" s="111">
        <f>ROUNDDOWN('Income Limits'!G726*0.025,0)</f>
        <v>577</v>
      </c>
      <c r="G726" s="111">
        <f>ROUNDDOWN((('Income Limits'!H726+'Income Limits'!I726)/2)*0.025,0)</f>
        <v>637</v>
      </c>
    </row>
    <row r="727" spans="1:9" x14ac:dyDescent="0.2">
      <c r="A727" s="108" t="s">
        <v>484</v>
      </c>
      <c r="B727" s="111">
        <f>ROUNDDOWN('Income Limits'!B727*0.025,0)</f>
        <v>232</v>
      </c>
      <c r="C727" s="111">
        <f>ROUNDDOWN((('Income Limits'!B727+'Income Limits'!C727)/2)*0.025,0)</f>
        <v>249</v>
      </c>
      <c r="D727" s="111">
        <f>ROUNDDOWN('Income Limits'!D727*0.025,0)</f>
        <v>298</v>
      </c>
      <c r="E727" s="111">
        <f>ROUNDDOWN((('Income Limits'!E727+'Income Limits'!F727)/2)*0.025,0)</f>
        <v>345</v>
      </c>
      <c r="F727" s="111">
        <f>ROUNDDOWN('Income Limits'!G727*0.025,0)</f>
        <v>385</v>
      </c>
      <c r="G727" s="111">
        <f>ROUNDDOWN((('Income Limits'!H727+'Income Limits'!I727)/2)*0.025,0)</f>
        <v>424</v>
      </c>
    </row>
    <row r="728" spans="1:9" x14ac:dyDescent="0.2">
      <c r="A728" s="108" t="s">
        <v>485</v>
      </c>
      <c r="B728" s="111">
        <f>ROUNDDOWN('Income Limits'!B728*0.025,0)</f>
        <v>116</v>
      </c>
      <c r="C728" s="111">
        <f>ROUNDDOWN((('Income Limits'!B728+'Income Limits'!C728)/2)*0.025,0)</f>
        <v>124</v>
      </c>
      <c r="D728" s="111">
        <f>ROUNDDOWN('Income Limits'!D728*0.025,0)</f>
        <v>149</v>
      </c>
      <c r="E728" s="111">
        <f>ROUNDDOWN((('Income Limits'!E728+'Income Limits'!F728)/2)*0.025,0)</f>
        <v>172</v>
      </c>
      <c r="F728" s="111">
        <f>ROUNDDOWN('Income Limits'!G728*0.025,0)</f>
        <v>192</v>
      </c>
      <c r="G728" s="111">
        <f>ROUNDDOWN((('Income Limits'!H728+'Income Limits'!I728)/2)*0.025,0)</f>
        <v>212</v>
      </c>
    </row>
    <row r="729" spans="1:9" x14ac:dyDescent="0.2">
      <c r="A729" s="108"/>
      <c r="B729" s="111"/>
      <c r="C729" s="111"/>
      <c r="D729" s="111"/>
      <c r="E729" s="111"/>
      <c r="F729" s="111"/>
      <c r="G729" s="111"/>
    </row>
    <row r="730" spans="1:9" ht="15.75" x14ac:dyDescent="0.25">
      <c r="A730" s="40" t="s">
        <v>486</v>
      </c>
      <c r="B730" s="79" t="s">
        <v>367</v>
      </c>
      <c r="C730" s="111"/>
      <c r="D730" s="111"/>
      <c r="E730" s="111"/>
      <c r="F730" s="111"/>
    </row>
    <row r="731" spans="1:9" x14ac:dyDescent="0.2">
      <c r="A731" s="108" t="s">
        <v>480</v>
      </c>
      <c r="B731" s="111">
        <f>ROUNDDOWN('Income Limits'!B731*0.025,0)</f>
        <v>0</v>
      </c>
      <c r="C731" s="111">
        <f>ROUNDDOWN((('Income Limits'!B731+'Income Limits'!C731)/2)*0.025,0)</f>
        <v>0</v>
      </c>
      <c r="D731" s="111">
        <f>ROUNDDOWN('Income Limits'!D731*0.025,0)</f>
        <v>0</v>
      </c>
      <c r="E731" s="111">
        <f>ROUNDDOWN((('Income Limits'!E731+'Income Limits'!F731)/2)*0.025,0)</f>
        <v>0</v>
      </c>
      <c r="F731" s="111">
        <f>ROUNDDOWN('Income Limits'!G731*0.025,0)</f>
        <v>0</v>
      </c>
      <c r="G731" s="111">
        <f>ROUNDDOWN((('Income Limits'!H731+'Income Limits'!I731)/2)*0.025,0)</f>
        <v>0</v>
      </c>
    </row>
    <row r="732" spans="1:9" x14ac:dyDescent="0.2">
      <c r="A732" s="108" t="s">
        <v>481</v>
      </c>
      <c r="B732" s="111">
        <f>ROUNDDOWN('Income Limits'!B732*0.025,0)</f>
        <v>0</v>
      </c>
      <c r="C732" s="111">
        <f>ROUNDDOWN((('Income Limits'!B732+'Income Limits'!C732)/2)*0.025,0)</f>
        <v>0</v>
      </c>
      <c r="D732" s="111">
        <f>ROUNDDOWN('Income Limits'!D732*0.025,0)</f>
        <v>0</v>
      </c>
      <c r="E732" s="111">
        <f>ROUNDDOWN((('Income Limits'!E732+'Income Limits'!F732)/2)*0.025,0)</f>
        <v>0</v>
      </c>
      <c r="F732" s="111">
        <f>ROUNDDOWN('Income Limits'!G732*0.025,0)</f>
        <v>0</v>
      </c>
      <c r="G732" s="111">
        <f>ROUNDDOWN((('Income Limits'!H732+'Income Limits'!I732)/2)*0.025,0)</f>
        <v>0</v>
      </c>
    </row>
    <row r="733" spans="1:9" x14ac:dyDescent="0.2">
      <c r="A733" s="108" t="s">
        <v>482</v>
      </c>
      <c r="B733" s="111">
        <f>ROUNDDOWN('Income Limits'!B733*0.025,0)</f>
        <v>0</v>
      </c>
      <c r="C733" s="111">
        <f>ROUNDDOWN((('Income Limits'!B733+'Income Limits'!C733)/2)*0.025,0)</f>
        <v>0</v>
      </c>
      <c r="D733" s="111">
        <f>ROUNDDOWN('Income Limits'!D733*0.025,0)</f>
        <v>0</v>
      </c>
      <c r="E733" s="111">
        <f>ROUNDDOWN((('Income Limits'!E733+'Income Limits'!F733)/2)*0.025,0)</f>
        <v>0</v>
      </c>
      <c r="F733" s="111">
        <f>ROUNDDOWN('Income Limits'!G733*0.025,0)</f>
        <v>0</v>
      </c>
      <c r="G733" s="111">
        <f>ROUNDDOWN((('Income Limits'!H733+'Income Limits'!I733)/2)*0.025,0)</f>
        <v>0</v>
      </c>
    </row>
    <row r="734" spans="1:9" x14ac:dyDescent="0.2">
      <c r="A734" s="108" t="s">
        <v>483</v>
      </c>
      <c r="B734" s="111">
        <f>ROUNDDOWN('Income Limits'!B734*0.025,0)</f>
        <v>0</v>
      </c>
      <c r="C734" s="111">
        <f>ROUNDDOWN((('Income Limits'!B734+'Income Limits'!C734)/2)*0.025,0)</f>
        <v>0</v>
      </c>
      <c r="D734" s="111">
        <f>ROUNDDOWN('Income Limits'!D734*0.025,0)</f>
        <v>0</v>
      </c>
      <c r="E734" s="111">
        <f>ROUNDDOWN((('Income Limits'!E734+'Income Limits'!F734)/2)*0.025,0)</f>
        <v>0</v>
      </c>
      <c r="F734" s="111">
        <f>ROUNDDOWN('Income Limits'!G734*0.025,0)</f>
        <v>0</v>
      </c>
      <c r="G734" s="111">
        <f>ROUNDDOWN((('Income Limits'!H734+'Income Limits'!I734)/2)*0.025,0)</f>
        <v>0</v>
      </c>
    </row>
    <row r="735" spans="1:9" x14ac:dyDescent="0.2">
      <c r="A735" s="108" t="s">
        <v>484</v>
      </c>
      <c r="B735" s="111">
        <f>ROUNDDOWN('Income Limits'!B735*0.025,0)</f>
        <v>0</v>
      </c>
      <c r="C735" s="111">
        <f>ROUNDDOWN((('Income Limits'!B735+'Income Limits'!C735)/2)*0.025,0)</f>
        <v>0</v>
      </c>
      <c r="D735" s="111">
        <f>ROUNDDOWN('Income Limits'!D735*0.025,0)</f>
        <v>0</v>
      </c>
      <c r="E735" s="111">
        <f>ROUNDDOWN((('Income Limits'!E735+'Income Limits'!F735)/2)*0.025,0)</f>
        <v>0</v>
      </c>
      <c r="F735" s="111">
        <f>ROUNDDOWN('Income Limits'!G735*0.025,0)</f>
        <v>0</v>
      </c>
      <c r="G735" s="111">
        <f>ROUNDDOWN((('Income Limits'!H735+'Income Limits'!I735)/2)*0.025,0)</f>
        <v>0</v>
      </c>
    </row>
    <row r="736" spans="1:9" x14ac:dyDescent="0.2">
      <c r="A736" s="108" t="s">
        <v>485</v>
      </c>
      <c r="B736" s="111">
        <f>ROUNDDOWN('Income Limits'!B736*0.025,0)</f>
        <v>0</v>
      </c>
      <c r="C736" s="111">
        <f>ROUNDDOWN((('Income Limits'!B736+'Income Limits'!C736)/2)*0.025,0)</f>
        <v>0</v>
      </c>
      <c r="D736" s="111">
        <f>ROUNDDOWN('Income Limits'!D736*0.025,0)</f>
        <v>0</v>
      </c>
      <c r="E736" s="111">
        <f>ROUNDDOWN((('Income Limits'!E736+'Income Limits'!F736)/2)*0.025,0)</f>
        <v>0</v>
      </c>
      <c r="F736" s="111">
        <f>ROUNDDOWN('Income Limits'!G736*0.025,0)</f>
        <v>0</v>
      </c>
      <c r="G736" s="111">
        <f>ROUNDDOWN((('Income Limits'!H736+'Income Limits'!I736)/2)*0.025,0)</f>
        <v>0</v>
      </c>
    </row>
    <row r="737" spans="1:9" x14ac:dyDescent="0.2">
      <c r="B737" s="111"/>
      <c r="C737" s="111"/>
      <c r="D737" s="111"/>
      <c r="E737" s="111"/>
      <c r="F737" s="111"/>
    </row>
    <row r="738" spans="1:9" ht="16.5" customHeight="1" x14ac:dyDescent="0.25">
      <c r="A738" s="39" t="s">
        <v>420</v>
      </c>
      <c r="B738" s="111"/>
      <c r="C738" s="111"/>
      <c r="D738" s="111"/>
      <c r="E738" s="111"/>
      <c r="F738" s="111"/>
      <c r="H738" s="47"/>
      <c r="I738" s="47"/>
    </row>
    <row r="739" spans="1:9" x14ac:dyDescent="0.2">
      <c r="A739" s="62" t="s">
        <v>477</v>
      </c>
    </row>
    <row r="740" spans="1:9" x14ac:dyDescent="0.2">
      <c r="A740" s="110" t="s">
        <v>478</v>
      </c>
      <c r="B740" s="111">
        <f>ROUNDDOWN('Income Limits'!B740*0.025,0)</f>
        <v>1395</v>
      </c>
      <c r="C740" s="111">
        <f>ROUNDDOWN((('Income Limits'!B740+'Income Limits'!C740)/2)*0.025,0)</f>
        <v>1494</v>
      </c>
      <c r="D740" s="111">
        <f>ROUNDDOWN('Income Limits'!D740*0.025,0)</f>
        <v>1791</v>
      </c>
      <c r="E740" s="111">
        <f>ROUNDDOWN((('Income Limits'!E740+'Income Limits'!F740)/2)*0.025,0)</f>
        <v>2070</v>
      </c>
      <c r="F740" s="111">
        <f>ROUNDDOWN('Income Limits'!G740*0.025,0)</f>
        <v>2310</v>
      </c>
      <c r="G740" s="111">
        <f>ROUNDDOWN((('Income Limits'!H740+'Income Limits'!I740)/2)*0.025,0)</f>
        <v>2548</v>
      </c>
      <c r="H740" s="47"/>
      <c r="I740" s="47"/>
    </row>
    <row r="741" spans="1:9" x14ac:dyDescent="0.2">
      <c r="A741" s="112" t="s">
        <v>479</v>
      </c>
      <c r="B741" s="111">
        <f>ROUNDDOWN('Income Limits'!B741*0.025,0)</f>
        <v>928</v>
      </c>
      <c r="C741" s="111">
        <f>ROUNDDOWN((('Income Limits'!B741+'Income Limits'!C741)/2)*0.025,0)</f>
        <v>995</v>
      </c>
      <c r="D741" s="111">
        <f>ROUNDDOWN('Income Limits'!D741*0.025,0)</f>
        <v>1193</v>
      </c>
      <c r="E741" s="111">
        <f>ROUNDDOWN((('Income Limits'!E741+'Income Limits'!F741)/2)*0.025,0)</f>
        <v>1379</v>
      </c>
      <c r="F741" s="111">
        <f>ROUNDDOWN('Income Limits'!G741*0.025,0)</f>
        <v>1538</v>
      </c>
      <c r="G741" s="111">
        <f>ROUNDDOWN((('Income Limits'!H741+'Income Limits'!I741)/2)*0.025,0)</f>
        <v>1698</v>
      </c>
      <c r="H741" s="47"/>
      <c r="I741" s="47"/>
    </row>
    <row r="742" spans="1:9" x14ac:dyDescent="0.2">
      <c r="A742" s="108" t="s">
        <v>480</v>
      </c>
      <c r="B742" s="111">
        <f>ROUNDDOWN('Income Limits'!B742*0.025,0)</f>
        <v>697</v>
      </c>
      <c r="C742" s="111">
        <f>ROUNDDOWN((('Income Limits'!B742+'Income Limits'!C742)/2)*0.025,0)</f>
        <v>747</v>
      </c>
      <c r="D742" s="111">
        <f>ROUNDDOWN('Income Limits'!D742*0.025,0)</f>
        <v>895</v>
      </c>
      <c r="E742" s="111">
        <f>ROUNDDOWN((('Income Limits'!E742+'Income Limits'!F742)/2)*0.025,0)</f>
        <v>1035</v>
      </c>
      <c r="F742" s="111">
        <f>ROUNDDOWN('Income Limits'!G742*0.025,0)</f>
        <v>1155</v>
      </c>
      <c r="G742" s="111">
        <f>ROUNDDOWN((('Income Limits'!H742+'Income Limits'!I742)/2)*0.025,0)</f>
        <v>1274</v>
      </c>
    </row>
    <row r="743" spans="1:9" x14ac:dyDescent="0.2">
      <c r="A743" s="108" t="s">
        <v>481</v>
      </c>
      <c r="B743" s="111">
        <f>ROUNDDOWN('Income Limits'!B743*0.025,0)</f>
        <v>581</v>
      </c>
      <c r="C743" s="111">
        <f>ROUNDDOWN((('Income Limits'!B743+'Income Limits'!C743)/2)*0.025,0)</f>
        <v>622</v>
      </c>
      <c r="D743" s="111">
        <f>ROUNDDOWN('Income Limits'!D743*0.025,0)</f>
        <v>746</v>
      </c>
      <c r="E743" s="111">
        <f>ROUNDDOWN((('Income Limits'!E743+'Income Limits'!F743)/2)*0.025,0)</f>
        <v>862</v>
      </c>
      <c r="F743" s="111">
        <f>ROUNDDOWN('Income Limits'!G743*0.025,0)</f>
        <v>962</v>
      </c>
      <c r="G743" s="111">
        <f>ROUNDDOWN((('Income Limits'!H743+'Income Limits'!I743)/2)*0.025,0)</f>
        <v>1061</v>
      </c>
    </row>
    <row r="744" spans="1:9" x14ac:dyDescent="0.2">
      <c r="A744" s="108" t="s">
        <v>482</v>
      </c>
      <c r="B744" s="111">
        <f>ROUNDDOWN('Income Limits'!B744*0.025,0)</f>
        <v>465</v>
      </c>
      <c r="C744" s="111">
        <f>ROUNDDOWN((('Income Limits'!B744+'Income Limits'!C744)/2)*0.025,0)</f>
        <v>498</v>
      </c>
      <c r="D744" s="111">
        <f>ROUNDDOWN('Income Limits'!D744*0.025,0)</f>
        <v>597</v>
      </c>
      <c r="E744" s="111">
        <f>ROUNDDOWN((('Income Limits'!E744+'Income Limits'!F744)/2)*0.025,0)</f>
        <v>690</v>
      </c>
      <c r="F744" s="111">
        <f>ROUNDDOWN('Income Limits'!G744*0.025,0)</f>
        <v>770</v>
      </c>
      <c r="G744" s="111">
        <f>ROUNDDOWN((('Income Limits'!H744+'Income Limits'!I744)/2)*0.025,0)</f>
        <v>849</v>
      </c>
    </row>
    <row r="745" spans="1:9" x14ac:dyDescent="0.2">
      <c r="A745" s="108" t="s">
        <v>483</v>
      </c>
      <c r="B745" s="111">
        <f>ROUNDDOWN('Income Limits'!B745*0.025,0)</f>
        <v>348</v>
      </c>
      <c r="C745" s="111">
        <f>ROUNDDOWN((('Income Limits'!B745+'Income Limits'!C745)/2)*0.025,0)</f>
        <v>373</v>
      </c>
      <c r="D745" s="111">
        <f>ROUNDDOWN('Income Limits'!D745*0.025,0)</f>
        <v>447</v>
      </c>
      <c r="E745" s="111">
        <f>ROUNDDOWN((('Income Limits'!E745+'Income Limits'!F745)/2)*0.025,0)</f>
        <v>517</v>
      </c>
      <c r="F745" s="111">
        <f>ROUNDDOWN('Income Limits'!G745*0.025,0)</f>
        <v>577</v>
      </c>
      <c r="G745" s="111">
        <f>ROUNDDOWN((('Income Limits'!H745+'Income Limits'!I745)/2)*0.025,0)</f>
        <v>637</v>
      </c>
    </row>
    <row r="746" spans="1:9" x14ac:dyDescent="0.2">
      <c r="A746" s="108" t="s">
        <v>484</v>
      </c>
      <c r="B746" s="111">
        <f>ROUNDDOWN('Income Limits'!B746*0.025,0)</f>
        <v>232</v>
      </c>
      <c r="C746" s="111">
        <f>ROUNDDOWN((('Income Limits'!B746+'Income Limits'!C746)/2)*0.025,0)</f>
        <v>249</v>
      </c>
      <c r="D746" s="111">
        <f>ROUNDDOWN('Income Limits'!D746*0.025,0)</f>
        <v>298</v>
      </c>
      <c r="E746" s="111">
        <f>ROUNDDOWN((('Income Limits'!E746+'Income Limits'!F746)/2)*0.025,0)</f>
        <v>345</v>
      </c>
      <c r="F746" s="111">
        <f>ROUNDDOWN('Income Limits'!G746*0.025,0)</f>
        <v>385</v>
      </c>
      <c r="G746" s="111">
        <f>ROUNDDOWN((('Income Limits'!H746+'Income Limits'!I746)/2)*0.025,0)</f>
        <v>424</v>
      </c>
    </row>
    <row r="747" spans="1:9" x14ac:dyDescent="0.2">
      <c r="A747" s="108" t="s">
        <v>485</v>
      </c>
      <c r="B747" s="111">
        <f>ROUNDDOWN('Income Limits'!B747*0.025,0)</f>
        <v>116</v>
      </c>
      <c r="C747" s="111">
        <f>ROUNDDOWN((('Income Limits'!B747+'Income Limits'!C747)/2)*0.025,0)</f>
        <v>124</v>
      </c>
      <c r="D747" s="111">
        <f>ROUNDDOWN('Income Limits'!D747*0.025,0)</f>
        <v>149</v>
      </c>
      <c r="E747" s="111">
        <f>ROUNDDOWN((('Income Limits'!E747+'Income Limits'!F747)/2)*0.025,0)</f>
        <v>172</v>
      </c>
      <c r="F747" s="111">
        <f>ROUNDDOWN('Income Limits'!G747*0.025,0)</f>
        <v>192</v>
      </c>
      <c r="G747" s="111">
        <f>ROUNDDOWN((('Income Limits'!H747+'Income Limits'!I747)/2)*0.025,0)</f>
        <v>212</v>
      </c>
    </row>
    <row r="748" spans="1:9" x14ac:dyDescent="0.2">
      <c r="B748" s="111"/>
      <c r="C748" s="111"/>
      <c r="D748" s="111"/>
      <c r="E748" s="111"/>
      <c r="F748" s="111"/>
    </row>
    <row r="749" spans="1:9" ht="15.75" x14ac:dyDescent="0.25">
      <c r="A749" s="40" t="s">
        <v>486</v>
      </c>
      <c r="B749" s="79" t="s">
        <v>367</v>
      </c>
      <c r="C749" s="111"/>
      <c r="D749" s="111"/>
      <c r="E749" s="111"/>
      <c r="F749" s="111"/>
    </row>
    <row r="750" spans="1:9" x14ac:dyDescent="0.2">
      <c r="A750" s="108" t="s">
        <v>480</v>
      </c>
      <c r="B750" s="111">
        <f>ROUNDDOWN('Income Limits'!B750*0.025,0)</f>
        <v>0</v>
      </c>
      <c r="C750" s="111">
        <f>ROUNDDOWN((('Income Limits'!B750+'Income Limits'!C750)/2)*0.025,0)</f>
        <v>0</v>
      </c>
      <c r="D750" s="111">
        <f>ROUNDDOWN('Income Limits'!D750*0.025,0)</f>
        <v>0</v>
      </c>
      <c r="E750" s="111">
        <f>ROUNDDOWN((('Income Limits'!E750+'Income Limits'!F750)/2)*0.025,0)</f>
        <v>0</v>
      </c>
      <c r="F750" s="111">
        <f>ROUNDDOWN('Income Limits'!G750*0.025,0)</f>
        <v>0</v>
      </c>
      <c r="G750" s="111">
        <f>ROUNDDOWN((('Income Limits'!H750+'Income Limits'!I750)/2)*0.025,0)</f>
        <v>0</v>
      </c>
    </row>
    <row r="751" spans="1:9" x14ac:dyDescent="0.2">
      <c r="A751" s="108" t="s">
        <v>481</v>
      </c>
      <c r="B751" s="111">
        <f>ROUNDDOWN('Income Limits'!B751*0.025,0)</f>
        <v>0</v>
      </c>
      <c r="C751" s="111">
        <f>ROUNDDOWN((('Income Limits'!B751+'Income Limits'!C751)/2)*0.025,0)</f>
        <v>0</v>
      </c>
      <c r="D751" s="111">
        <f>ROUNDDOWN('Income Limits'!D751*0.025,0)</f>
        <v>0</v>
      </c>
      <c r="E751" s="111">
        <f>ROUNDDOWN((('Income Limits'!E751+'Income Limits'!F751)/2)*0.025,0)</f>
        <v>0</v>
      </c>
      <c r="F751" s="111">
        <f>ROUNDDOWN('Income Limits'!G751*0.025,0)</f>
        <v>0</v>
      </c>
      <c r="G751" s="111">
        <f>ROUNDDOWN((('Income Limits'!H751+'Income Limits'!I751)/2)*0.025,0)</f>
        <v>0</v>
      </c>
    </row>
    <row r="752" spans="1:9" x14ac:dyDescent="0.2">
      <c r="A752" s="108" t="s">
        <v>482</v>
      </c>
      <c r="B752" s="111">
        <f>ROUNDDOWN('Income Limits'!B752*0.025,0)</f>
        <v>0</v>
      </c>
      <c r="C752" s="111">
        <f>ROUNDDOWN((('Income Limits'!B752+'Income Limits'!C752)/2)*0.025,0)</f>
        <v>0</v>
      </c>
      <c r="D752" s="111">
        <f>ROUNDDOWN('Income Limits'!D752*0.025,0)</f>
        <v>0</v>
      </c>
      <c r="E752" s="111">
        <f>ROUNDDOWN((('Income Limits'!E752+'Income Limits'!F752)/2)*0.025,0)</f>
        <v>0</v>
      </c>
      <c r="F752" s="111">
        <f>ROUNDDOWN('Income Limits'!G752*0.025,0)</f>
        <v>0</v>
      </c>
      <c r="G752" s="111">
        <f>ROUNDDOWN((('Income Limits'!H752+'Income Limits'!I752)/2)*0.025,0)</f>
        <v>0</v>
      </c>
    </row>
    <row r="753" spans="1:9" x14ac:dyDescent="0.2">
      <c r="A753" s="108" t="s">
        <v>483</v>
      </c>
      <c r="B753" s="111">
        <f>ROUNDDOWN('Income Limits'!B753*0.025,0)</f>
        <v>0</v>
      </c>
      <c r="C753" s="111">
        <f>ROUNDDOWN((('Income Limits'!B753+'Income Limits'!C753)/2)*0.025,0)</f>
        <v>0</v>
      </c>
      <c r="D753" s="111">
        <f>ROUNDDOWN('Income Limits'!D753*0.025,0)</f>
        <v>0</v>
      </c>
      <c r="E753" s="111">
        <f>ROUNDDOWN((('Income Limits'!E753+'Income Limits'!F753)/2)*0.025,0)</f>
        <v>0</v>
      </c>
      <c r="F753" s="111">
        <f>ROUNDDOWN('Income Limits'!G753*0.025,0)</f>
        <v>0</v>
      </c>
      <c r="G753" s="111">
        <f>ROUNDDOWN((('Income Limits'!H753+'Income Limits'!I753)/2)*0.025,0)</f>
        <v>0</v>
      </c>
    </row>
    <row r="754" spans="1:9" x14ac:dyDescent="0.2">
      <c r="A754" s="108" t="s">
        <v>484</v>
      </c>
      <c r="B754" s="111">
        <f>ROUNDDOWN('Income Limits'!B754*0.025,0)</f>
        <v>0</v>
      </c>
      <c r="C754" s="111">
        <f>ROUNDDOWN((('Income Limits'!B754+'Income Limits'!C754)/2)*0.025,0)</f>
        <v>0</v>
      </c>
      <c r="D754" s="111">
        <f>ROUNDDOWN('Income Limits'!D754*0.025,0)</f>
        <v>0</v>
      </c>
      <c r="E754" s="111">
        <f>ROUNDDOWN((('Income Limits'!E754+'Income Limits'!F754)/2)*0.025,0)</f>
        <v>0</v>
      </c>
      <c r="F754" s="111">
        <f>ROUNDDOWN('Income Limits'!G754*0.025,0)</f>
        <v>0</v>
      </c>
      <c r="G754" s="111">
        <f>ROUNDDOWN((('Income Limits'!H754+'Income Limits'!I754)/2)*0.025,0)</f>
        <v>0</v>
      </c>
    </row>
    <row r="755" spans="1:9" x14ac:dyDescent="0.2">
      <c r="A755" s="108" t="s">
        <v>485</v>
      </c>
      <c r="B755" s="111">
        <f>ROUNDDOWN('Income Limits'!B755*0.025,0)</f>
        <v>0</v>
      </c>
      <c r="C755" s="111">
        <f>ROUNDDOWN((('Income Limits'!B755+'Income Limits'!C755)/2)*0.025,0)</f>
        <v>0</v>
      </c>
      <c r="D755" s="111">
        <f>ROUNDDOWN('Income Limits'!D755*0.025,0)</f>
        <v>0</v>
      </c>
      <c r="E755" s="111">
        <f>ROUNDDOWN((('Income Limits'!E755+'Income Limits'!F755)/2)*0.025,0)</f>
        <v>0</v>
      </c>
      <c r="F755" s="111">
        <f>ROUNDDOWN('Income Limits'!G755*0.025,0)</f>
        <v>0</v>
      </c>
      <c r="G755" s="111">
        <f>ROUNDDOWN((('Income Limits'!H755+'Income Limits'!I755)/2)*0.025,0)</f>
        <v>0</v>
      </c>
    </row>
    <row r="756" spans="1:9" x14ac:dyDescent="0.2">
      <c r="B756" s="111"/>
      <c r="C756" s="111"/>
      <c r="D756" s="111"/>
      <c r="E756" s="111"/>
      <c r="F756" s="111"/>
    </row>
    <row r="757" spans="1:9" ht="16.5" customHeight="1" x14ac:dyDescent="0.25">
      <c r="A757" s="39" t="s">
        <v>421</v>
      </c>
      <c r="B757" s="111"/>
      <c r="C757" s="111"/>
      <c r="D757" s="111"/>
      <c r="E757" s="111"/>
      <c r="F757" s="111"/>
      <c r="H757" s="47"/>
      <c r="I757" s="47"/>
    </row>
    <row r="758" spans="1:9" x14ac:dyDescent="0.2">
      <c r="A758" s="62" t="s">
        <v>477</v>
      </c>
    </row>
    <row r="759" spans="1:9" x14ac:dyDescent="0.2">
      <c r="A759" s="110" t="s">
        <v>478</v>
      </c>
      <c r="B759" s="111">
        <f>ROUNDDOWN('Income Limits'!B759*0.025,0)</f>
        <v>1395</v>
      </c>
      <c r="C759" s="111">
        <f>ROUNDDOWN((('Income Limits'!B759+'Income Limits'!C759)/2)*0.025,0)</f>
        <v>1494</v>
      </c>
      <c r="D759" s="111">
        <f>ROUNDDOWN('Income Limits'!D759*0.025,0)</f>
        <v>1791</v>
      </c>
      <c r="E759" s="111">
        <f>ROUNDDOWN((('Income Limits'!E759+'Income Limits'!F759)/2)*0.025,0)</f>
        <v>2070</v>
      </c>
      <c r="F759" s="111">
        <f>ROUNDDOWN('Income Limits'!G759*0.025,0)</f>
        <v>2310</v>
      </c>
      <c r="G759" s="111">
        <f>ROUNDDOWN((('Income Limits'!H759+'Income Limits'!I759)/2)*0.025,0)</f>
        <v>2548</v>
      </c>
      <c r="H759" s="47"/>
      <c r="I759" s="47"/>
    </row>
    <row r="760" spans="1:9" x14ac:dyDescent="0.2">
      <c r="A760" s="112" t="s">
        <v>479</v>
      </c>
      <c r="B760" s="111">
        <f>ROUNDDOWN('Income Limits'!B760*0.025,0)</f>
        <v>928</v>
      </c>
      <c r="C760" s="111">
        <f>ROUNDDOWN((('Income Limits'!B760+'Income Limits'!C760)/2)*0.025,0)</f>
        <v>995</v>
      </c>
      <c r="D760" s="111">
        <f>ROUNDDOWN('Income Limits'!D760*0.025,0)</f>
        <v>1193</v>
      </c>
      <c r="E760" s="111">
        <f>ROUNDDOWN((('Income Limits'!E760+'Income Limits'!F760)/2)*0.025,0)</f>
        <v>1379</v>
      </c>
      <c r="F760" s="111">
        <f>ROUNDDOWN('Income Limits'!G760*0.025,0)</f>
        <v>1538</v>
      </c>
      <c r="G760" s="111">
        <f>ROUNDDOWN((('Income Limits'!H760+'Income Limits'!I760)/2)*0.025,0)</f>
        <v>1698</v>
      </c>
      <c r="H760" s="47"/>
      <c r="I760" s="47"/>
    </row>
    <row r="761" spans="1:9" x14ac:dyDescent="0.2">
      <c r="A761" s="108" t="s">
        <v>480</v>
      </c>
      <c r="B761" s="111">
        <f>ROUNDDOWN('Income Limits'!B761*0.025,0)</f>
        <v>697</v>
      </c>
      <c r="C761" s="111">
        <f>ROUNDDOWN((('Income Limits'!B761+'Income Limits'!C761)/2)*0.025,0)</f>
        <v>747</v>
      </c>
      <c r="D761" s="111">
        <f>ROUNDDOWN('Income Limits'!D761*0.025,0)</f>
        <v>895</v>
      </c>
      <c r="E761" s="111">
        <f>ROUNDDOWN((('Income Limits'!E761+'Income Limits'!F761)/2)*0.025,0)</f>
        <v>1035</v>
      </c>
      <c r="F761" s="111">
        <f>ROUNDDOWN('Income Limits'!G761*0.025,0)</f>
        <v>1155</v>
      </c>
      <c r="G761" s="111">
        <f>ROUNDDOWN((('Income Limits'!H761+'Income Limits'!I761)/2)*0.025,0)</f>
        <v>1274</v>
      </c>
    </row>
    <row r="762" spans="1:9" x14ac:dyDescent="0.2">
      <c r="A762" s="108" t="s">
        <v>481</v>
      </c>
      <c r="B762" s="111">
        <f>ROUNDDOWN('Income Limits'!B762*0.025,0)</f>
        <v>581</v>
      </c>
      <c r="C762" s="111">
        <f>ROUNDDOWN((('Income Limits'!B762+'Income Limits'!C762)/2)*0.025,0)</f>
        <v>622</v>
      </c>
      <c r="D762" s="111">
        <f>ROUNDDOWN('Income Limits'!D762*0.025,0)</f>
        <v>746</v>
      </c>
      <c r="E762" s="111">
        <f>ROUNDDOWN((('Income Limits'!E762+'Income Limits'!F762)/2)*0.025,0)</f>
        <v>862</v>
      </c>
      <c r="F762" s="111">
        <f>ROUNDDOWN('Income Limits'!G762*0.025,0)</f>
        <v>962</v>
      </c>
      <c r="G762" s="111">
        <f>ROUNDDOWN((('Income Limits'!H762+'Income Limits'!I762)/2)*0.025,0)</f>
        <v>1061</v>
      </c>
    </row>
    <row r="763" spans="1:9" x14ac:dyDescent="0.2">
      <c r="A763" s="108" t="s">
        <v>482</v>
      </c>
      <c r="B763" s="111">
        <f>ROUNDDOWN('Income Limits'!B763*0.025,0)</f>
        <v>465</v>
      </c>
      <c r="C763" s="111">
        <f>ROUNDDOWN((('Income Limits'!B763+'Income Limits'!C763)/2)*0.025,0)</f>
        <v>498</v>
      </c>
      <c r="D763" s="111">
        <f>ROUNDDOWN('Income Limits'!D763*0.025,0)</f>
        <v>597</v>
      </c>
      <c r="E763" s="111">
        <f>ROUNDDOWN((('Income Limits'!E763+'Income Limits'!F763)/2)*0.025,0)</f>
        <v>690</v>
      </c>
      <c r="F763" s="111">
        <f>ROUNDDOWN('Income Limits'!G763*0.025,0)</f>
        <v>770</v>
      </c>
      <c r="G763" s="111">
        <f>ROUNDDOWN((('Income Limits'!H763+'Income Limits'!I763)/2)*0.025,0)</f>
        <v>849</v>
      </c>
    </row>
    <row r="764" spans="1:9" x14ac:dyDescent="0.2">
      <c r="A764" s="108" t="s">
        <v>483</v>
      </c>
      <c r="B764" s="111">
        <f>ROUNDDOWN('Income Limits'!B764*0.025,0)</f>
        <v>348</v>
      </c>
      <c r="C764" s="111">
        <f>ROUNDDOWN((('Income Limits'!B764+'Income Limits'!C764)/2)*0.025,0)</f>
        <v>373</v>
      </c>
      <c r="D764" s="111">
        <f>ROUNDDOWN('Income Limits'!D764*0.025,0)</f>
        <v>447</v>
      </c>
      <c r="E764" s="111">
        <f>ROUNDDOWN((('Income Limits'!E764+'Income Limits'!F764)/2)*0.025,0)</f>
        <v>517</v>
      </c>
      <c r="F764" s="111">
        <f>ROUNDDOWN('Income Limits'!G764*0.025,0)</f>
        <v>577</v>
      </c>
      <c r="G764" s="111">
        <f>ROUNDDOWN((('Income Limits'!H764+'Income Limits'!I764)/2)*0.025,0)</f>
        <v>637</v>
      </c>
    </row>
    <row r="765" spans="1:9" x14ac:dyDescent="0.2">
      <c r="A765" s="108" t="s">
        <v>484</v>
      </c>
      <c r="B765" s="111">
        <f>ROUNDDOWN('Income Limits'!B765*0.025,0)</f>
        <v>232</v>
      </c>
      <c r="C765" s="111">
        <f>ROUNDDOWN((('Income Limits'!B765+'Income Limits'!C765)/2)*0.025,0)</f>
        <v>249</v>
      </c>
      <c r="D765" s="111">
        <f>ROUNDDOWN('Income Limits'!D765*0.025,0)</f>
        <v>298</v>
      </c>
      <c r="E765" s="111">
        <f>ROUNDDOWN((('Income Limits'!E765+'Income Limits'!F765)/2)*0.025,0)</f>
        <v>345</v>
      </c>
      <c r="F765" s="111">
        <f>ROUNDDOWN('Income Limits'!G765*0.025,0)</f>
        <v>385</v>
      </c>
      <c r="G765" s="111">
        <f>ROUNDDOWN((('Income Limits'!H765+'Income Limits'!I765)/2)*0.025,0)</f>
        <v>424</v>
      </c>
    </row>
    <row r="766" spans="1:9" x14ac:dyDescent="0.2">
      <c r="A766" s="108" t="s">
        <v>485</v>
      </c>
      <c r="B766" s="111">
        <f>ROUNDDOWN('Income Limits'!B766*0.025,0)</f>
        <v>116</v>
      </c>
      <c r="C766" s="111">
        <f>ROUNDDOWN((('Income Limits'!B766+'Income Limits'!C766)/2)*0.025,0)</f>
        <v>124</v>
      </c>
      <c r="D766" s="111">
        <f>ROUNDDOWN('Income Limits'!D766*0.025,0)</f>
        <v>149</v>
      </c>
      <c r="E766" s="111">
        <f>ROUNDDOWN((('Income Limits'!E766+'Income Limits'!F766)/2)*0.025,0)</f>
        <v>172</v>
      </c>
      <c r="F766" s="111">
        <f>ROUNDDOWN('Income Limits'!G766*0.025,0)</f>
        <v>192</v>
      </c>
      <c r="G766" s="111">
        <f>ROUNDDOWN((('Income Limits'!H766+'Income Limits'!I766)/2)*0.025,0)</f>
        <v>212</v>
      </c>
    </row>
    <row r="767" spans="1:9" x14ac:dyDescent="0.2">
      <c r="B767" s="111"/>
      <c r="C767" s="111"/>
      <c r="D767" s="111"/>
      <c r="E767" s="111"/>
      <c r="F767" s="111"/>
    </row>
    <row r="768" spans="1:9" x14ac:dyDescent="0.2">
      <c r="A768" s="40" t="s">
        <v>486</v>
      </c>
      <c r="B768" s="111"/>
      <c r="C768" s="111"/>
      <c r="D768" s="111"/>
      <c r="E768" s="111"/>
      <c r="F768" s="111"/>
    </row>
    <row r="769" spans="1:9" x14ac:dyDescent="0.2">
      <c r="A769" s="108" t="s">
        <v>480</v>
      </c>
      <c r="B769" s="111">
        <f>ROUNDDOWN('Income Limits'!B769*0.025,0)</f>
        <v>733</v>
      </c>
      <c r="C769" s="111">
        <f>ROUNDDOWN((('Income Limits'!B769+'Income Limits'!C769)/2)*0.025,0)</f>
        <v>786</v>
      </c>
      <c r="D769" s="111">
        <f>ROUNDDOWN('Income Limits'!D769*0.025,0)</f>
        <v>943</v>
      </c>
      <c r="E769" s="111">
        <f>ROUNDDOWN((('Income Limits'!E769+'Income Limits'!F769)/2)*0.025,0)</f>
        <v>1089</v>
      </c>
      <c r="F769" s="111">
        <f>ROUNDDOWN('Income Limits'!G769*0.025,0)</f>
        <v>1215</v>
      </c>
      <c r="G769" s="111">
        <f>ROUNDDOWN((('Income Limits'!H769+'Income Limits'!I769)/2)*0.025,0)</f>
        <v>1341</v>
      </c>
    </row>
    <row r="770" spans="1:9" x14ac:dyDescent="0.2">
      <c r="A770" s="108" t="s">
        <v>481</v>
      </c>
      <c r="B770" s="111">
        <f>ROUNDDOWN('Income Limits'!B770*0.025,0)</f>
        <v>611</v>
      </c>
      <c r="C770" s="111">
        <f>ROUNDDOWN((('Income Limits'!B770+'Income Limits'!C770)/2)*0.025,0)</f>
        <v>655</v>
      </c>
      <c r="D770" s="111">
        <f>ROUNDDOWN('Income Limits'!D770*0.025,0)</f>
        <v>786</v>
      </c>
      <c r="E770" s="111">
        <f>ROUNDDOWN((('Income Limits'!E770+'Income Limits'!F770)/2)*0.025,0)</f>
        <v>907</v>
      </c>
      <c r="F770" s="111">
        <f>ROUNDDOWN('Income Limits'!G770*0.025,0)</f>
        <v>1012</v>
      </c>
      <c r="G770" s="111">
        <f>ROUNDDOWN((('Income Limits'!H770+'Income Limits'!I770)/2)*0.025,0)</f>
        <v>1117</v>
      </c>
    </row>
    <row r="771" spans="1:9" x14ac:dyDescent="0.2">
      <c r="A771" s="108" t="s">
        <v>482</v>
      </c>
      <c r="B771" s="111">
        <f>ROUNDDOWN('Income Limits'!B771*0.025,0)</f>
        <v>489</v>
      </c>
      <c r="C771" s="111">
        <f>ROUNDDOWN((('Income Limits'!B771+'Income Limits'!C771)/2)*0.025,0)</f>
        <v>524</v>
      </c>
      <c r="D771" s="111">
        <f>ROUNDDOWN('Income Limits'!D771*0.025,0)</f>
        <v>629</v>
      </c>
      <c r="E771" s="111">
        <f>ROUNDDOWN((('Income Limits'!E771+'Income Limits'!F771)/2)*0.025,0)</f>
        <v>726</v>
      </c>
      <c r="F771" s="111">
        <f>ROUNDDOWN('Income Limits'!G771*0.025,0)</f>
        <v>810</v>
      </c>
      <c r="G771" s="111">
        <f>ROUNDDOWN((('Income Limits'!H771+'Income Limits'!I771)/2)*0.025,0)</f>
        <v>894</v>
      </c>
    </row>
    <row r="772" spans="1:9" x14ac:dyDescent="0.2">
      <c r="A772" s="108" t="s">
        <v>483</v>
      </c>
      <c r="B772" s="111">
        <f>ROUNDDOWN('Income Limits'!B772*0.025,0)</f>
        <v>366</v>
      </c>
      <c r="C772" s="111">
        <f>ROUNDDOWN((('Income Limits'!B772+'Income Limits'!C772)/2)*0.025,0)</f>
        <v>393</v>
      </c>
      <c r="D772" s="111">
        <f>ROUNDDOWN('Income Limits'!D772*0.025,0)</f>
        <v>471</v>
      </c>
      <c r="E772" s="111">
        <f>ROUNDDOWN((('Income Limits'!E772+'Income Limits'!F772)/2)*0.025,0)</f>
        <v>544</v>
      </c>
      <c r="F772" s="111">
        <f>ROUNDDOWN('Income Limits'!G772*0.025,0)</f>
        <v>607</v>
      </c>
      <c r="G772" s="111">
        <f>ROUNDDOWN((('Income Limits'!H772+'Income Limits'!I772)/2)*0.025,0)</f>
        <v>670</v>
      </c>
    </row>
    <row r="773" spans="1:9" x14ac:dyDescent="0.2">
      <c r="A773" s="108" t="s">
        <v>484</v>
      </c>
      <c r="B773" s="111">
        <f>ROUNDDOWN('Income Limits'!B773*0.025,0)</f>
        <v>244</v>
      </c>
      <c r="C773" s="111">
        <f>ROUNDDOWN((('Income Limits'!B773+'Income Limits'!C773)/2)*0.025,0)</f>
        <v>262</v>
      </c>
      <c r="D773" s="111">
        <f>ROUNDDOWN('Income Limits'!D773*0.025,0)</f>
        <v>314</v>
      </c>
      <c r="E773" s="111">
        <f>ROUNDDOWN((('Income Limits'!E773+'Income Limits'!F773)/2)*0.025,0)</f>
        <v>363</v>
      </c>
      <c r="F773" s="111">
        <f>ROUNDDOWN('Income Limits'!G773*0.025,0)</f>
        <v>405</v>
      </c>
      <c r="G773" s="111">
        <f>ROUNDDOWN((('Income Limits'!H773+'Income Limits'!I773)/2)*0.025,0)</f>
        <v>447</v>
      </c>
    </row>
    <row r="774" spans="1:9" x14ac:dyDescent="0.2">
      <c r="A774" s="108" t="s">
        <v>485</v>
      </c>
      <c r="B774" s="111">
        <f>ROUNDDOWN('Income Limits'!B774*0.025,0)</f>
        <v>122</v>
      </c>
      <c r="C774" s="111">
        <f>ROUNDDOWN((('Income Limits'!B774+'Income Limits'!C774)/2)*0.025,0)</f>
        <v>131</v>
      </c>
      <c r="D774" s="111">
        <f>ROUNDDOWN('Income Limits'!D774*0.025,0)</f>
        <v>157</v>
      </c>
      <c r="E774" s="111">
        <f>ROUNDDOWN((('Income Limits'!E774+'Income Limits'!F774)/2)*0.025,0)</f>
        <v>181</v>
      </c>
      <c r="F774" s="111">
        <f>ROUNDDOWN('Income Limits'!G774*0.025,0)</f>
        <v>202</v>
      </c>
      <c r="G774" s="111">
        <f>ROUNDDOWN((('Income Limits'!H774+'Income Limits'!I774)/2)*0.025,0)</f>
        <v>223</v>
      </c>
    </row>
    <row r="775" spans="1:9" x14ac:dyDescent="0.2">
      <c r="B775" s="111"/>
      <c r="C775" s="111"/>
      <c r="D775" s="111"/>
      <c r="E775" s="111"/>
      <c r="F775" s="111"/>
    </row>
    <row r="776" spans="1:9" ht="16.5" customHeight="1" x14ac:dyDescent="0.25">
      <c r="A776" s="39" t="s">
        <v>422</v>
      </c>
      <c r="B776" s="111"/>
      <c r="C776" s="111"/>
      <c r="D776" s="111"/>
      <c r="E776" s="111"/>
      <c r="F776" s="111"/>
      <c r="H776" s="47"/>
      <c r="I776" s="47"/>
    </row>
    <row r="777" spans="1:9" x14ac:dyDescent="0.2">
      <c r="A777" s="62" t="s">
        <v>477</v>
      </c>
    </row>
    <row r="778" spans="1:9" x14ac:dyDescent="0.2">
      <c r="A778" s="110" t="s">
        <v>478</v>
      </c>
      <c r="B778" s="111">
        <f>ROUNDDOWN('Income Limits'!B778*0.025,0)</f>
        <v>1395</v>
      </c>
      <c r="C778" s="111">
        <f>ROUNDDOWN((('Income Limits'!B778+'Income Limits'!C778)/2)*0.025,0)</f>
        <v>1494</v>
      </c>
      <c r="D778" s="111">
        <f>ROUNDDOWN('Income Limits'!D778*0.025,0)</f>
        <v>1791</v>
      </c>
      <c r="E778" s="111">
        <f>ROUNDDOWN((('Income Limits'!E778+'Income Limits'!F778)/2)*0.025,0)</f>
        <v>2070</v>
      </c>
      <c r="F778" s="111">
        <f>ROUNDDOWN('Income Limits'!G778*0.025,0)</f>
        <v>2310</v>
      </c>
      <c r="G778" s="111">
        <f>ROUNDDOWN((('Income Limits'!H778+'Income Limits'!I778)/2)*0.025,0)</f>
        <v>2548</v>
      </c>
      <c r="H778" s="47"/>
      <c r="I778" s="47"/>
    </row>
    <row r="779" spans="1:9" x14ac:dyDescent="0.2">
      <c r="A779" s="112" t="s">
        <v>479</v>
      </c>
      <c r="B779" s="111">
        <f>ROUNDDOWN('Income Limits'!B779*0.025,0)</f>
        <v>928</v>
      </c>
      <c r="C779" s="111">
        <f>ROUNDDOWN((('Income Limits'!B779+'Income Limits'!C779)/2)*0.025,0)</f>
        <v>995</v>
      </c>
      <c r="D779" s="111">
        <f>ROUNDDOWN('Income Limits'!D779*0.025,0)</f>
        <v>1193</v>
      </c>
      <c r="E779" s="111">
        <f>ROUNDDOWN((('Income Limits'!E779+'Income Limits'!F779)/2)*0.025,0)</f>
        <v>1379</v>
      </c>
      <c r="F779" s="111">
        <f>ROUNDDOWN('Income Limits'!G779*0.025,0)</f>
        <v>1538</v>
      </c>
      <c r="G779" s="111">
        <f>ROUNDDOWN((('Income Limits'!H779+'Income Limits'!I779)/2)*0.025,0)</f>
        <v>1698</v>
      </c>
      <c r="H779" s="47"/>
      <c r="I779" s="47"/>
    </row>
    <row r="780" spans="1:9" x14ac:dyDescent="0.2">
      <c r="A780" s="108" t="s">
        <v>480</v>
      </c>
      <c r="B780" s="111">
        <f>ROUNDDOWN('Income Limits'!B780*0.025,0)</f>
        <v>697</v>
      </c>
      <c r="C780" s="111">
        <f>ROUNDDOWN((('Income Limits'!B780+'Income Limits'!C780)/2)*0.025,0)</f>
        <v>747</v>
      </c>
      <c r="D780" s="111">
        <f>ROUNDDOWN('Income Limits'!D780*0.025,0)</f>
        <v>895</v>
      </c>
      <c r="E780" s="111">
        <f>ROUNDDOWN((('Income Limits'!E780+'Income Limits'!F780)/2)*0.025,0)</f>
        <v>1035</v>
      </c>
      <c r="F780" s="111">
        <f>ROUNDDOWN('Income Limits'!G780*0.025,0)</f>
        <v>1155</v>
      </c>
      <c r="G780" s="111">
        <f>ROUNDDOWN((('Income Limits'!H780+'Income Limits'!I780)/2)*0.025,0)</f>
        <v>1274</v>
      </c>
    </row>
    <row r="781" spans="1:9" x14ac:dyDescent="0.2">
      <c r="A781" s="108" t="s">
        <v>481</v>
      </c>
      <c r="B781" s="111">
        <f>ROUNDDOWN('Income Limits'!B781*0.025,0)</f>
        <v>581</v>
      </c>
      <c r="C781" s="111">
        <f>ROUNDDOWN((('Income Limits'!B781+'Income Limits'!C781)/2)*0.025,0)</f>
        <v>622</v>
      </c>
      <c r="D781" s="111">
        <f>ROUNDDOWN('Income Limits'!D781*0.025,0)</f>
        <v>746</v>
      </c>
      <c r="E781" s="111">
        <f>ROUNDDOWN((('Income Limits'!E781+'Income Limits'!F781)/2)*0.025,0)</f>
        <v>862</v>
      </c>
      <c r="F781" s="111">
        <f>ROUNDDOWN('Income Limits'!G781*0.025,0)</f>
        <v>962</v>
      </c>
      <c r="G781" s="111">
        <f>ROUNDDOWN((('Income Limits'!H781+'Income Limits'!I781)/2)*0.025,0)</f>
        <v>1061</v>
      </c>
    </row>
    <row r="782" spans="1:9" x14ac:dyDescent="0.2">
      <c r="A782" s="108" t="s">
        <v>482</v>
      </c>
      <c r="B782" s="111">
        <f>ROUNDDOWN('Income Limits'!B782*0.025,0)</f>
        <v>465</v>
      </c>
      <c r="C782" s="111">
        <f>ROUNDDOWN((('Income Limits'!B782+'Income Limits'!C782)/2)*0.025,0)</f>
        <v>498</v>
      </c>
      <c r="D782" s="111">
        <f>ROUNDDOWN('Income Limits'!D782*0.025,0)</f>
        <v>597</v>
      </c>
      <c r="E782" s="111">
        <f>ROUNDDOWN((('Income Limits'!E782+'Income Limits'!F782)/2)*0.025,0)</f>
        <v>690</v>
      </c>
      <c r="F782" s="111">
        <f>ROUNDDOWN('Income Limits'!G782*0.025,0)</f>
        <v>770</v>
      </c>
      <c r="G782" s="111">
        <f>ROUNDDOWN((('Income Limits'!H782+'Income Limits'!I782)/2)*0.025,0)</f>
        <v>849</v>
      </c>
    </row>
    <row r="783" spans="1:9" x14ac:dyDescent="0.2">
      <c r="A783" s="108" t="s">
        <v>483</v>
      </c>
      <c r="B783" s="111">
        <f>ROUNDDOWN('Income Limits'!B783*0.025,0)</f>
        <v>348</v>
      </c>
      <c r="C783" s="111">
        <f>ROUNDDOWN((('Income Limits'!B783+'Income Limits'!C783)/2)*0.025,0)</f>
        <v>373</v>
      </c>
      <c r="D783" s="111">
        <f>ROUNDDOWN('Income Limits'!D783*0.025,0)</f>
        <v>447</v>
      </c>
      <c r="E783" s="111">
        <f>ROUNDDOWN((('Income Limits'!E783+'Income Limits'!F783)/2)*0.025,0)</f>
        <v>517</v>
      </c>
      <c r="F783" s="111">
        <f>ROUNDDOWN('Income Limits'!G783*0.025,0)</f>
        <v>577</v>
      </c>
      <c r="G783" s="111">
        <f>ROUNDDOWN((('Income Limits'!H783+'Income Limits'!I783)/2)*0.025,0)</f>
        <v>637</v>
      </c>
    </row>
    <row r="784" spans="1:9" x14ac:dyDescent="0.2">
      <c r="A784" s="108" t="s">
        <v>484</v>
      </c>
      <c r="B784" s="111">
        <f>ROUNDDOWN('Income Limits'!B784*0.025,0)</f>
        <v>232</v>
      </c>
      <c r="C784" s="111">
        <f>ROUNDDOWN((('Income Limits'!B784+'Income Limits'!C784)/2)*0.025,0)</f>
        <v>249</v>
      </c>
      <c r="D784" s="111">
        <f>ROUNDDOWN('Income Limits'!D784*0.025,0)</f>
        <v>298</v>
      </c>
      <c r="E784" s="111">
        <f>ROUNDDOWN((('Income Limits'!E784+'Income Limits'!F784)/2)*0.025,0)</f>
        <v>345</v>
      </c>
      <c r="F784" s="111">
        <f>ROUNDDOWN('Income Limits'!G784*0.025,0)</f>
        <v>385</v>
      </c>
      <c r="G784" s="111">
        <f>ROUNDDOWN((('Income Limits'!H784+'Income Limits'!I784)/2)*0.025,0)</f>
        <v>424</v>
      </c>
    </row>
    <row r="785" spans="1:9" x14ac:dyDescent="0.2">
      <c r="A785" s="108" t="s">
        <v>485</v>
      </c>
      <c r="B785" s="111">
        <f>ROUNDDOWN('Income Limits'!B785*0.025,0)</f>
        <v>116</v>
      </c>
      <c r="C785" s="111">
        <f>ROUNDDOWN((('Income Limits'!B785+'Income Limits'!C785)/2)*0.025,0)</f>
        <v>124</v>
      </c>
      <c r="D785" s="111">
        <f>ROUNDDOWN('Income Limits'!D785*0.025,0)</f>
        <v>149</v>
      </c>
      <c r="E785" s="111">
        <f>ROUNDDOWN((('Income Limits'!E785+'Income Limits'!F785)/2)*0.025,0)</f>
        <v>172</v>
      </c>
      <c r="F785" s="111">
        <f>ROUNDDOWN('Income Limits'!G785*0.025,0)</f>
        <v>192</v>
      </c>
      <c r="G785" s="111">
        <f>ROUNDDOWN((('Income Limits'!H785+'Income Limits'!I785)/2)*0.025,0)</f>
        <v>212</v>
      </c>
    </row>
    <row r="786" spans="1:9" x14ac:dyDescent="0.2">
      <c r="B786" s="111"/>
      <c r="C786" s="111"/>
      <c r="D786" s="111"/>
      <c r="E786" s="111"/>
      <c r="F786" s="111"/>
    </row>
    <row r="787" spans="1:9" ht="15.75" x14ac:dyDescent="0.25">
      <c r="A787" s="38" t="s">
        <v>486</v>
      </c>
      <c r="B787" s="79" t="s">
        <v>367</v>
      </c>
      <c r="C787" s="111"/>
      <c r="D787" s="111"/>
      <c r="E787" s="111"/>
      <c r="F787" s="111"/>
    </row>
    <row r="788" spans="1:9" x14ac:dyDescent="0.2">
      <c r="A788" s="108" t="s">
        <v>480</v>
      </c>
      <c r="B788" s="111">
        <f>ROUNDDOWN('Income Limits'!B788*0.025,0)</f>
        <v>0</v>
      </c>
      <c r="C788" s="111">
        <f>ROUNDDOWN((('Income Limits'!B788+'Income Limits'!C788)/2)*0.025,0)</f>
        <v>0</v>
      </c>
      <c r="D788" s="111">
        <f>ROUNDDOWN('Income Limits'!D788*0.025,0)</f>
        <v>0</v>
      </c>
      <c r="E788" s="111">
        <f>ROUNDDOWN((('Income Limits'!E788+'Income Limits'!F788)/2)*0.025,0)</f>
        <v>0</v>
      </c>
      <c r="F788" s="111">
        <f>ROUNDDOWN('Income Limits'!G788*0.025,0)</f>
        <v>0</v>
      </c>
      <c r="G788" s="108">
        <f>ROUNDDOWN((('Income Limits'!H788+'Income Limits'!I788)/2)*0.025,0)</f>
        <v>0</v>
      </c>
    </row>
    <row r="789" spans="1:9" x14ac:dyDescent="0.2">
      <c r="A789" s="108" t="s">
        <v>481</v>
      </c>
      <c r="B789" s="111">
        <f>ROUNDDOWN('Income Limits'!B789*0.025,0)</f>
        <v>0</v>
      </c>
      <c r="C789" s="111">
        <f>ROUNDDOWN((('Income Limits'!B789+'Income Limits'!C789)/2)*0.025,0)</f>
        <v>0</v>
      </c>
      <c r="D789" s="111">
        <f>ROUNDDOWN('Income Limits'!D789*0.025,0)</f>
        <v>0</v>
      </c>
      <c r="E789" s="111">
        <f>ROUNDDOWN((('Income Limits'!E789+'Income Limits'!F789)/2)*0.025,0)</f>
        <v>0</v>
      </c>
      <c r="F789" s="111">
        <f>ROUNDDOWN('Income Limits'!G789*0.025,0)</f>
        <v>0</v>
      </c>
      <c r="G789" s="108">
        <f>ROUNDDOWN((('Income Limits'!H789+'Income Limits'!I789)/2)*0.025,0)</f>
        <v>0</v>
      </c>
    </row>
    <row r="790" spans="1:9" x14ac:dyDescent="0.2">
      <c r="A790" s="108" t="s">
        <v>482</v>
      </c>
      <c r="B790" s="111">
        <f>ROUNDDOWN('Income Limits'!B790*0.025,0)</f>
        <v>0</v>
      </c>
      <c r="C790" s="111">
        <f>ROUNDDOWN((('Income Limits'!B790+'Income Limits'!C790)/2)*0.025,0)</f>
        <v>0</v>
      </c>
      <c r="D790" s="111">
        <f>ROUNDDOWN('Income Limits'!D790*0.025,0)</f>
        <v>0</v>
      </c>
      <c r="E790" s="111">
        <f>ROUNDDOWN((('Income Limits'!E790+'Income Limits'!F790)/2)*0.025,0)</f>
        <v>0</v>
      </c>
      <c r="F790" s="111">
        <f>ROUNDDOWN('Income Limits'!G790*0.025,0)</f>
        <v>0</v>
      </c>
      <c r="G790" s="108">
        <f>ROUNDDOWN((('Income Limits'!H790+'Income Limits'!I790)/2)*0.025,0)</f>
        <v>0</v>
      </c>
    </row>
    <row r="791" spans="1:9" x14ac:dyDescent="0.2">
      <c r="A791" s="108" t="s">
        <v>483</v>
      </c>
      <c r="B791" s="111">
        <f>ROUNDDOWN('Income Limits'!B791*0.025,0)</f>
        <v>0</v>
      </c>
      <c r="C791" s="111">
        <f>ROUNDDOWN((('Income Limits'!B791+'Income Limits'!C791)/2)*0.025,0)</f>
        <v>0</v>
      </c>
      <c r="D791" s="111">
        <f>ROUNDDOWN('Income Limits'!D791*0.025,0)</f>
        <v>0</v>
      </c>
      <c r="E791" s="111">
        <f>ROUNDDOWN((('Income Limits'!E791+'Income Limits'!F791)/2)*0.025,0)</f>
        <v>0</v>
      </c>
      <c r="F791" s="111">
        <f>ROUNDDOWN('Income Limits'!G791*0.025,0)</f>
        <v>0</v>
      </c>
      <c r="G791" s="108">
        <f>ROUNDDOWN((('Income Limits'!H791+'Income Limits'!I791)/2)*0.025,0)</f>
        <v>0</v>
      </c>
    </row>
    <row r="792" spans="1:9" x14ac:dyDescent="0.2">
      <c r="A792" s="108" t="s">
        <v>484</v>
      </c>
      <c r="B792" s="111">
        <f>ROUNDDOWN('Income Limits'!B792*0.025,0)</f>
        <v>0</v>
      </c>
      <c r="C792" s="111">
        <f>ROUNDDOWN((('Income Limits'!B792+'Income Limits'!C792)/2)*0.025,0)</f>
        <v>0</v>
      </c>
      <c r="D792" s="111">
        <f>ROUNDDOWN('Income Limits'!D792*0.025,0)</f>
        <v>0</v>
      </c>
      <c r="E792" s="111">
        <f>ROUNDDOWN((('Income Limits'!E792+'Income Limits'!F792)/2)*0.025,0)</f>
        <v>0</v>
      </c>
      <c r="F792" s="111">
        <f>ROUNDDOWN('Income Limits'!G792*0.025,0)</f>
        <v>0</v>
      </c>
      <c r="G792" s="108">
        <f>ROUNDDOWN((('Income Limits'!H792+'Income Limits'!I792)/2)*0.025,0)</f>
        <v>0</v>
      </c>
    </row>
    <row r="793" spans="1:9" x14ac:dyDescent="0.2">
      <c r="A793" s="108" t="s">
        <v>485</v>
      </c>
      <c r="B793" s="111">
        <f>ROUNDDOWN('Income Limits'!B793*0.025,0)</f>
        <v>0</v>
      </c>
      <c r="C793" s="111">
        <f>ROUNDDOWN((('Income Limits'!B793+'Income Limits'!C793)/2)*0.025,0)</f>
        <v>0</v>
      </c>
      <c r="D793" s="111">
        <f>ROUNDDOWN('Income Limits'!D793*0.025,0)</f>
        <v>0</v>
      </c>
      <c r="E793" s="111">
        <f>ROUNDDOWN((('Income Limits'!E793+'Income Limits'!F793)/2)*0.025,0)</f>
        <v>0</v>
      </c>
      <c r="F793" s="111">
        <f>ROUNDDOWN('Income Limits'!G793*0.025,0)</f>
        <v>0</v>
      </c>
      <c r="G793" s="108">
        <f>ROUNDDOWN((('Income Limits'!H793+'Income Limits'!I793)/2)*0.025,0)</f>
        <v>0</v>
      </c>
    </row>
    <row r="794" spans="1:9" x14ac:dyDescent="0.2">
      <c r="B794" s="111"/>
      <c r="C794" s="111"/>
      <c r="D794" s="111"/>
      <c r="E794" s="111"/>
      <c r="F794" s="111"/>
    </row>
    <row r="795" spans="1:9" ht="16.5" customHeight="1" x14ac:dyDescent="0.25">
      <c r="A795" s="39" t="s">
        <v>423</v>
      </c>
      <c r="B795" s="111"/>
      <c r="C795" s="111"/>
      <c r="D795" s="111"/>
      <c r="E795" s="111"/>
      <c r="F795" s="111"/>
      <c r="H795" s="47"/>
      <c r="I795" s="47"/>
    </row>
    <row r="796" spans="1:9" x14ac:dyDescent="0.2">
      <c r="A796" s="62" t="s">
        <v>477</v>
      </c>
    </row>
    <row r="797" spans="1:9" x14ac:dyDescent="0.2">
      <c r="A797" s="110" t="s">
        <v>478</v>
      </c>
      <c r="B797" s="111">
        <f>ROUNDDOWN('Income Limits'!B797*0.025,0)</f>
        <v>1395</v>
      </c>
      <c r="C797" s="111">
        <f>ROUNDDOWN((('Income Limits'!B797+'Income Limits'!C797)/2)*0.025,0)</f>
        <v>1494</v>
      </c>
      <c r="D797" s="111">
        <f>ROUNDDOWN('Income Limits'!D797*0.025,0)</f>
        <v>1791</v>
      </c>
      <c r="E797" s="111">
        <f>ROUNDDOWN((('Income Limits'!E797+'Income Limits'!F797)/2)*0.025,0)</f>
        <v>2070</v>
      </c>
      <c r="F797" s="111">
        <f>ROUNDDOWN('Income Limits'!G797*0.025,0)</f>
        <v>2310</v>
      </c>
      <c r="G797" s="111">
        <f>ROUNDDOWN((('Income Limits'!H797+'Income Limits'!I797)/2)*0.025,0)</f>
        <v>2548</v>
      </c>
      <c r="H797" s="47"/>
      <c r="I797" s="47"/>
    </row>
    <row r="798" spans="1:9" x14ac:dyDescent="0.2">
      <c r="A798" s="112" t="s">
        <v>479</v>
      </c>
      <c r="B798" s="111">
        <f>ROUNDDOWN('Income Limits'!B798*0.025,0)</f>
        <v>928</v>
      </c>
      <c r="C798" s="111">
        <f>ROUNDDOWN((('Income Limits'!B798+'Income Limits'!C798)/2)*0.025,0)</f>
        <v>995</v>
      </c>
      <c r="D798" s="111">
        <f>ROUNDDOWN('Income Limits'!D798*0.025,0)</f>
        <v>1193</v>
      </c>
      <c r="E798" s="111">
        <f>ROUNDDOWN((('Income Limits'!E798+'Income Limits'!F798)/2)*0.025,0)</f>
        <v>1379</v>
      </c>
      <c r="F798" s="111">
        <f>ROUNDDOWN('Income Limits'!G798*0.025,0)</f>
        <v>1538</v>
      </c>
      <c r="G798" s="111">
        <f>ROUNDDOWN((('Income Limits'!H798+'Income Limits'!I798)/2)*0.025,0)</f>
        <v>1698</v>
      </c>
      <c r="H798" s="47"/>
      <c r="I798" s="47"/>
    </row>
    <row r="799" spans="1:9" x14ac:dyDescent="0.2">
      <c r="A799" s="108" t="s">
        <v>480</v>
      </c>
      <c r="B799" s="111">
        <f>ROUNDDOWN('Income Limits'!B799*0.025,0)</f>
        <v>697</v>
      </c>
      <c r="C799" s="111">
        <f>ROUNDDOWN((('Income Limits'!B799+'Income Limits'!C799)/2)*0.025,0)</f>
        <v>747</v>
      </c>
      <c r="D799" s="111">
        <f>ROUNDDOWN('Income Limits'!D799*0.025,0)</f>
        <v>895</v>
      </c>
      <c r="E799" s="111">
        <f>ROUNDDOWN((('Income Limits'!E799+'Income Limits'!F799)/2)*0.025,0)</f>
        <v>1035</v>
      </c>
      <c r="F799" s="111">
        <f>ROUNDDOWN('Income Limits'!G799*0.025,0)</f>
        <v>1155</v>
      </c>
      <c r="G799" s="111">
        <f>ROUNDDOWN((('Income Limits'!H799+'Income Limits'!I799)/2)*0.025,0)</f>
        <v>1274</v>
      </c>
    </row>
    <row r="800" spans="1:9" x14ac:dyDescent="0.2">
      <c r="A800" s="108" t="s">
        <v>481</v>
      </c>
      <c r="B800" s="111">
        <f>ROUNDDOWN('Income Limits'!B800*0.025,0)</f>
        <v>581</v>
      </c>
      <c r="C800" s="111">
        <f>ROUNDDOWN((('Income Limits'!B800+'Income Limits'!C800)/2)*0.025,0)</f>
        <v>622</v>
      </c>
      <c r="D800" s="111">
        <f>ROUNDDOWN('Income Limits'!D800*0.025,0)</f>
        <v>746</v>
      </c>
      <c r="E800" s="111">
        <f>ROUNDDOWN((('Income Limits'!E800+'Income Limits'!F800)/2)*0.025,0)</f>
        <v>862</v>
      </c>
      <c r="F800" s="111">
        <f>ROUNDDOWN('Income Limits'!G800*0.025,0)</f>
        <v>962</v>
      </c>
      <c r="G800" s="111">
        <f>ROUNDDOWN((('Income Limits'!H800+'Income Limits'!I800)/2)*0.025,0)</f>
        <v>1061</v>
      </c>
    </row>
    <row r="801" spans="1:7" x14ac:dyDescent="0.2">
      <c r="A801" s="108" t="s">
        <v>482</v>
      </c>
      <c r="B801" s="111">
        <f>ROUNDDOWN('Income Limits'!B801*0.025,0)</f>
        <v>465</v>
      </c>
      <c r="C801" s="111">
        <f>ROUNDDOWN((('Income Limits'!B801+'Income Limits'!C801)/2)*0.025,0)</f>
        <v>498</v>
      </c>
      <c r="D801" s="111">
        <f>ROUNDDOWN('Income Limits'!D801*0.025,0)</f>
        <v>597</v>
      </c>
      <c r="E801" s="111">
        <f>ROUNDDOWN((('Income Limits'!E801+'Income Limits'!F801)/2)*0.025,0)</f>
        <v>690</v>
      </c>
      <c r="F801" s="111">
        <f>ROUNDDOWN('Income Limits'!G801*0.025,0)</f>
        <v>770</v>
      </c>
      <c r="G801" s="111">
        <f>ROUNDDOWN((('Income Limits'!H801+'Income Limits'!I801)/2)*0.025,0)</f>
        <v>849</v>
      </c>
    </row>
    <row r="802" spans="1:7" x14ac:dyDescent="0.2">
      <c r="A802" s="108" t="s">
        <v>483</v>
      </c>
      <c r="B802" s="111">
        <f>ROUNDDOWN('Income Limits'!B802*0.025,0)</f>
        <v>348</v>
      </c>
      <c r="C802" s="111">
        <f>ROUNDDOWN((('Income Limits'!B802+'Income Limits'!C802)/2)*0.025,0)</f>
        <v>373</v>
      </c>
      <c r="D802" s="111">
        <f>ROUNDDOWN('Income Limits'!D802*0.025,0)</f>
        <v>447</v>
      </c>
      <c r="E802" s="111">
        <f>ROUNDDOWN((('Income Limits'!E802+'Income Limits'!F802)/2)*0.025,0)</f>
        <v>517</v>
      </c>
      <c r="F802" s="111">
        <f>ROUNDDOWN('Income Limits'!G802*0.025,0)</f>
        <v>577</v>
      </c>
      <c r="G802" s="111">
        <f>ROUNDDOWN((('Income Limits'!H802+'Income Limits'!I802)/2)*0.025,0)</f>
        <v>637</v>
      </c>
    </row>
    <row r="803" spans="1:7" x14ac:dyDescent="0.2">
      <c r="A803" s="108" t="s">
        <v>484</v>
      </c>
      <c r="B803" s="111">
        <f>ROUNDDOWN('Income Limits'!B803*0.025,0)</f>
        <v>232</v>
      </c>
      <c r="C803" s="111">
        <f>ROUNDDOWN((('Income Limits'!B803+'Income Limits'!C803)/2)*0.025,0)</f>
        <v>249</v>
      </c>
      <c r="D803" s="111">
        <f>ROUNDDOWN('Income Limits'!D803*0.025,0)</f>
        <v>298</v>
      </c>
      <c r="E803" s="111">
        <f>ROUNDDOWN((('Income Limits'!E803+'Income Limits'!F803)/2)*0.025,0)</f>
        <v>345</v>
      </c>
      <c r="F803" s="111">
        <f>ROUNDDOWN('Income Limits'!G803*0.025,0)</f>
        <v>385</v>
      </c>
      <c r="G803" s="111">
        <f>ROUNDDOWN((('Income Limits'!H803+'Income Limits'!I803)/2)*0.025,0)</f>
        <v>424</v>
      </c>
    </row>
    <row r="804" spans="1:7" x14ac:dyDescent="0.2">
      <c r="A804" s="108" t="s">
        <v>485</v>
      </c>
      <c r="B804" s="111">
        <f>ROUNDDOWN('Income Limits'!B804*0.025,0)</f>
        <v>116</v>
      </c>
      <c r="C804" s="111">
        <f>ROUNDDOWN((('Income Limits'!B804+'Income Limits'!C804)/2)*0.025,0)</f>
        <v>124</v>
      </c>
      <c r="D804" s="111">
        <f>ROUNDDOWN('Income Limits'!D804*0.025,0)</f>
        <v>149</v>
      </c>
      <c r="E804" s="111">
        <f>ROUNDDOWN((('Income Limits'!E804+'Income Limits'!F804)/2)*0.025,0)</f>
        <v>172</v>
      </c>
      <c r="F804" s="111">
        <f>ROUNDDOWN('Income Limits'!G804*0.025,0)</f>
        <v>192</v>
      </c>
      <c r="G804" s="111">
        <f>ROUNDDOWN((('Income Limits'!H804+'Income Limits'!I804)/2)*0.025,0)</f>
        <v>212</v>
      </c>
    </row>
    <row r="805" spans="1:7" x14ac:dyDescent="0.2">
      <c r="B805" s="111"/>
      <c r="C805" s="111"/>
      <c r="D805" s="111"/>
      <c r="E805" s="111"/>
      <c r="F805" s="111"/>
    </row>
    <row r="806" spans="1:7" x14ac:dyDescent="0.2">
      <c r="A806" s="38" t="s">
        <v>486</v>
      </c>
      <c r="B806" s="111"/>
      <c r="C806" s="111"/>
      <c r="D806" s="111"/>
      <c r="E806" s="111"/>
      <c r="F806" s="111"/>
    </row>
    <row r="807" spans="1:7" x14ac:dyDescent="0.2">
      <c r="A807" s="108" t="s">
        <v>480</v>
      </c>
      <c r="B807" s="111">
        <f>ROUNDDOWN('Income Limits'!B807*0.025,0)</f>
        <v>762</v>
      </c>
      <c r="C807" s="111">
        <f>ROUNDDOWN((('Income Limits'!B807+'Income Limits'!C807)/2)*0.025,0)</f>
        <v>816</v>
      </c>
      <c r="D807" s="111">
        <f>ROUNDDOWN('Income Limits'!D807*0.025,0)</f>
        <v>979</v>
      </c>
      <c r="E807" s="111">
        <f>ROUNDDOWN((('Income Limits'!E807+'Income Limits'!F807)/2)*0.025,0)</f>
        <v>1131</v>
      </c>
      <c r="F807" s="111">
        <f>ROUNDDOWN('Income Limits'!G807*0.025,0)</f>
        <v>1261</v>
      </c>
      <c r="G807" s="108">
        <f>ROUNDDOWN((('Income Limits'!H807+'Income Limits'!I807)/2)*0.025,0)</f>
        <v>1392</v>
      </c>
    </row>
    <row r="808" spans="1:7" x14ac:dyDescent="0.2">
      <c r="A808" s="108" t="s">
        <v>481</v>
      </c>
      <c r="B808" s="111">
        <f>ROUNDDOWN('Income Limits'!B808*0.025,0)</f>
        <v>635</v>
      </c>
      <c r="C808" s="111">
        <f>ROUNDDOWN((('Income Limits'!B808+'Income Limits'!C808)/2)*0.025,0)</f>
        <v>680</v>
      </c>
      <c r="D808" s="111">
        <f>ROUNDDOWN('Income Limits'!D808*0.025,0)</f>
        <v>816</v>
      </c>
      <c r="E808" s="111">
        <f>ROUNDDOWN((('Income Limits'!E808+'Income Limits'!F808)/2)*0.025,0)</f>
        <v>942</v>
      </c>
      <c r="F808" s="111">
        <f>ROUNDDOWN('Income Limits'!G808*0.025,0)</f>
        <v>1051</v>
      </c>
      <c r="G808" s="108">
        <f>ROUNDDOWN((('Income Limits'!H808+'Income Limits'!I808)/2)*0.025,0)</f>
        <v>1160</v>
      </c>
    </row>
    <row r="809" spans="1:7" x14ac:dyDescent="0.2">
      <c r="A809" s="108" t="s">
        <v>482</v>
      </c>
      <c r="B809" s="111">
        <f>ROUNDDOWN('Income Limits'!B809*0.025,0)</f>
        <v>508</v>
      </c>
      <c r="C809" s="111">
        <f>ROUNDDOWN((('Income Limits'!B809+'Income Limits'!C809)/2)*0.025,0)</f>
        <v>544</v>
      </c>
      <c r="D809" s="111">
        <f>ROUNDDOWN('Income Limits'!D809*0.025,0)</f>
        <v>653</v>
      </c>
      <c r="E809" s="111">
        <f>ROUNDDOWN((('Income Limits'!E809+'Income Limits'!F809)/2)*0.025,0)</f>
        <v>754</v>
      </c>
      <c r="F809" s="111">
        <f>ROUNDDOWN('Income Limits'!G809*0.025,0)</f>
        <v>841</v>
      </c>
      <c r="G809" s="108">
        <f>ROUNDDOWN((('Income Limits'!H809+'Income Limits'!I809)/2)*0.025,0)</f>
        <v>928</v>
      </c>
    </row>
    <row r="810" spans="1:7" x14ac:dyDescent="0.2">
      <c r="A810" s="108" t="s">
        <v>483</v>
      </c>
      <c r="B810" s="111">
        <f>ROUNDDOWN('Income Limits'!B810*0.025,0)</f>
        <v>381</v>
      </c>
      <c r="C810" s="111">
        <f>ROUNDDOWN((('Income Limits'!B810+'Income Limits'!C810)/2)*0.025,0)</f>
        <v>408</v>
      </c>
      <c r="D810" s="111">
        <f>ROUNDDOWN('Income Limits'!D810*0.025,0)</f>
        <v>489</v>
      </c>
      <c r="E810" s="111">
        <f>ROUNDDOWN((('Income Limits'!E810+'Income Limits'!F810)/2)*0.025,0)</f>
        <v>565</v>
      </c>
      <c r="F810" s="111">
        <f>ROUNDDOWN('Income Limits'!G810*0.025,0)</f>
        <v>630</v>
      </c>
      <c r="G810" s="108">
        <f>ROUNDDOWN((('Income Limits'!H810+'Income Limits'!I810)/2)*0.025,0)</f>
        <v>696</v>
      </c>
    </row>
    <row r="811" spans="1:7" x14ac:dyDescent="0.2">
      <c r="A811" s="108" t="s">
        <v>484</v>
      </c>
      <c r="B811" s="111">
        <f>ROUNDDOWN('Income Limits'!B811*0.025,0)</f>
        <v>254</v>
      </c>
      <c r="C811" s="111">
        <f>ROUNDDOWN((('Income Limits'!B811+'Income Limits'!C811)/2)*0.025,0)</f>
        <v>272</v>
      </c>
      <c r="D811" s="111">
        <f>ROUNDDOWN('Income Limits'!D811*0.025,0)</f>
        <v>326</v>
      </c>
      <c r="E811" s="111">
        <f>ROUNDDOWN((('Income Limits'!E811+'Income Limits'!F811)/2)*0.025,0)</f>
        <v>377</v>
      </c>
      <c r="F811" s="111">
        <f>ROUNDDOWN('Income Limits'!G811*0.025,0)</f>
        <v>420</v>
      </c>
      <c r="G811" s="108">
        <f>ROUNDDOWN((('Income Limits'!H811+'Income Limits'!I811)/2)*0.025,0)</f>
        <v>464</v>
      </c>
    </row>
    <row r="812" spans="1:7" x14ac:dyDescent="0.2">
      <c r="A812" s="108" t="s">
        <v>485</v>
      </c>
      <c r="B812" s="111">
        <f>ROUNDDOWN('Income Limits'!B812*0.025,0)</f>
        <v>127</v>
      </c>
      <c r="C812" s="111">
        <f>ROUNDDOWN((('Income Limits'!B812+'Income Limits'!C812)/2)*0.025,0)</f>
        <v>136</v>
      </c>
      <c r="D812" s="111">
        <f>ROUNDDOWN('Income Limits'!D812*0.025,0)</f>
        <v>163</v>
      </c>
      <c r="E812" s="111">
        <f>ROUNDDOWN((('Income Limits'!E812+'Income Limits'!F812)/2)*0.025,0)</f>
        <v>188</v>
      </c>
      <c r="F812" s="111">
        <f>ROUNDDOWN('Income Limits'!G812*0.025,0)</f>
        <v>210</v>
      </c>
      <c r="G812" s="108">
        <f>ROUNDDOWN((('Income Limits'!H812+'Income Limits'!I812)/2)*0.025,0)</f>
        <v>232</v>
      </c>
    </row>
    <row r="813" spans="1:7" x14ac:dyDescent="0.2">
      <c r="B813" s="111"/>
      <c r="C813" s="111"/>
      <c r="D813" s="111"/>
      <c r="E813" s="111"/>
      <c r="F813" s="111"/>
    </row>
    <row r="814" spans="1:7" ht="15.75" x14ac:dyDescent="0.25">
      <c r="A814" s="39" t="s">
        <v>424</v>
      </c>
      <c r="B814" s="111"/>
      <c r="C814" s="111"/>
      <c r="D814" s="111"/>
      <c r="E814" s="111"/>
      <c r="F814" s="111"/>
    </row>
    <row r="815" spans="1:7" x14ac:dyDescent="0.2">
      <c r="A815" s="62" t="s">
        <v>477</v>
      </c>
    </row>
    <row r="816" spans="1:7" x14ac:dyDescent="0.2">
      <c r="A816" s="110" t="s">
        <v>478</v>
      </c>
      <c r="B816" s="111">
        <f>ROUNDDOWN('Income Limits'!B816*0.025,0)</f>
        <v>1395</v>
      </c>
      <c r="C816" s="111">
        <f>ROUNDDOWN((('Income Limits'!B816+'Income Limits'!C816)/2)*0.025,0)</f>
        <v>1494</v>
      </c>
      <c r="D816" s="111">
        <f>ROUNDDOWN('Income Limits'!D816*0.025,0)</f>
        <v>1791</v>
      </c>
      <c r="E816" s="111">
        <f>ROUNDDOWN((('Income Limits'!E816+'Income Limits'!F816)/2)*0.025,0)</f>
        <v>2070</v>
      </c>
      <c r="F816" s="111">
        <f>ROUNDDOWN('Income Limits'!G816*0.025,0)</f>
        <v>2310</v>
      </c>
      <c r="G816" s="111">
        <f>ROUNDDOWN((('Income Limits'!H816+'Income Limits'!I816)/2)*0.025,0)</f>
        <v>2548</v>
      </c>
    </row>
    <row r="817" spans="1:7" x14ac:dyDescent="0.2">
      <c r="A817" s="112" t="s">
        <v>479</v>
      </c>
      <c r="B817" s="111">
        <f>ROUNDDOWN('Income Limits'!B817*0.025,0)</f>
        <v>928</v>
      </c>
      <c r="C817" s="111">
        <f>ROUNDDOWN((('Income Limits'!B817+'Income Limits'!C817)/2)*0.025,0)</f>
        <v>995</v>
      </c>
      <c r="D817" s="111">
        <f>ROUNDDOWN('Income Limits'!D817*0.025,0)</f>
        <v>1193</v>
      </c>
      <c r="E817" s="111">
        <f>ROUNDDOWN((('Income Limits'!E817+'Income Limits'!F817)/2)*0.025,0)</f>
        <v>1379</v>
      </c>
      <c r="F817" s="111">
        <f>ROUNDDOWN('Income Limits'!G817*0.025,0)</f>
        <v>1538</v>
      </c>
      <c r="G817" s="111">
        <f>ROUNDDOWN((('Income Limits'!H817+'Income Limits'!I817)/2)*0.025,0)</f>
        <v>1698</v>
      </c>
    </row>
    <row r="818" spans="1:7" x14ac:dyDescent="0.2">
      <c r="A818" s="108" t="s">
        <v>480</v>
      </c>
      <c r="B818" s="111">
        <f>ROUNDDOWN('Income Limits'!B818*0.025,0)</f>
        <v>697</v>
      </c>
      <c r="C818" s="111">
        <f>ROUNDDOWN((('Income Limits'!B818+'Income Limits'!C818)/2)*0.025,0)</f>
        <v>747</v>
      </c>
      <c r="D818" s="111">
        <f>ROUNDDOWN('Income Limits'!D818*0.025,0)</f>
        <v>895</v>
      </c>
      <c r="E818" s="111">
        <f>ROUNDDOWN((('Income Limits'!E818+'Income Limits'!F818)/2)*0.025,0)</f>
        <v>1035</v>
      </c>
      <c r="F818" s="111">
        <f>ROUNDDOWN('Income Limits'!G818*0.025,0)</f>
        <v>1155</v>
      </c>
      <c r="G818" s="111">
        <f>ROUNDDOWN((('Income Limits'!H818+'Income Limits'!I818)/2)*0.025,0)</f>
        <v>1274</v>
      </c>
    </row>
    <row r="819" spans="1:7" x14ac:dyDescent="0.2">
      <c r="A819" s="108" t="s">
        <v>481</v>
      </c>
      <c r="B819" s="111">
        <f>ROUNDDOWN('Income Limits'!B819*0.025,0)</f>
        <v>581</v>
      </c>
      <c r="C819" s="111">
        <f>ROUNDDOWN((('Income Limits'!B819+'Income Limits'!C819)/2)*0.025,0)</f>
        <v>622</v>
      </c>
      <c r="D819" s="111">
        <f>ROUNDDOWN('Income Limits'!D819*0.025,0)</f>
        <v>746</v>
      </c>
      <c r="E819" s="111">
        <f>ROUNDDOWN((('Income Limits'!E819+'Income Limits'!F819)/2)*0.025,0)</f>
        <v>862</v>
      </c>
      <c r="F819" s="111">
        <f>ROUNDDOWN('Income Limits'!G819*0.025,0)</f>
        <v>962</v>
      </c>
      <c r="G819" s="111">
        <f>ROUNDDOWN((('Income Limits'!H819+'Income Limits'!I819)/2)*0.025,0)</f>
        <v>1061</v>
      </c>
    </row>
    <row r="820" spans="1:7" x14ac:dyDescent="0.2">
      <c r="A820" s="108" t="s">
        <v>482</v>
      </c>
      <c r="B820" s="111">
        <f>ROUNDDOWN('Income Limits'!B820*0.025,0)</f>
        <v>465</v>
      </c>
      <c r="C820" s="111">
        <f>ROUNDDOWN((('Income Limits'!B820+'Income Limits'!C820)/2)*0.025,0)</f>
        <v>498</v>
      </c>
      <c r="D820" s="111">
        <f>ROUNDDOWN('Income Limits'!D820*0.025,0)</f>
        <v>597</v>
      </c>
      <c r="E820" s="111">
        <f>ROUNDDOWN((('Income Limits'!E820+'Income Limits'!F820)/2)*0.025,0)</f>
        <v>690</v>
      </c>
      <c r="F820" s="111">
        <f>ROUNDDOWN('Income Limits'!G820*0.025,0)</f>
        <v>770</v>
      </c>
      <c r="G820" s="111">
        <f>ROUNDDOWN((('Income Limits'!H820+'Income Limits'!I820)/2)*0.025,0)</f>
        <v>849</v>
      </c>
    </row>
    <row r="821" spans="1:7" x14ac:dyDescent="0.2">
      <c r="A821" s="108" t="s">
        <v>483</v>
      </c>
      <c r="B821" s="111">
        <f>ROUNDDOWN('Income Limits'!B821*0.025,0)</f>
        <v>348</v>
      </c>
      <c r="C821" s="111">
        <f>ROUNDDOWN((('Income Limits'!B821+'Income Limits'!C821)/2)*0.025,0)</f>
        <v>373</v>
      </c>
      <c r="D821" s="111">
        <f>ROUNDDOWN('Income Limits'!D821*0.025,0)</f>
        <v>447</v>
      </c>
      <c r="E821" s="111">
        <f>ROUNDDOWN((('Income Limits'!E821+'Income Limits'!F821)/2)*0.025,0)</f>
        <v>517</v>
      </c>
      <c r="F821" s="111">
        <f>ROUNDDOWN('Income Limits'!G821*0.025,0)</f>
        <v>577</v>
      </c>
      <c r="G821" s="111">
        <f>ROUNDDOWN((('Income Limits'!H821+'Income Limits'!I821)/2)*0.025,0)</f>
        <v>637</v>
      </c>
    </row>
    <row r="822" spans="1:7" x14ac:dyDescent="0.2">
      <c r="A822" s="108" t="s">
        <v>484</v>
      </c>
      <c r="B822" s="111">
        <f>ROUNDDOWN('Income Limits'!B822*0.025,0)</f>
        <v>232</v>
      </c>
      <c r="C822" s="111">
        <f>ROUNDDOWN((('Income Limits'!B822+'Income Limits'!C822)/2)*0.025,0)</f>
        <v>249</v>
      </c>
      <c r="D822" s="111">
        <f>ROUNDDOWN('Income Limits'!D822*0.025,0)</f>
        <v>298</v>
      </c>
      <c r="E822" s="111">
        <f>ROUNDDOWN((('Income Limits'!E822+'Income Limits'!F822)/2)*0.025,0)</f>
        <v>345</v>
      </c>
      <c r="F822" s="111">
        <f>ROUNDDOWN('Income Limits'!G822*0.025,0)</f>
        <v>385</v>
      </c>
      <c r="G822" s="111">
        <f>ROUNDDOWN((('Income Limits'!H822+'Income Limits'!I822)/2)*0.025,0)</f>
        <v>424</v>
      </c>
    </row>
    <row r="823" spans="1:7" x14ac:dyDescent="0.2">
      <c r="A823" s="108" t="s">
        <v>485</v>
      </c>
      <c r="B823" s="111">
        <f>ROUNDDOWN('Income Limits'!B823*0.025,0)</f>
        <v>116</v>
      </c>
      <c r="C823" s="111">
        <f>ROUNDDOWN((('Income Limits'!B823+'Income Limits'!C823)/2)*0.025,0)</f>
        <v>124</v>
      </c>
      <c r="D823" s="111">
        <f>ROUNDDOWN('Income Limits'!D823*0.025,0)</f>
        <v>149</v>
      </c>
      <c r="E823" s="111">
        <f>ROUNDDOWN((('Income Limits'!E823+'Income Limits'!F823)/2)*0.025,0)</f>
        <v>172</v>
      </c>
      <c r="F823" s="111">
        <f>ROUNDDOWN('Income Limits'!G823*0.025,0)</f>
        <v>192</v>
      </c>
      <c r="G823" s="111">
        <f>ROUNDDOWN((('Income Limits'!H823+'Income Limits'!I823)/2)*0.025,0)</f>
        <v>212</v>
      </c>
    </row>
    <row r="825" spans="1:7" ht="15.75" x14ac:dyDescent="0.25">
      <c r="A825" s="40" t="s">
        <v>486</v>
      </c>
      <c r="B825" s="79" t="s">
        <v>367</v>
      </c>
      <c r="C825" s="111"/>
      <c r="D825" s="111"/>
      <c r="E825" s="111"/>
      <c r="F825" s="111"/>
    </row>
    <row r="826" spans="1:7" x14ac:dyDescent="0.2">
      <c r="A826" s="108" t="s">
        <v>480</v>
      </c>
      <c r="B826" s="111">
        <f>ROUNDDOWN('Income Limits'!B826*0.025,0)</f>
        <v>0</v>
      </c>
      <c r="C826" s="111">
        <f>ROUNDDOWN((('Income Limits'!B826+'Income Limits'!C826)/2)*0.025,0)</f>
        <v>0</v>
      </c>
      <c r="D826" s="111">
        <f>ROUNDDOWN('Income Limits'!D826*0.025,0)</f>
        <v>0</v>
      </c>
      <c r="E826" s="111">
        <f>ROUNDDOWN((('Income Limits'!E826+'Income Limits'!F826)/2)*0.025,0)</f>
        <v>0</v>
      </c>
      <c r="F826" s="111">
        <f>ROUNDDOWN('Income Limits'!G826*0.025,0)</f>
        <v>0</v>
      </c>
      <c r="G826" s="111">
        <f>ROUNDDOWN((('Income Limits'!H826+'Income Limits'!I826)/2)*0.025,0)</f>
        <v>0</v>
      </c>
    </row>
    <row r="827" spans="1:7" x14ac:dyDescent="0.2">
      <c r="A827" s="108" t="s">
        <v>481</v>
      </c>
      <c r="B827" s="111">
        <f>ROUNDDOWN('Income Limits'!B827*0.025,0)</f>
        <v>0</v>
      </c>
      <c r="C827" s="111">
        <f>ROUNDDOWN((('Income Limits'!B827+'Income Limits'!C827)/2)*0.025,0)</f>
        <v>0</v>
      </c>
      <c r="D827" s="111">
        <f>ROUNDDOWN('Income Limits'!D827*0.025,0)</f>
        <v>0</v>
      </c>
      <c r="E827" s="111">
        <f>ROUNDDOWN((('Income Limits'!E827+'Income Limits'!F827)/2)*0.025,0)</f>
        <v>0</v>
      </c>
      <c r="F827" s="111">
        <f>ROUNDDOWN('Income Limits'!G827*0.025,0)</f>
        <v>0</v>
      </c>
      <c r="G827" s="111">
        <f>ROUNDDOWN((('Income Limits'!H827+'Income Limits'!I827)/2)*0.025,0)</f>
        <v>0</v>
      </c>
    </row>
    <row r="828" spans="1:7" x14ac:dyDescent="0.2">
      <c r="A828" s="108" t="s">
        <v>482</v>
      </c>
      <c r="B828" s="111">
        <f>ROUNDDOWN('Income Limits'!B828*0.025,0)</f>
        <v>0</v>
      </c>
      <c r="C828" s="111">
        <f>ROUNDDOWN((('Income Limits'!B828+'Income Limits'!C828)/2)*0.025,0)</f>
        <v>0</v>
      </c>
      <c r="D828" s="111">
        <f>ROUNDDOWN('Income Limits'!D828*0.025,0)</f>
        <v>0</v>
      </c>
      <c r="E828" s="111">
        <f>ROUNDDOWN((('Income Limits'!E828+'Income Limits'!F828)/2)*0.025,0)</f>
        <v>0</v>
      </c>
      <c r="F828" s="111">
        <f>ROUNDDOWN('Income Limits'!G828*0.025,0)</f>
        <v>0</v>
      </c>
      <c r="G828" s="111">
        <f>ROUNDDOWN((('Income Limits'!H828+'Income Limits'!I828)/2)*0.025,0)</f>
        <v>0</v>
      </c>
    </row>
    <row r="829" spans="1:7" x14ac:dyDescent="0.2">
      <c r="A829" s="108" t="s">
        <v>483</v>
      </c>
      <c r="B829" s="111">
        <f>ROUNDDOWN('Income Limits'!B829*0.025,0)</f>
        <v>0</v>
      </c>
      <c r="C829" s="111">
        <f>ROUNDDOWN((('Income Limits'!B829+'Income Limits'!C829)/2)*0.025,0)</f>
        <v>0</v>
      </c>
      <c r="D829" s="111">
        <f>ROUNDDOWN('Income Limits'!D829*0.025,0)</f>
        <v>0</v>
      </c>
      <c r="E829" s="111">
        <f>ROUNDDOWN((('Income Limits'!E829+'Income Limits'!F829)/2)*0.025,0)</f>
        <v>0</v>
      </c>
      <c r="F829" s="111">
        <f>ROUNDDOWN('Income Limits'!G829*0.025,0)</f>
        <v>0</v>
      </c>
      <c r="G829" s="111">
        <f>ROUNDDOWN((('Income Limits'!H829+'Income Limits'!I829)/2)*0.025,0)</f>
        <v>0</v>
      </c>
    </row>
    <row r="830" spans="1:7" x14ac:dyDescent="0.2">
      <c r="A830" s="108" t="s">
        <v>484</v>
      </c>
      <c r="B830" s="111">
        <f>ROUNDDOWN('Income Limits'!B830*0.025,0)</f>
        <v>0</v>
      </c>
      <c r="C830" s="111">
        <f>ROUNDDOWN((('Income Limits'!B830+'Income Limits'!C830)/2)*0.025,0)</f>
        <v>0</v>
      </c>
      <c r="D830" s="111">
        <f>ROUNDDOWN('Income Limits'!D830*0.025,0)</f>
        <v>0</v>
      </c>
      <c r="E830" s="111">
        <f>ROUNDDOWN((('Income Limits'!E830+'Income Limits'!F830)/2)*0.025,0)</f>
        <v>0</v>
      </c>
      <c r="F830" s="111">
        <f>ROUNDDOWN('Income Limits'!G830*0.025,0)</f>
        <v>0</v>
      </c>
      <c r="G830" s="111">
        <f>ROUNDDOWN((('Income Limits'!H830+'Income Limits'!I830)/2)*0.025,0)</f>
        <v>0</v>
      </c>
    </row>
    <row r="831" spans="1:7" x14ac:dyDescent="0.2">
      <c r="A831" s="108" t="s">
        <v>485</v>
      </c>
      <c r="B831" s="111">
        <f>ROUNDDOWN('Income Limits'!B831*0.025,0)</f>
        <v>0</v>
      </c>
      <c r="C831" s="111">
        <f>ROUNDDOWN((('Income Limits'!B831+'Income Limits'!C831)/2)*0.025,0)</f>
        <v>0</v>
      </c>
      <c r="D831" s="111">
        <f>ROUNDDOWN('Income Limits'!D831*0.025,0)</f>
        <v>0</v>
      </c>
      <c r="E831" s="111">
        <f>ROUNDDOWN((('Income Limits'!E831+'Income Limits'!F831)/2)*0.025,0)</f>
        <v>0</v>
      </c>
      <c r="F831" s="111">
        <f>ROUNDDOWN('Income Limits'!G831*0.025,0)</f>
        <v>0</v>
      </c>
      <c r="G831" s="111">
        <f>ROUNDDOWN((('Income Limits'!H831+'Income Limits'!I831)/2)*0.025,0)</f>
        <v>0</v>
      </c>
    </row>
    <row r="832" spans="1:7" x14ac:dyDescent="0.2">
      <c r="B832" s="111"/>
      <c r="C832" s="111"/>
      <c r="D832" s="111"/>
      <c r="E832" s="111"/>
      <c r="F832" s="111"/>
    </row>
    <row r="833" spans="1:7" ht="15.75" x14ac:dyDescent="0.25">
      <c r="A833" s="39" t="s">
        <v>425</v>
      </c>
      <c r="B833" s="111"/>
      <c r="C833" s="111"/>
      <c r="D833" s="111"/>
      <c r="E833" s="111"/>
      <c r="F833" s="111"/>
    </row>
    <row r="834" spans="1:7" x14ac:dyDescent="0.2">
      <c r="A834" s="62" t="s">
        <v>477</v>
      </c>
    </row>
    <row r="835" spans="1:7" x14ac:dyDescent="0.2">
      <c r="A835" s="110" t="s">
        <v>478</v>
      </c>
      <c r="B835" s="111">
        <f>ROUNDDOWN('Income Limits'!B835*0.025,0)</f>
        <v>1395</v>
      </c>
      <c r="C835" s="111">
        <f>ROUNDDOWN((('Income Limits'!B835+'Income Limits'!C835)/2)*0.025,0)</f>
        <v>1494</v>
      </c>
      <c r="D835" s="111">
        <f>ROUNDDOWN('Income Limits'!D835*0.025,0)</f>
        <v>1791</v>
      </c>
      <c r="E835" s="111">
        <f>ROUNDDOWN((('Income Limits'!E835+'Income Limits'!F835)/2)*0.025,0)</f>
        <v>2070</v>
      </c>
      <c r="F835" s="111">
        <f>ROUNDDOWN('Income Limits'!G835*0.025,0)</f>
        <v>2310</v>
      </c>
      <c r="G835" s="111">
        <f>ROUNDDOWN((('Income Limits'!H835+'Income Limits'!I835)/2)*0.025,0)</f>
        <v>2548</v>
      </c>
    </row>
    <row r="836" spans="1:7" x14ac:dyDescent="0.2">
      <c r="A836" s="112" t="s">
        <v>479</v>
      </c>
      <c r="B836" s="111">
        <f>ROUNDDOWN('Income Limits'!B836*0.025,0)</f>
        <v>928</v>
      </c>
      <c r="C836" s="111">
        <f>ROUNDDOWN((('Income Limits'!B836+'Income Limits'!C836)/2)*0.025,0)</f>
        <v>995</v>
      </c>
      <c r="D836" s="111">
        <f>ROUNDDOWN('Income Limits'!D836*0.025,0)</f>
        <v>1193</v>
      </c>
      <c r="E836" s="111">
        <f>ROUNDDOWN((('Income Limits'!E836+'Income Limits'!F836)/2)*0.025,0)</f>
        <v>1379</v>
      </c>
      <c r="F836" s="111">
        <f>ROUNDDOWN('Income Limits'!G836*0.025,0)</f>
        <v>1538</v>
      </c>
      <c r="G836" s="111">
        <f>ROUNDDOWN((('Income Limits'!H836+'Income Limits'!I836)/2)*0.025,0)</f>
        <v>1698</v>
      </c>
    </row>
    <row r="837" spans="1:7" x14ac:dyDescent="0.2">
      <c r="A837" s="108" t="s">
        <v>480</v>
      </c>
      <c r="B837" s="111">
        <f>ROUNDDOWN('Income Limits'!B837*0.025,0)</f>
        <v>697</v>
      </c>
      <c r="C837" s="111">
        <f>ROUNDDOWN((('Income Limits'!B837+'Income Limits'!C837)/2)*0.025,0)</f>
        <v>747</v>
      </c>
      <c r="D837" s="111">
        <f>ROUNDDOWN('Income Limits'!D837*0.025,0)</f>
        <v>895</v>
      </c>
      <c r="E837" s="111">
        <f>ROUNDDOWN((('Income Limits'!E837+'Income Limits'!F837)/2)*0.025,0)</f>
        <v>1035</v>
      </c>
      <c r="F837" s="111">
        <f>ROUNDDOWN('Income Limits'!G837*0.025,0)</f>
        <v>1155</v>
      </c>
      <c r="G837" s="111">
        <f>ROUNDDOWN((('Income Limits'!H837+'Income Limits'!I837)/2)*0.025,0)</f>
        <v>1274</v>
      </c>
    </row>
    <row r="838" spans="1:7" x14ac:dyDescent="0.2">
      <c r="A838" s="108" t="s">
        <v>481</v>
      </c>
      <c r="B838" s="111">
        <f>ROUNDDOWN('Income Limits'!B838*0.025,0)</f>
        <v>581</v>
      </c>
      <c r="C838" s="111">
        <f>ROUNDDOWN((('Income Limits'!B838+'Income Limits'!C838)/2)*0.025,0)</f>
        <v>622</v>
      </c>
      <c r="D838" s="111">
        <f>ROUNDDOWN('Income Limits'!D838*0.025,0)</f>
        <v>746</v>
      </c>
      <c r="E838" s="111">
        <f>ROUNDDOWN((('Income Limits'!E838+'Income Limits'!F838)/2)*0.025,0)</f>
        <v>862</v>
      </c>
      <c r="F838" s="111">
        <f>ROUNDDOWN('Income Limits'!G838*0.025,0)</f>
        <v>962</v>
      </c>
      <c r="G838" s="111">
        <f>ROUNDDOWN((('Income Limits'!H838+'Income Limits'!I838)/2)*0.025,0)</f>
        <v>1061</v>
      </c>
    </row>
    <row r="839" spans="1:7" x14ac:dyDescent="0.2">
      <c r="A839" s="108" t="s">
        <v>482</v>
      </c>
      <c r="B839" s="111">
        <f>ROUNDDOWN('Income Limits'!B839*0.025,0)</f>
        <v>465</v>
      </c>
      <c r="C839" s="111">
        <f>ROUNDDOWN((('Income Limits'!B839+'Income Limits'!C839)/2)*0.025,0)</f>
        <v>498</v>
      </c>
      <c r="D839" s="111">
        <f>ROUNDDOWN('Income Limits'!D839*0.025,0)</f>
        <v>597</v>
      </c>
      <c r="E839" s="111">
        <f>ROUNDDOWN((('Income Limits'!E839+'Income Limits'!F839)/2)*0.025,0)</f>
        <v>690</v>
      </c>
      <c r="F839" s="111">
        <f>ROUNDDOWN('Income Limits'!G839*0.025,0)</f>
        <v>770</v>
      </c>
      <c r="G839" s="111">
        <f>ROUNDDOWN((('Income Limits'!H839+'Income Limits'!I839)/2)*0.025,0)</f>
        <v>849</v>
      </c>
    </row>
    <row r="840" spans="1:7" x14ac:dyDescent="0.2">
      <c r="A840" s="108" t="s">
        <v>483</v>
      </c>
      <c r="B840" s="111">
        <f>ROUNDDOWN('Income Limits'!B840*0.025,0)</f>
        <v>348</v>
      </c>
      <c r="C840" s="111">
        <f>ROUNDDOWN((('Income Limits'!B840+'Income Limits'!C840)/2)*0.025,0)</f>
        <v>373</v>
      </c>
      <c r="D840" s="111">
        <f>ROUNDDOWN('Income Limits'!D840*0.025,0)</f>
        <v>447</v>
      </c>
      <c r="E840" s="111">
        <f>ROUNDDOWN((('Income Limits'!E840+'Income Limits'!F840)/2)*0.025,0)</f>
        <v>517</v>
      </c>
      <c r="F840" s="111">
        <f>ROUNDDOWN('Income Limits'!G840*0.025,0)</f>
        <v>577</v>
      </c>
      <c r="G840" s="111">
        <f>ROUNDDOWN((('Income Limits'!H840+'Income Limits'!I840)/2)*0.025,0)</f>
        <v>637</v>
      </c>
    </row>
    <row r="841" spans="1:7" x14ac:dyDescent="0.2">
      <c r="A841" s="108" t="s">
        <v>484</v>
      </c>
      <c r="B841" s="111">
        <f>ROUNDDOWN('Income Limits'!B841*0.025,0)</f>
        <v>232</v>
      </c>
      <c r="C841" s="111">
        <f>ROUNDDOWN((('Income Limits'!B841+'Income Limits'!C841)/2)*0.025,0)</f>
        <v>249</v>
      </c>
      <c r="D841" s="111">
        <f>ROUNDDOWN('Income Limits'!D841*0.025,0)</f>
        <v>298</v>
      </c>
      <c r="E841" s="111">
        <f>ROUNDDOWN((('Income Limits'!E841+'Income Limits'!F841)/2)*0.025,0)</f>
        <v>345</v>
      </c>
      <c r="F841" s="111">
        <f>ROUNDDOWN('Income Limits'!G841*0.025,0)</f>
        <v>385</v>
      </c>
      <c r="G841" s="111">
        <f>ROUNDDOWN((('Income Limits'!H841+'Income Limits'!I841)/2)*0.025,0)</f>
        <v>424</v>
      </c>
    </row>
    <row r="842" spans="1:7" x14ac:dyDescent="0.2">
      <c r="A842" s="108" t="s">
        <v>485</v>
      </c>
      <c r="B842" s="111">
        <f>ROUNDDOWN('Income Limits'!B842*0.025,0)</f>
        <v>116</v>
      </c>
      <c r="C842" s="111">
        <f>ROUNDDOWN((('Income Limits'!B842+'Income Limits'!C842)/2)*0.025,0)</f>
        <v>124</v>
      </c>
      <c r="D842" s="111">
        <f>ROUNDDOWN('Income Limits'!D842*0.025,0)</f>
        <v>149</v>
      </c>
      <c r="E842" s="111">
        <f>ROUNDDOWN((('Income Limits'!E842+'Income Limits'!F842)/2)*0.025,0)</f>
        <v>172</v>
      </c>
      <c r="F842" s="111">
        <f>ROUNDDOWN('Income Limits'!G842*0.025,0)</f>
        <v>192</v>
      </c>
      <c r="G842" s="111">
        <f>ROUNDDOWN((('Income Limits'!H842+'Income Limits'!I842)/2)*0.025,0)</f>
        <v>212</v>
      </c>
    </row>
    <row r="844" spans="1:7" x14ac:dyDescent="0.2">
      <c r="A844" s="40" t="s">
        <v>486</v>
      </c>
      <c r="B844" s="111"/>
      <c r="C844" s="111"/>
      <c r="D844" s="111"/>
      <c r="E844" s="111"/>
      <c r="F844" s="111"/>
    </row>
    <row r="845" spans="1:7" x14ac:dyDescent="0.2">
      <c r="A845" s="108" t="s">
        <v>480</v>
      </c>
      <c r="B845" s="111">
        <f>ROUNDDOWN('Income Limits'!B845*0.025,0)</f>
        <v>868</v>
      </c>
      <c r="C845" s="111">
        <f>ROUNDDOWN((('Income Limits'!B845+'Income Limits'!C845)/2)*0.025,0)</f>
        <v>930</v>
      </c>
      <c r="D845" s="111">
        <f>ROUNDDOWN('Income Limits'!D845*0.025,0)</f>
        <v>1116</v>
      </c>
      <c r="E845" s="111">
        <f>ROUNDDOWN((('Income Limits'!E845+'Income Limits'!F845)/2)*0.025,0)</f>
        <v>1289</v>
      </c>
      <c r="F845" s="111">
        <f>ROUNDDOWN('Income Limits'!G845*0.025,0)</f>
        <v>1438</v>
      </c>
      <c r="G845" s="111">
        <f>ROUNDDOWN((('Income Limits'!H845+'Income Limits'!I845)/2)*0.025,0)</f>
        <v>1587</v>
      </c>
    </row>
    <row r="846" spans="1:7" x14ac:dyDescent="0.2">
      <c r="A846" s="108" t="s">
        <v>481</v>
      </c>
      <c r="B846" s="111">
        <f>ROUNDDOWN('Income Limits'!B846*0.025,0)</f>
        <v>723</v>
      </c>
      <c r="C846" s="111">
        <f>ROUNDDOWN((('Income Limits'!B846+'Income Limits'!C846)/2)*0.025,0)</f>
        <v>775</v>
      </c>
      <c r="D846" s="111">
        <f>ROUNDDOWN('Income Limits'!D846*0.025,0)</f>
        <v>930</v>
      </c>
      <c r="E846" s="111">
        <f>ROUNDDOWN((('Income Limits'!E846+'Income Limits'!F846)/2)*0.025,0)</f>
        <v>1074</v>
      </c>
      <c r="F846" s="111">
        <f>ROUNDDOWN('Income Limits'!G846*0.025,0)</f>
        <v>1198</v>
      </c>
      <c r="G846" s="111">
        <f>ROUNDDOWN((('Income Limits'!H846+'Income Limits'!I846)/2)*0.025,0)</f>
        <v>1322</v>
      </c>
    </row>
    <row r="847" spans="1:7" x14ac:dyDescent="0.2">
      <c r="A847" s="108" t="s">
        <v>482</v>
      </c>
      <c r="B847" s="111">
        <f>ROUNDDOWN('Income Limits'!B847*0.025,0)</f>
        <v>579</v>
      </c>
      <c r="C847" s="111">
        <f>ROUNDDOWN((('Income Limits'!B847+'Income Limits'!C847)/2)*0.025,0)</f>
        <v>620</v>
      </c>
      <c r="D847" s="111">
        <f>ROUNDDOWN('Income Limits'!D847*0.025,0)</f>
        <v>744</v>
      </c>
      <c r="E847" s="111">
        <f>ROUNDDOWN((('Income Limits'!E847+'Income Limits'!F847)/2)*0.025,0)</f>
        <v>859</v>
      </c>
      <c r="F847" s="111">
        <f>ROUNDDOWN('Income Limits'!G847*0.025,0)</f>
        <v>959</v>
      </c>
      <c r="G847" s="111">
        <f>ROUNDDOWN((('Income Limits'!H847+'Income Limits'!I847)/2)*0.025,0)</f>
        <v>1058</v>
      </c>
    </row>
    <row r="848" spans="1:7" x14ac:dyDescent="0.2">
      <c r="A848" s="108" t="s">
        <v>483</v>
      </c>
      <c r="B848" s="111">
        <f>ROUNDDOWN('Income Limits'!B848*0.025,0)</f>
        <v>434</v>
      </c>
      <c r="C848" s="111">
        <f>ROUNDDOWN((('Income Limits'!B848+'Income Limits'!C848)/2)*0.025,0)</f>
        <v>465</v>
      </c>
      <c r="D848" s="111">
        <f>ROUNDDOWN('Income Limits'!D848*0.025,0)</f>
        <v>558</v>
      </c>
      <c r="E848" s="111">
        <f>ROUNDDOWN((('Income Limits'!E848+'Income Limits'!F848)/2)*0.025,0)</f>
        <v>644</v>
      </c>
      <c r="F848" s="111">
        <f>ROUNDDOWN('Income Limits'!G848*0.025,0)</f>
        <v>719</v>
      </c>
      <c r="G848" s="111">
        <f>ROUNDDOWN((('Income Limits'!H848+'Income Limits'!I848)/2)*0.025,0)</f>
        <v>793</v>
      </c>
    </row>
    <row r="849" spans="1:7" x14ac:dyDescent="0.2">
      <c r="A849" s="108" t="s">
        <v>484</v>
      </c>
      <c r="B849" s="111">
        <f>ROUNDDOWN('Income Limits'!B849*0.025,0)</f>
        <v>289</v>
      </c>
      <c r="C849" s="111">
        <f>ROUNDDOWN((('Income Limits'!B849+'Income Limits'!C849)/2)*0.025,0)</f>
        <v>310</v>
      </c>
      <c r="D849" s="111">
        <f>ROUNDDOWN('Income Limits'!D849*0.025,0)</f>
        <v>372</v>
      </c>
      <c r="E849" s="111">
        <f>ROUNDDOWN((('Income Limits'!E849+'Income Limits'!F849)/2)*0.025,0)</f>
        <v>429</v>
      </c>
      <c r="F849" s="111">
        <f>ROUNDDOWN('Income Limits'!G849*0.025,0)</f>
        <v>479</v>
      </c>
      <c r="G849" s="111">
        <f>ROUNDDOWN((('Income Limits'!H849+'Income Limits'!I849)/2)*0.025,0)</f>
        <v>529</v>
      </c>
    </row>
    <row r="850" spans="1:7" x14ac:dyDescent="0.2">
      <c r="A850" s="108" t="s">
        <v>485</v>
      </c>
      <c r="B850" s="111">
        <f>ROUNDDOWN('Income Limits'!B850*0.025,0)</f>
        <v>144</v>
      </c>
      <c r="C850" s="111">
        <f>ROUNDDOWN((('Income Limits'!B850+'Income Limits'!C850)/2)*0.025,0)</f>
        <v>155</v>
      </c>
      <c r="D850" s="111">
        <f>ROUNDDOWN('Income Limits'!D850*0.025,0)</f>
        <v>186</v>
      </c>
      <c r="E850" s="111">
        <f>ROUNDDOWN((('Income Limits'!E850+'Income Limits'!F850)/2)*0.025,0)</f>
        <v>214</v>
      </c>
      <c r="F850" s="111">
        <f>ROUNDDOWN('Income Limits'!G850*0.025,0)</f>
        <v>239</v>
      </c>
      <c r="G850" s="111">
        <f>ROUNDDOWN((('Income Limits'!H850+'Income Limits'!I850)/2)*0.025,0)</f>
        <v>264</v>
      </c>
    </row>
    <row r="851" spans="1:7" x14ac:dyDescent="0.2">
      <c r="B851" s="111"/>
      <c r="C851" s="111"/>
      <c r="D851" s="111"/>
      <c r="E851" s="111"/>
      <c r="F851" s="111"/>
    </row>
    <row r="852" spans="1:7" ht="15.75" x14ac:dyDescent="0.25">
      <c r="A852" s="39" t="s">
        <v>426</v>
      </c>
      <c r="B852" s="111"/>
      <c r="C852" s="111"/>
      <c r="D852" s="111"/>
      <c r="E852" s="111"/>
      <c r="F852" s="111"/>
    </row>
    <row r="853" spans="1:7" x14ac:dyDescent="0.2">
      <c r="A853" s="62" t="s">
        <v>477</v>
      </c>
    </row>
    <row r="854" spans="1:7" x14ac:dyDescent="0.2">
      <c r="A854" s="110" t="s">
        <v>478</v>
      </c>
      <c r="B854" s="111">
        <f>ROUNDDOWN('Income Limits'!B854*0.025,0)</f>
        <v>1395</v>
      </c>
      <c r="C854" s="111">
        <f>ROUNDDOWN((('Income Limits'!B854+'Income Limits'!C854)/2)*0.025,0)</f>
        <v>1494</v>
      </c>
      <c r="D854" s="111">
        <f>ROUNDDOWN('Income Limits'!D854*0.025,0)</f>
        <v>1791</v>
      </c>
      <c r="E854" s="111">
        <f>ROUNDDOWN((('Income Limits'!E854+'Income Limits'!F854)/2)*0.025,0)</f>
        <v>2070</v>
      </c>
      <c r="F854" s="111">
        <f>ROUNDDOWN('Income Limits'!G854*0.025,0)</f>
        <v>2310</v>
      </c>
      <c r="G854" s="111">
        <f>ROUNDDOWN((('Income Limits'!H854+'Income Limits'!I854)/2)*0.025,0)</f>
        <v>2548</v>
      </c>
    </row>
    <row r="855" spans="1:7" x14ac:dyDescent="0.2">
      <c r="A855" s="112" t="s">
        <v>479</v>
      </c>
      <c r="B855" s="111">
        <f>ROUNDDOWN('Income Limits'!B855*0.025,0)</f>
        <v>928</v>
      </c>
      <c r="C855" s="111">
        <f>ROUNDDOWN((('Income Limits'!B855+'Income Limits'!C855)/2)*0.025,0)</f>
        <v>995</v>
      </c>
      <c r="D855" s="111">
        <f>ROUNDDOWN('Income Limits'!D855*0.025,0)</f>
        <v>1193</v>
      </c>
      <c r="E855" s="111">
        <f>ROUNDDOWN((('Income Limits'!E855+'Income Limits'!F855)/2)*0.025,0)</f>
        <v>1379</v>
      </c>
      <c r="F855" s="111">
        <f>ROUNDDOWN('Income Limits'!G855*0.025,0)</f>
        <v>1538</v>
      </c>
      <c r="G855" s="111">
        <f>ROUNDDOWN((('Income Limits'!H855+'Income Limits'!I855)/2)*0.025,0)</f>
        <v>1698</v>
      </c>
    </row>
    <row r="856" spans="1:7" x14ac:dyDescent="0.2">
      <c r="A856" s="108" t="s">
        <v>480</v>
      </c>
      <c r="B856" s="111">
        <f>ROUNDDOWN('Income Limits'!B856*0.025,0)</f>
        <v>697</v>
      </c>
      <c r="C856" s="111">
        <f>ROUNDDOWN((('Income Limits'!B856+'Income Limits'!C856)/2)*0.025,0)</f>
        <v>747</v>
      </c>
      <c r="D856" s="111">
        <f>ROUNDDOWN('Income Limits'!D856*0.025,0)</f>
        <v>895</v>
      </c>
      <c r="E856" s="111">
        <f>ROUNDDOWN((('Income Limits'!E856+'Income Limits'!F856)/2)*0.025,0)</f>
        <v>1035</v>
      </c>
      <c r="F856" s="111">
        <f>ROUNDDOWN('Income Limits'!G856*0.025,0)</f>
        <v>1155</v>
      </c>
      <c r="G856" s="111">
        <f>ROUNDDOWN((('Income Limits'!H856+'Income Limits'!I856)/2)*0.025,0)</f>
        <v>1274</v>
      </c>
    </row>
    <row r="857" spans="1:7" x14ac:dyDescent="0.2">
      <c r="A857" s="108" t="s">
        <v>481</v>
      </c>
      <c r="B857" s="111">
        <f>ROUNDDOWN('Income Limits'!B857*0.025,0)</f>
        <v>581</v>
      </c>
      <c r="C857" s="111">
        <f>ROUNDDOWN((('Income Limits'!B857+'Income Limits'!C857)/2)*0.025,0)</f>
        <v>622</v>
      </c>
      <c r="D857" s="111">
        <f>ROUNDDOWN('Income Limits'!D857*0.025,0)</f>
        <v>746</v>
      </c>
      <c r="E857" s="111">
        <f>ROUNDDOWN((('Income Limits'!E857+'Income Limits'!F857)/2)*0.025,0)</f>
        <v>862</v>
      </c>
      <c r="F857" s="111">
        <f>ROUNDDOWN('Income Limits'!G857*0.025,0)</f>
        <v>962</v>
      </c>
      <c r="G857" s="111">
        <f>ROUNDDOWN((('Income Limits'!H857+'Income Limits'!I857)/2)*0.025,0)</f>
        <v>1061</v>
      </c>
    </row>
    <row r="858" spans="1:7" x14ac:dyDescent="0.2">
      <c r="A858" s="108" t="s">
        <v>482</v>
      </c>
      <c r="B858" s="111">
        <f>ROUNDDOWN('Income Limits'!B858*0.025,0)</f>
        <v>465</v>
      </c>
      <c r="C858" s="111">
        <f>ROUNDDOWN((('Income Limits'!B858+'Income Limits'!C858)/2)*0.025,0)</f>
        <v>498</v>
      </c>
      <c r="D858" s="111">
        <f>ROUNDDOWN('Income Limits'!D858*0.025,0)</f>
        <v>597</v>
      </c>
      <c r="E858" s="111">
        <f>ROUNDDOWN((('Income Limits'!E858+'Income Limits'!F858)/2)*0.025,0)</f>
        <v>690</v>
      </c>
      <c r="F858" s="111">
        <f>ROUNDDOWN('Income Limits'!G858*0.025,0)</f>
        <v>770</v>
      </c>
      <c r="G858" s="111">
        <f>ROUNDDOWN((('Income Limits'!H858+'Income Limits'!I858)/2)*0.025,0)</f>
        <v>849</v>
      </c>
    </row>
    <row r="859" spans="1:7" x14ac:dyDescent="0.2">
      <c r="A859" s="108" t="s">
        <v>483</v>
      </c>
      <c r="B859" s="111">
        <f>ROUNDDOWN('Income Limits'!B859*0.025,0)</f>
        <v>348</v>
      </c>
      <c r="C859" s="111">
        <f>ROUNDDOWN((('Income Limits'!B859+'Income Limits'!C859)/2)*0.025,0)</f>
        <v>373</v>
      </c>
      <c r="D859" s="111">
        <f>ROUNDDOWN('Income Limits'!D859*0.025,0)</f>
        <v>447</v>
      </c>
      <c r="E859" s="111">
        <f>ROUNDDOWN((('Income Limits'!E859+'Income Limits'!F859)/2)*0.025,0)</f>
        <v>517</v>
      </c>
      <c r="F859" s="111">
        <f>ROUNDDOWN('Income Limits'!G859*0.025,0)</f>
        <v>577</v>
      </c>
      <c r="G859" s="111">
        <f>ROUNDDOWN((('Income Limits'!H859+'Income Limits'!I859)/2)*0.025,0)</f>
        <v>637</v>
      </c>
    </row>
    <row r="860" spans="1:7" x14ac:dyDescent="0.2">
      <c r="A860" s="108" t="s">
        <v>484</v>
      </c>
      <c r="B860" s="111">
        <f>ROUNDDOWN('Income Limits'!B860*0.025,0)</f>
        <v>232</v>
      </c>
      <c r="C860" s="111">
        <f>ROUNDDOWN((('Income Limits'!B860+'Income Limits'!C860)/2)*0.025,0)</f>
        <v>249</v>
      </c>
      <c r="D860" s="111">
        <f>ROUNDDOWN('Income Limits'!D860*0.025,0)</f>
        <v>298</v>
      </c>
      <c r="E860" s="111">
        <f>ROUNDDOWN((('Income Limits'!E860+'Income Limits'!F860)/2)*0.025,0)</f>
        <v>345</v>
      </c>
      <c r="F860" s="111">
        <f>ROUNDDOWN('Income Limits'!G860*0.025,0)</f>
        <v>385</v>
      </c>
      <c r="G860" s="111">
        <f>ROUNDDOWN((('Income Limits'!H860+'Income Limits'!I860)/2)*0.025,0)</f>
        <v>424</v>
      </c>
    </row>
    <row r="861" spans="1:7" x14ac:dyDescent="0.2">
      <c r="A861" s="108" t="s">
        <v>485</v>
      </c>
      <c r="B861" s="111">
        <f>ROUNDDOWN('Income Limits'!B861*0.025,0)</f>
        <v>116</v>
      </c>
      <c r="C861" s="111">
        <f>ROUNDDOWN((('Income Limits'!B861+'Income Limits'!C861)/2)*0.025,0)</f>
        <v>124</v>
      </c>
      <c r="D861" s="111">
        <f>ROUNDDOWN('Income Limits'!D861*0.025,0)</f>
        <v>149</v>
      </c>
      <c r="E861" s="111">
        <f>ROUNDDOWN((('Income Limits'!E861+'Income Limits'!F861)/2)*0.025,0)</f>
        <v>172</v>
      </c>
      <c r="F861" s="111">
        <f>ROUNDDOWN('Income Limits'!G861*0.025,0)</f>
        <v>192</v>
      </c>
      <c r="G861" s="111">
        <f>ROUNDDOWN((('Income Limits'!H861+'Income Limits'!I861)/2)*0.025,0)</f>
        <v>212</v>
      </c>
    </row>
    <row r="863" spans="1:7" ht="15.75" x14ac:dyDescent="0.25">
      <c r="A863" s="40" t="s">
        <v>486</v>
      </c>
      <c r="B863" s="79" t="s">
        <v>367</v>
      </c>
      <c r="C863" s="111"/>
      <c r="D863" s="111"/>
      <c r="E863" s="111"/>
      <c r="F863" s="111"/>
    </row>
    <row r="864" spans="1:7" x14ac:dyDescent="0.2">
      <c r="A864" s="108" t="s">
        <v>480</v>
      </c>
      <c r="B864" s="111">
        <f>ROUNDDOWN('Income Limits'!B864*0.025,0)</f>
        <v>0</v>
      </c>
      <c r="C864" s="111">
        <f>ROUNDDOWN((('Income Limits'!B864+'Income Limits'!C864)/2)*0.025,0)</f>
        <v>0</v>
      </c>
      <c r="D864" s="111">
        <f>ROUNDDOWN('Income Limits'!D864*0.025,0)</f>
        <v>0</v>
      </c>
      <c r="E864" s="111">
        <f>ROUNDDOWN((('Income Limits'!E864+'Income Limits'!F864)/2)*0.025,0)</f>
        <v>0</v>
      </c>
      <c r="F864" s="111">
        <f>ROUNDDOWN('Income Limits'!G864*0.025,0)</f>
        <v>0</v>
      </c>
      <c r="G864" s="111">
        <f>ROUNDDOWN((('Income Limits'!H864+'Income Limits'!I864)/2)*0.025,0)</f>
        <v>0</v>
      </c>
    </row>
    <row r="865" spans="1:7" x14ac:dyDescent="0.2">
      <c r="A865" s="108" t="s">
        <v>481</v>
      </c>
      <c r="B865" s="111">
        <f>ROUNDDOWN('Income Limits'!B865*0.025,0)</f>
        <v>0</v>
      </c>
      <c r="C865" s="111">
        <f>ROUNDDOWN((('Income Limits'!B865+'Income Limits'!C865)/2)*0.025,0)</f>
        <v>0</v>
      </c>
      <c r="D865" s="111">
        <f>ROUNDDOWN('Income Limits'!D865*0.025,0)</f>
        <v>0</v>
      </c>
      <c r="E865" s="111">
        <f>ROUNDDOWN((('Income Limits'!E865+'Income Limits'!F865)/2)*0.025,0)</f>
        <v>0</v>
      </c>
      <c r="F865" s="111">
        <f>ROUNDDOWN('Income Limits'!G865*0.025,0)</f>
        <v>0</v>
      </c>
      <c r="G865" s="111">
        <f>ROUNDDOWN((('Income Limits'!H865+'Income Limits'!I865)/2)*0.025,0)</f>
        <v>0</v>
      </c>
    </row>
    <row r="866" spans="1:7" x14ac:dyDescent="0.2">
      <c r="A866" s="108" t="s">
        <v>482</v>
      </c>
      <c r="B866" s="111">
        <f>ROUNDDOWN('Income Limits'!B866*0.025,0)</f>
        <v>0</v>
      </c>
      <c r="C866" s="111">
        <f>ROUNDDOWN((('Income Limits'!B866+'Income Limits'!C866)/2)*0.025,0)</f>
        <v>0</v>
      </c>
      <c r="D866" s="111">
        <f>ROUNDDOWN('Income Limits'!D866*0.025,0)</f>
        <v>0</v>
      </c>
      <c r="E866" s="111">
        <f>ROUNDDOWN((('Income Limits'!E866+'Income Limits'!F866)/2)*0.025,0)</f>
        <v>0</v>
      </c>
      <c r="F866" s="111">
        <f>ROUNDDOWN('Income Limits'!G866*0.025,0)</f>
        <v>0</v>
      </c>
      <c r="G866" s="111">
        <f>ROUNDDOWN((('Income Limits'!H866+'Income Limits'!I866)/2)*0.025,0)</f>
        <v>0</v>
      </c>
    </row>
    <row r="867" spans="1:7" x14ac:dyDescent="0.2">
      <c r="A867" s="108" t="s">
        <v>483</v>
      </c>
      <c r="B867" s="111">
        <f>ROUNDDOWN('Income Limits'!B867*0.025,0)</f>
        <v>0</v>
      </c>
      <c r="C867" s="111">
        <f>ROUNDDOWN((('Income Limits'!B867+'Income Limits'!C867)/2)*0.025,0)</f>
        <v>0</v>
      </c>
      <c r="D867" s="111">
        <f>ROUNDDOWN('Income Limits'!D867*0.025,0)</f>
        <v>0</v>
      </c>
      <c r="E867" s="111">
        <f>ROUNDDOWN((('Income Limits'!E867+'Income Limits'!F867)/2)*0.025,0)</f>
        <v>0</v>
      </c>
      <c r="F867" s="111">
        <f>ROUNDDOWN('Income Limits'!G867*0.025,0)</f>
        <v>0</v>
      </c>
      <c r="G867" s="111">
        <f>ROUNDDOWN((('Income Limits'!H867+'Income Limits'!I867)/2)*0.025,0)</f>
        <v>0</v>
      </c>
    </row>
    <row r="868" spans="1:7" x14ac:dyDescent="0.2">
      <c r="A868" s="108" t="s">
        <v>484</v>
      </c>
      <c r="B868" s="111">
        <f>ROUNDDOWN('Income Limits'!B868*0.025,0)</f>
        <v>0</v>
      </c>
      <c r="C868" s="111">
        <f>ROUNDDOWN((('Income Limits'!B868+'Income Limits'!C868)/2)*0.025,0)</f>
        <v>0</v>
      </c>
      <c r="D868" s="111">
        <f>ROUNDDOWN('Income Limits'!D868*0.025,0)</f>
        <v>0</v>
      </c>
      <c r="E868" s="111">
        <f>ROUNDDOWN((('Income Limits'!E868+'Income Limits'!F868)/2)*0.025,0)</f>
        <v>0</v>
      </c>
      <c r="F868" s="111">
        <f>ROUNDDOWN('Income Limits'!G868*0.025,0)</f>
        <v>0</v>
      </c>
      <c r="G868" s="111">
        <f>ROUNDDOWN((('Income Limits'!H868+'Income Limits'!I868)/2)*0.025,0)</f>
        <v>0</v>
      </c>
    </row>
    <row r="869" spans="1:7" x14ac:dyDescent="0.2">
      <c r="A869" s="108" t="s">
        <v>485</v>
      </c>
      <c r="B869" s="111">
        <f>ROUNDDOWN('Income Limits'!B869*0.025,0)</f>
        <v>0</v>
      </c>
      <c r="C869" s="111">
        <f>ROUNDDOWN((('Income Limits'!B869+'Income Limits'!C869)/2)*0.025,0)</f>
        <v>0</v>
      </c>
      <c r="D869" s="111">
        <f>ROUNDDOWN('Income Limits'!D869*0.025,0)</f>
        <v>0</v>
      </c>
      <c r="E869" s="111">
        <f>ROUNDDOWN((('Income Limits'!E869+'Income Limits'!F869)/2)*0.025,0)</f>
        <v>0</v>
      </c>
      <c r="F869" s="111">
        <f>ROUNDDOWN('Income Limits'!G869*0.025,0)</f>
        <v>0</v>
      </c>
      <c r="G869" s="111">
        <f>ROUNDDOWN((('Income Limits'!H869+'Income Limits'!I869)/2)*0.025,0)</f>
        <v>0</v>
      </c>
    </row>
    <row r="870" spans="1:7" x14ac:dyDescent="0.2">
      <c r="B870" s="111"/>
      <c r="C870" s="111"/>
      <c r="D870" s="111"/>
      <c r="E870" s="111"/>
      <c r="F870" s="111"/>
    </row>
    <row r="871" spans="1:7" ht="15.75" x14ac:dyDescent="0.25">
      <c r="A871" s="39" t="s">
        <v>427</v>
      </c>
      <c r="B871" s="111"/>
      <c r="C871" s="111"/>
      <c r="D871" s="111"/>
      <c r="E871" s="111"/>
      <c r="F871" s="111"/>
    </row>
    <row r="872" spans="1:7" x14ac:dyDescent="0.2">
      <c r="A872" s="62" t="s">
        <v>477</v>
      </c>
    </row>
    <row r="873" spans="1:7" x14ac:dyDescent="0.2">
      <c r="A873" s="110" t="s">
        <v>478</v>
      </c>
      <c r="B873" s="111">
        <f>ROUNDDOWN('Income Limits'!B873*0.025,0)</f>
        <v>1395</v>
      </c>
      <c r="C873" s="111">
        <f>ROUNDDOWN((('Income Limits'!B873+'Income Limits'!C873)/2)*0.025,0)</f>
        <v>1494</v>
      </c>
      <c r="D873" s="111">
        <f>ROUNDDOWN('Income Limits'!D873*0.025,0)</f>
        <v>1791</v>
      </c>
      <c r="E873" s="111">
        <f>ROUNDDOWN((('Income Limits'!E873+'Income Limits'!F873)/2)*0.025,0)</f>
        <v>2070</v>
      </c>
      <c r="F873" s="111">
        <f>ROUNDDOWN('Income Limits'!G873*0.025,0)</f>
        <v>2310</v>
      </c>
      <c r="G873" s="111">
        <f>ROUNDDOWN((('Income Limits'!H873+'Income Limits'!I873)/2)*0.025,0)</f>
        <v>2548</v>
      </c>
    </row>
    <row r="874" spans="1:7" x14ac:dyDescent="0.2">
      <c r="A874" s="112" t="s">
        <v>479</v>
      </c>
      <c r="B874" s="111">
        <f>ROUNDDOWN('Income Limits'!B874*0.025,0)</f>
        <v>928</v>
      </c>
      <c r="C874" s="111">
        <f>ROUNDDOWN((('Income Limits'!B874+'Income Limits'!C874)/2)*0.025,0)</f>
        <v>995</v>
      </c>
      <c r="D874" s="111">
        <f>ROUNDDOWN('Income Limits'!D874*0.025,0)</f>
        <v>1193</v>
      </c>
      <c r="E874" s="111">
        <f>ROUNDDOWN((('Income Limits'!E874+'Income Limits'!F874)/2)*0.025,0)</f>
        <v>1379</v>
      </c>
      <c r="F874" s="111">
        <f>ROUNDDOWN('Income Limits'!G874*0.025,0)</f>
        <v>1538</v>
      </c>
      <c r="G874" s="111">
        <f>ROUNDDOWN((('Income Limits'!H874+'Income Limits'!I874)/2)*0.025,0)</f>
        <v>1698</v>
      </c>
    </row>
    <row r="875" spans="1:7" x14ac:dyDescent="0.2">
      <c r="A875" s="108" t="s">
        <v>480</v>
      </c>
      <c r="B875" s="111">
        <f>ROUNDDOWN('Income Limits'!B875*0.025,0)</f>
        <v>697</v>
      </c>
      <c r="C875" s="111">
        <f>ROUNDDOWN((('Income Limits'!B875+'Income Limits'!C875)/2)*0.025,0)</f>
        <v>747</v>
      </c>
      <c r="D875" s="111">
        <f>ROUNDDOWN('Income Limits'!D875*0.025,0)</f>
        <v>895</v>
      </c>
      <c r="E875" s="111">
        <f>ROUNDDOWN((('Income Limits'!E875+'Income Limits'!F875)/2)*0.025,0)</f>
        <v>1035</v>
      </c>
      <c r="F875" s="111">
        <f>ROUNDDOWN('Income Limits'!G875*0.025,0)</f>
        <v>1155</v>
      </c>
      <c r="G875" s="111">
        <f>ROUNDDOWN((('Income Limits'!H875+'Income Limits'!I875)/2)*0.025,0)</f>
        <v>1274</v>
      </c>
    </row>
    <row r="876" spans="1:7" x14ac:dyDescent="0.2">
      <c r="A876" s="108" t="s">
        <v>481</v>
      </c>
      <c r="B876" s="111">
        <f>ROUNDDOWN('Income Limits'!B876*0.025,0)</f>
        <v>581</v>
      </c>
      <c r="C876" s="111">
        <f>ROUNDDOWN((('Income Limits'!B876+'Income Limits'!C876)/2)*0.025,0)</f>
        <v>622</v>
      </c>
      <c r="D876" s="111">
        <f>ROUNDDOWN('Income Limits'!D876*0.025,0)</f>
        <v>746</v>
      </c>
      <c r="E876" s="111">
        <f>ROUNDDOWN((('Income Limits'!E876+'Income Limits'!F876)/2)*0.025,0)</f>
        <v>862</v>
      </c>
      <c r="F876" s="111">
        <f>ROUNDDOWN('Income Limits'!G876*0.025,0)</f>
        <v>962</v>
      </c>
      <c r="G876" s="111">
        <f>ROUNDDOWN((('Income Limits'!H876+'Income Limits'!I876)/2)*0.025,0)</f>
        <v>1061</v>
      </c>
    </row>
    <row r="877" spans="1:7" x14ac:dyDescent="0.2">
      <c r="A877" s="108" t="s">
        <v>482</v>
      </c>
      <c r="B877" s="111">
        <f>ROUNDDOWN('Income Limits'!B877*0.025,0)</f>
        <v>465</v>
      </c>
      <c r="C877" s="111">
        <f>ROUNDDOWN((('Income Limits'!B877+'Income Limits'!C877)/2)*0.025,0)</f>
        <v>498</v>
      </c>
      <c r="D877" s="111">
        <f>ROUNDDOWN('Income Limits'!D877*0.025,0)</f>
        <v>597</v>
      </c>
      <c r="E877" s="111">
        <f>ROUNDDOWN((('Income Limits'!E877+'Income Limits'!F877)/2)*0.025,0)</f>
        <v>690</v>
      </c>
      <c r="F877" s="111">
        <f>ROUNDDOWN('Income Limits'!G877*0.025,0)</f>
        <v>770</v>
      </c>
      <c r="G877" s="111">
        <f>ROUNDDOWN((('Income Limits'!H877+'Income Limits'!I877)/2)*0.025,0)</f>
        <v>849</v>
      </c>
    </row>
    <row r="878" spans="1:7" x14ac:dyDescent="0.2">
      <c r="A878" s="108" t="s">
        <v>483</v>
      </c>
      <c r="B878" s="111">
        <f>ROUNDDOWN('Income Limits'!B878*0.025,0)</f>
        <v>348</v>
      </c>
      <c r="C878" s="111">
        <f>ROUNDDOWN((('Income Limits'!B878+'Income Limits'!C878)/2)*0.025,0)</f>
        <v>373</v>
      </c>
      <c r="D878" s="111">
        <f>ROUNDDOWN('Income Limits'!D878*0.025,0)</f>
        <v>447</v>
      </c>
      <c r="E878" s="111">
        <f>ROUNDDOWN((('Income Limits'!E878+'Income Limits'!F878)/2)*0.025,0)</f>
        <v>517</v>
      </c>
      <c r="F878" s="111">
        <f>ROUNDDOWN('Income Limits'!G878*0.025,0)</f>
        <v>577</v>
      </c>
      <c r="G878" s="111">
        <f>ROUNDDOWN((('Income Limits'!H878+'Income Limits'!I878)/2)*0.025,0)</f>
        <v>637</v>
      </c>
    </row>
    <row r="879" spans="1:7" x14ac:dyDescent="0.2">
      <c r="A879" s="108" t="s">
        <v>484</v>
      </c>
      <c r="B879" s="111">
        <f>ROUNDDOWN('Income Limits'!B879*0.025,0)</f>
        <v>232</v>
      </c>
      <c r="C879" s="111">
        <f>ROUNDDOWN((('Income Limits'!B879+'Income Limits'!C879)/2)*0.025,0)</f>
        <v>249</v>
      </c>
      <c r="D879" s="111">
        <f>ROUNDDOWN('Income Limits'!D879*0.025,0)</f>
        <v>298</v>
      </c>
      <c r="E879" s="111">
        <f>ROUNDDOWN((('Income Limits'!E879+'Income Limits'!F879)/2)*0.025,0)</f>
        <v>345</v>
      </c>
      <c r="F879" s="111">
        <f>ROUNDDOWN('Income Limits'!G879*0.025,0)</f>
        <v>385</v>
      </c>
      <c r="G879" s="111">
        <f>ROUNDDOWN((('Income Limits'!H879+'Income Limits'!I879)/2)*0.025,0)</f>
        <v>424</v>
      </c>
    </row>
    <row r="880" spans="1:7" x14ac:dyDescent="0.2">
      <c r="A880" s="108" t="s">
        <v>485</v>
      </c>
      <c r="B880" s="111">
        <f>ROUNDDOWN('Income Limits'!B880*0.025,0)</f>
        <v>116</v>
      </c>
      <c r="C880" s="111">
        <f>ROUNDDOWN((('Income Limits'!B880+'Income Limits'!C880)/2)*0.025,0)</f>
        <v>124</v>
      </c>
      <c r="D880" s="111">
        <f>ROUNDDOWN('Income Limits'!D880*0.025,0)</f>
        <v>149</v>
      </c>
      <c r="E880" s="111">
        <f>ROUNDDOWN((('Income Limits'!E880+'Income Limits'!F880)/2)*0.025,0)</f>
        <v>172</v>
      </c>
      <c r="F880" s="111">
        <f>ROUNDDOWN('Income Limits'!G880*0.025,0)</f>
        <v>192</v>
      </c>
      <c r="G880" s="111">
        <f>ROUNDDOWN((('Income Limits'!H880+'Income Limits'!I880)/2)*0.025,0)</f>
        <v>212</v>
      </c>
    </row>
    <row r="881" spans="1:7" x14ac:dyDescent="0.2">
      <c r="A881" s="108"/>
      <c r="B881" s="111"/>
      <c r="C881" s="111"/>
      <c r="D881" s="111"/>
      <c r="E881" s="111"/>
      <c r="F881" s="111"/>
    </row>
    <row r="882" spans="1:7" ht="15.75" x14ac:dyDescent="0.25">
      <c r="A882" s="40" t="s">
        <v>486</v>
      </c>
      <c r="B882" s="79" t="s">
        <v>367</v>
      </c>
      <c r="C882" s="111"/>
      <c r="D882" s="111"/>
      <c r="E882" s="111"/>
      <c r="F882" s="111"/>
    </row>
    <row r="883" spans="1:7" x14ac:dyDescent="0.2">
      <c r="A883" s="108" t="s">
        <v>480</v>
      </c>
      <c r="B883" s="111">
        <f>ROUNDDOWN('Income Limits'!B883*0.025,0)</f>
        <v>0</v>
      </c>
      <c r="C883" s="111">
        <f>ROUNDDOWN((('Income Limits'!B883+'Income Limits'!C883)/2)*0.025,0)</f>
        <v>0</v>
      </c>
      <c r="D883" s="111">
        <f>ROUNDDOWN('Income Limits'!D883*0.025,0)</f>
        <v>0</v>
      </c>
      <c r="E883" s="111">
        <f>ROUNDDOWN((('Income Limits'!E883+'Income Limits'!F883)/2)*0.025,0)</f>
        <v>0</v>
      </c>
      <c r="F883" s="111">
        <f>ROUNDDOWN('Income Limits'!G883*0.025,0)</f>
        <v>0</v>
      </c>
      <c r="G883" s="111">
        <f>ROUNDDOWN((('Income Limits'!H883+'Income Limits'!I883)/2)*0.025,0)</f>
        <v>0</v>
      </c>
    </row>
    <row r="884" spans="1:7" x14ac:dyDescent="0.2">
      <c r="A884" s="108" t="s">
        <v>481</v>
      </c>
      <c r="B884" s="111">
        <f>ROUNDDOWN('Income Limits'!B884*0.025,0)</f>
        <v>0</v>
      </c>
      <c r="C884" s="111">
        <f>ROUNDDOWN((('Income Limits'!B884+'Income Limits'!C884)/2)*0.025,0)</f>
        <v>0</v>
      </c>
      <c r="D884" s="111">
        <f>ROUNDDOWN('Income Limits'!D884*0.025,0)</f>
        <v>0</v>
      </c>
      <c r="E884" s="111">
        <f>ROUNDDOWN((('Income Limits'!E884+'Income Limits'!F884)/2)*0.025,0)</f>
        <v>0</v>
      </c>
      <c r="F884" s="111">
        <f>ROUNDDOWN('Income Limits'!G884*0.025,0)</f>
        <v>0</v>
      </c>
      <c r="G884" s="111">
        <f>ROUNDDOWN((('Income Limits'!H884+'Income Limits'!I884)/2)*0.025,0)</f>
        <v>0</v>
      </c>
    </row>
    <row r="885" spans="1:7" x14ac:dyDescent="0.2">
      <c r="A885" s="108" t="s">
        <v>482</v>
      </c>
      <c r="B885" s="111">
        <f>ROUNDDOWN('Income Limits'!B885*0.025,0)</f>
        <v>0</v>
      </c>
      <c r="C885" s="111">
        <f>ROUNDDOWN((('Income Limits'!B885+'Income Limits'!C885)/2)*0.025,0)</f>
        <v>0</v>
      </c>
      <c r="D885" s="111">
        <f>ROUNDDOWN('Income Limits'!D885*0.025,0)</f>
        <v>0</v>
      </c>
      <c r="E885" s="111">
        <f>ROUNDDOWN((('Income Limits'!E885+'Income Limits'!F885)/2)*0.025,0)</f>
        <v>0</v>
      </c>
      <c r="F885" s="111">
        <f>ROUNDDOWN('Income Limits'!G885*0.025,0)</f>
        <v>0</v>
      </c>
      <c r="G885" s="111">
        <f>ROUNDDOWN((('Income Limits'!H885+'Income Limits'!I885)/2)*0.025,0)</f>
        <v>0</v>
      </c>
    </row>
    <row r="886" spans="1:7" x14ac:dyDescent="0.2">
      <c r="A886" s="108" t="s">
        <v>483</v>
      </c>
      <c r="B886" s="111">
        <f>ROUNDDOWN('Income Limits'!B886*0.025,0)</f>
        <v>0</v>
      </c>
      <c r="C886" s="111">
        <f>ROUNDDOWN((('Income Limits'!B886+'Income Limits'!C886)/2)*0.025,0)</f>
        <v>0</v>
      </c>
      <c r="D886" s="111">
        <f>ROUNDDOWN('Income Limits'!D886*0.025,0)</f>
        <v>0</v>
      </c>
      <c r="E886" s="111">
        <f>ROUNDDOWN((('Income Limits'!E886+'Income Limits'!F886)/2)*0.025,0)</f>
        <v>0</v>
      </c>
      <c r="F886" s="111">
        <f>ROUNDDOWN('Income Limits'!G886*0.025,0)</f>
        <v>0</v>
      </c>
      <c r="G886" s="111">
        <f>ROUNDDOWN((('Income Limits'!H886+'Income Limits'!I886)/2)*0.025,0)</f>
        <v>0</v>
      </c>
    </row>
    <row r="887" spans="1:7" x14ac:dyDescent="0.2">
      <c r="A887" s="108" t="s">
        <v>484</v>
      </c>
      <c r="B887" s="111">
        <f>ROUNDDOWN('Income Limits'!B887*0.025,0)</f>
        <v>0</v>
      </c>
      <c r="C887" s="111">
        <f>ROUNDDOWN((('Income Limits'!B887+'Income Limits'!C887)/2)*0.025,0)</f>
        <v>0</v>
      </c>
      <c r="D887" s="111">
        <f>ROUNDDOWN('Income Limits'!D887*0.025,0)</f>
        <v>0</v>
      </c>
      <c r="E887" s="111">
        <f>ROUNDDOWN((('Income Limits'!E887+'Income Limits'!F887)/2)*0.025,0)</f>
        <v>0</v>
      </c>
      <c r="F887" s="111">
        <f>ROUNDDOWN('Income Limits'!G887*0.025,0)</f>
        <v>0</v>
      </c>
      <c r="G887" s="111">
        <f>ROUNDDOWN((('Income Limits'!H887+'Income Limits'!I887)/2)*0.025,0)</f>
        <v>0</v>
      </c>
    </row>
    <row r="888" spans="1:7" x14ac:dyDescent="0.2">
      <c r="A888" s="108" t="s">
        <v>485</v>
      </c>
      <c r="B888" s="111">
        <f>ROUNDDOWN('Income Limits'!B888*0.025,0)</f>
        <v>0</v>
      </c>
      <c r="C888" s="111">
        <f>ROUNDDOWN((('Income Limits'!B888+'Income Limits'!C888)/2)*0.025,0)</f>
        <v>0</v>
      </c>
      <c r="D888" s="111">
        <f>ROUNDDOWN('Income Limits'!D888*0.025,0)</f>
        <v>0</v>
      </c>
      <c r="E888" s="111">
        <f>ROUNDDOWN((('Income Limits'!E888+'Income Limits'!F888)/2)*0.025,0)</f>
        <v>0</v>
      </c>
      <c r="F888" s="111">
        <f>ROUNDDOWN('Income Limits'!G888*0.025,0)</f>
        <v>0</v>
      </c>
      <c r="G888" s="111">
        <f>ROUNDDOWN((('Income Limits'!H888+'Income Limits'!I888)/2)*0.025,0)</f>
        <v>0</v>
      </c>
    </row>
    <row r="889" spans="1:7" x14ac:dyDescent="0.2">
      <c r="B889" s="111"/>
      <c r="C889" s="111"/>
      <c r="D889" s="111"/>
      <c r="E889" s="111"/>
      <c r="F889" s="111"/>
    </row>
    <row r="890" spans="1:7" ht="15.75" x14ac:dyDescent="0.25">
      <c r="A890" s="39" t="s">
        <v>428</v>
      </c>
      <c r="B890" s="111"/>
      <c r="C890" s="111"/>
      <c r="D890" s="111"/>
      <c r="E890" s="111"/>
      <c r="F890" s="111"/>
    </row>
    <row r="891" spans="1:7" x14ac:dyDescent="0.2">
      <c r="A891" s="62" t="s">
        <v>477</v>
      </c>
    </row>
    <row r="892" spans="1:7" x14ac:dyDescent="0.2">
      <c r="A892" s="110" t="s">
        <v>478</v>
      </c>
      <c r="B892" s="111">
        <f>ROUNDDOWN('Income Limits'!B892*0.025,0)</f>
        <v>1557</v>
      </c>
      <c r="C892" s="111">
        <f>ROUNDDOWN((('Income Limits'!B892+'Income Limits'!C892)/2)*0.025,0)</f>
        <v>1668</v>
      </c>
      <c r="D892" s="111">
        <f>ROUNDDOWN('Income Limits'!D892*0.025,0)</f>
        <v>2001</v>
      </c>
      <c r="E892" s="111">
        <f>ROUNDDOWN((('Income Limits'!E892+'Income Limits'!F892)/2)*0.025,0)</f>
        <v>2313</v>
      </c>
      <c r="F892" s="111">
        <f>ROUNDDOWN('Income Limits'!G892*0.025,0)</f>
        <v>2580</v>
      </c>
      <c r="G892" s="111">
        <f>ROUNDDOWN((('Income Limits'!H892+'Income Limits'!I892)/2)*0.025,0)</f>
        <v>2847</v>
      </c>
    </row>
    <row r="893" spans="1:7" x14ac:dyDescent="0.2">
      <c r="A893" s="112" t="s">
        <v>479</v>
      </c>
      <c r="B893" s="111">
        <f>ROUNDDOWN('Income Limits'!B893*0.025,0)</f>
        <v>1038</v>
      </c>
      <c r="C893" s="111">
        <f>ROUNDDOWN((('Income Limits'!B893+'Income Limits'!C893)/2)*0.025,0)</f>
        <v>1112</v>
      </c>
      <c r="D893" s="111">
        <f>ROUNDDOWN('Income Limits'!D893*0.025,0)</f>
        <v>1335</v>
      </c>
      <c r="E893" s="111">
        <f>ROUNDDOWN((('Income Limits'!E893+'Income Limits'!F893)/2)*0.025,0)</f>
        <v>1541</v>
      </c>
      <c r="F893" s="111">
        <f>ROUNDDOWN('Income Limits'!G893*0.025,0)</f>
        <v>1720</v>
      </c>
      <c r="G893" s="111">
        <f>ROUNDDOWN((('Income Limits'!H893+'Income Limits'!I893)/2)*0.025,0)</f>
        <v>1898</v>
      </c>
    </row>
    <row r="894" spans="1:7" x14ac:dyDescent="0.2">
      <c r="A894" s="108" t="s">
        <v>480</v>
      </c>
      <c r="B894" s="111">
        <f>ROUNDDOWN('Income Limits'!B894*0.025,0)</f>
        <v>778</v>
      </c>
      <c r="C894" s="111">
        <f>ROUNDDOWN((('Income Limits'!B894+'Income Limits'!C894)/2)*0.025,0)</f>
        <v>834</v>
      </c>
      <c r="D894" s="111">
        <f>ROUNDDOWN('Income Limits'!D894*0.025,0)</f>
        <v>1000</v>
      </c>
      <c r="E894" s="111">
        <f>ROUNDDOWN((('Income Limits'!E894+'Income Limits'!F894)/2)*0.025,0)</f>
        <v>1156</v>
      </c>
      <c r="F894" s="111">
        <f>ROUNDDOWN('Income Limits'!G894*0.025,0)</f>
        <v>1290</v>
      </c>
      <c r="G894" s="111">
        <f>ROUNDDOWN((('Income Limits'!H894+'Income Limits'!I894)/2)*0.025,0)</f>
        <v>1423</v>
      </c>
    </row>
    <row r="895" spans="1:7" x14ac:dyDescent="0.2">
      <c r="A895" s="108" t="s">
        <v>481</v>
      </c>
      <c r="B895" s="111">
        <f>ROUNDDOWN('Income Limits'!B895*0.025,0)</f>
        <v>648</v>
      </c>
      <c r="C895" s="111">
        <f>ROUNDDOWN((('Income Limits'!B895+'Income Limits'!C895)/2)*0.025,0)</f>
        <v>695</v>
      </c>
      <c r="D895" s="111">
        <f>ROUNDDOWN('Income Limits'!D895*0.025,0)</f>
        <v>833</v>
      </c>
      <c r="E895" s="111">
        <f>ROUNDDOWN((('Income Limits'!E895+'Income Limits'!F895)/2)*0.025,0)</f>
        <v>963</v>
      </c>
      <c r="F895" s="111">
        <f>ROUNDDOWN('Income Limits'!G895*0.025,0)</f>
        <v>1075</v>
      </c>
      <c r="G895" s="111">
        <f>ROUNDDOWN((('Income Limits'!H895+'Income Limits'!I895)/2)*0.025,0)</f>
        <v>1186</v>
      </c>
    </row>
    <row r="896" spans="1:7" x14ac:dyDescent="0.2">
      <c r="A896" s="108" t="s">
        <v>482</v>
      </c>
      <c r="B896" s="111">
        <f>ROUNDDOWN('Income Limits'!B896*0.025,0)</f>
        <v>519</v>
      </c>
      <c r="C896" s="111">
        <f>ROUNDDOWN((('Income Limits'!B896+'Income Limits'!C896)/2)*0.025,0)</f>
        <v>556</v>
      </c>
      <c r="D896" s="111">
        <f>ROUNDDOWN('Income Limits'!D896*0.025,0)</f>
        <v>667</v>
      </c>
      <c r="E896" s="111">
        <f>ROUNDDOWN((('Income Limits'!E896+'Income Limits'!F896)/2)*0.025,0)</f>
        <v>771</v>
      </c>
      <c r="F896" s="111">
        <f>ROUNDDOWN('Income Limits'!G896*0.025,0)</f>
        <v>860</v>
      </c>
      <c r="G896" s="111">
        <f>ROUNDDOWN((('Income Limits'!H896+'Income Limits'!I896)/2)*0.025,0)</f>
        <v>949</v>
      </c>
    </row>
    <row r="897" spans="1:7" x14ac:dyDescent="0.2">
      <c r="A897" s="108" t="s">
        <v>483</v>
      </c>
      <c r="B897" s="111">
        <f>ROUNDDOWN('Income Limits'!B897*0.025,0)</f>
        <v>389</v>
      </c>
      <c r="C897" s="111">
        <f>ROUNDDOWN((('Income Limits'!B897+'Income Limits'!C897)/2)*0.025,0)</f>
        <v>417</v>
      </c>
      <c r="D897" s="111">
        <f>ROUNDDOWN('Income Limits'!D897*0.025,0)</f>
        <v>500</v>
      </c>
      <c r="E897" s="111">
        <f>ROUNDDOWN((('Income Limits'!E897+'Income Limits'!F897)/2)*0.025,0)</f>
        <v>578</v>
      </c>
      <c r="F897" s="111">
        <f>ROUNDDOWN('Income Limits'!G897*0.025,0)</f>
        <v>645</v>
      </c>
      <c r="G897" s="111">
        <f>ROUNDDOWN((('Income Limits'!H897+'Income Limits'!I897)/2)*0.025,0)</f>
        <v>711</v>
      </c>
    </row>
    <row r="898" spans="1:7" x14ac:dyDescent="0.2">
      <c r="A898" s="108" t="s">
        <v>484</v>
      </c>
      <c r="B898" s="111">
        <f>ROUNDDOWN('Income Limits'!B898*0.025,0)</f>
        <v>259</v>
      </c>
      <c r="C898" s="111">
        <f>ROUNDDOWN((('Income Limits'!B898+'Income Limits'!C898)/2)*0.025,0)</f>
        <v>278</v>
      </c>
      <c r="D898" s="111">
        <f>ROUNDDOWN('Income Limits'!D898*0.025,0)</f>
        <v>333</v>
      </c>
      <c r="E898" s="111">
        <f>ROUNDDOWN((('Income Limits'!E898+'Income Limits'!F898)/2)*0.025,0)</f>
        <v>385</v>
      </c>
      <c r="F898" s="111">
        <f>ROUNDDOWN('Income Limits'!G898*0.025,0)</f>
        <v>430</v>
      </c>
      <c r="G898" s="111">
        <f>ROUNDDOWN((('Income Limits'!H898+'Income Limits'!I898)/2)*0.025,0)</f>
        <v>474</v>
      </c>
    </row>
    <row r="899" spans="1:7" x14ac:dyDescent="0.2">
      <c r="A899" s="108" t="s">
        <v>485</v>
      </c>
      <c r="B899" s="111">
        <f>ROUNDDOWN('Income Limits'!B899*0.025,0)</f>
        <v>129</v>
      </c>
      <c r="C899" s="111">
        <f>ROUNDDOWN((('Income Limits'!B899+'Income Limits'!C899)/2)*0.025,0)</f>
        <v>139</v>
      </c>
      <c r="D899" s="111">
        <f>ROUNDDOWN('Income Limits'!D899*0.025,0)</f>
        <v>166</v>
      </c>
      <c r="E899" s="111">
        <f>ROUNDDOWN((('Income Limits'!E899+'Income Limits'!F899)/2)*0.025,0)</f>
        <v>192</v>
      </c>
      <c r="F899" s="111">
        <f>ROUNDDOWN('Income Limits'!G899*0.025,0)</f>
        <v>215</v>
      </c>
      <c r="G899" s="111">
        <f>ROUNDDOWN((('Income Limits'!H899+'Income Limits'!I899)/2)*0.025,0)</f>
        <v>237</v>
      </c>
    </row>
    <row r="900" spans="1:7" x14ac:dyDescent="0.2">
      <c r="A900" s="108"/>
      <c r="B900" s="111"/>
      <c r="C900" s="111"/>
      <c r="D900" s="111"/>
      <c r="E900" s="111"/>
      <c r="F900" s="111"/>
    </row>
    <row r="901" spans="1:7" ht="15.75" x14ac:dyDescent="0.25">
      <c r="A901" s="40" t="s">
        <v>486</v>
      </c>
      <c r="B901" s="79"/>
      <c r="C901" s="111"/>
      <c r="D901" s="111"/>
      <c r="E901" s="111"/>
      <c r="F901" s="111"/>
    </row>
    <row r="902" spans="1:7" x14ac:dyDescent="0.2">
      <c r="A902" s="108" t="s">
        <v>480</v>
      </c>
      <c r="B902" s="111">
        <f>ROUNDDOWN('Income Limits'!B902*0.025,0)</f>
        <v>780</v>
      </c>
      <c r="C902" s="111">
        <f>ROUNDDOWN((('Income Limits'!B902+'Income Limits'!C902)/2)*0.025,0)</f>
        <v>835</v>
      </c>
      <c r="D902" s="111">
        <f>ROUNDDOWN('Income Limits'!D902*0.025,0)</f>
        <v>1002</v>
      </c>
      <c r="E902" s="111">
        <f>ROUNDDOWN((('Income Limits'!E902+'Income Limits'!F902)/2)*0.025,0)</f>
        <v>1158</v>
      </c>
      <c r="F902" s="111">
        <f>ROUNDDOWN('Income Limits'!G902*0.025,0)</f>
        <v>1291</v>
      </c>
      <c r="G902" s="111">
        <f>ROUNDDOWN((('Income Limits'!H902+'Income Limits'!I902)/2)*0.025,0)</f>
        <v>1425</v>
      </c>
    </row>
    <row r="903" spans="1:7" x14ac:dyDescent="0.2">
      <c r="A903" s="108" t="s">
        <v>481</v>
      </c>
      <c r="B903" s="111">
        <f>ROUNDDOWN('Income Limits'!B903*0.025,0)</f>
        <v>650</v>
      </c>
      <c r="C903" s="111">
        <f>ROUNDDOWN((('Income Limits'!B903+'Income Limits'!C903)/2)*0.025,0)</f>
        <v>696</v>
      </c>
      <c r="D903" s="111">
        <f>ROUNDDOWN('Income Limits'!D903*0.025,0)</f>
        <v>835</v>
      </c>
      <c r="E903" s="111">
        <f>ROUNDDOWN((('Income Limits'!E903+'Income Limits'!F903)/2)*0.025,0)</f>
        <v>965</v>
      </c>
      <c r="F903" s="111">
        <f>ROUNDDOWN('Income Limits'!G903*0.025,0)</f>
        <v>1076</v>
      </c>
      <c r="G903" s="111">
        <f>ROUNDDOWN((('Income Limits'!H903+'Income Limits'!I903)/2)*0.025,0)</f>
        <v>1188</v>
      </c>
    </row>
    <row r="904" spans="1:7" x14ac:dyDescent="0.2">
      <c r="A904" s="108" t="s">
        <v>482</v>
      </c>
      <c r="B904" s="111">
        <f>ROUNDDOWN('Income Limits'!B904*0.025,0)</f>
        <v>520</v>
      </c>
      <c r="C904" s="111">
        <f>ROUNDDOWN((('Income Limits'!B904+'Income Limits'!C904)/2)*0.025,0)</f>
        <v>557</v>
      </c>
      <c r="D904" s="111">
        <f>ROUNDDOWN('Income Limits'!D904*0.025,0)</f>
        <v>668</v>
      </c>
      <c r="E904" s="111">
        <f>ROUNDDOWN((('Income Limits'!E904+'Income Limits'!F904)/2)*0.025,0)</f>
        <v>772</v>
      </c>
      <c r="F904" s="111">
        <f>ROUNDDOWN('Income Limits'!G904*0.025,0)</f>
        <v>861</v>
      </c>
      <c r="G904" s="111">
        <f>ROUNDDOWN((('Income Limits'!H904+'Income Limits'!I904)/2)*0.025,0)</f>
        <v>950</v>
      </c>
    </row>
    <row r="905" spans="1:7" x14ac:dyDescent="0.2">
      <c r="A905" s="108" t="s">
        <v>483</v>
      </c>
      <c r="B905" s="111">
        <f>ROUNDDOWN('Income Limits'!B905*0.025,0)</f>
        <v>390</v>
      </c>
      <c r="C905" s="111">
        <f>ROUNDDOWN((('Income Limits'!B905+'Income Limits'!C905)/2)*0.025,0)</f>
        <v>417</v>
      </c>
      <c r="D905" s="111">
        <f>ROUNDDOWN('Income Limits'!D905*0.025,0)</f>
        <v>501</v>
      </c>
      <c r="E905" s="111">
        <f>ROUNDDOWN((('Income Limits'!E905+'Income Limits'!F905)/2)*0.025,0)</f>
        <v>579</v>
      </c>
      <c r="F905" s="111">
        <f>ROUNDDOWN('Income Limits'!G905*0.025,0)</f>
        <v>645</v>
      </c>
      <c r="G905" s="111">
        <f>ROUNDDOWN((('Income Limits'!H905+'Income Limits'!I905)/2)*0.025,0)</f>
        <v>712</v>
      </c>
    </row>
    <row r="906" spans="1:7" x14ac:dyDescent="0.2">
      <c r="A906" s="108" t="s">
        <v>484</v>
      </c>
      <c r="B906" s="111">
        <f>ROUNDDOWN('Income Limits'!B906*0.025,0)</f>
        <v>260</v>
      </c>
      <c r="C906" s="111">
        <f>ROUNDDOWN((('Income Limits'!B906+'Income Limits'!C906)/2)*0.025,0)</f>
        <v>278</v>
      </c>
      <c r="D906" s="111">
        <f>ROUNDDOWN('Income Limits'!D906*0.025,0)</f>
        <v>334</v>
      </c>
      <c r="E906" s="111">
        <f>ROUNDDOWN((('Income Limits'!E906+'Income Limits'!F906)/2)*0.025,0)</f>
        <v>386</v>
      </c>
      <c r="F906" s="111">
        <f>ROUNDDOWN('Income Limits'!G906*0.025,0)</f>
        <v>430</v>
      </c>
      <c r="G906" s="111">
        <f>ROUNDDOWN((('Income Limits'!H906+'Income Limits'!I906)/2)*0.025,0)</f>
        <v>475</v>
      </c>
    </row>
    <row r="907" spans="1:7" x14ac:dyDescent="0.2">
      <c r="A907" s="108" t="s">
        <v>485</v>
      </c>
      <c r="B907" s="111">
        <f>ROUNDDOWN('Income Limits'!B907*0.025,0)</f>
        <v>130</v>
      </c>
      <c r="C907" s="111">
        <f>ROUNDDOWN((('Income Limits'!B907+'Income Limits'!C907)/2)*0.025,0)</f>
        <v>139</v>
      </c>
      <c r="D907" s="111">
        <f>ROUNDDOWN('Income Limits'!D907*0.025,0)</f>
        <v>167</v>
      </c>
      <c r="E907" s="111">
        <f>ROUNDDOWN((('Income Limits'!E907+'Income Limits'!F907)/2)*0.025,0)</f>
        <v>193</v>
      </c>
      <c r="F907" s="111">
        <f>ROUNDDOWN('Income Limits'!G907*0.025,0)</f>
        <v>215</v>
      </c>
      <c r="G907" s="111">
        <f>ROUNDDOWN((('Income Limits'!H907+'Income Limits'!I907)/2)*0.025,0)</f>
        <v>237</v>
      </c>
    </row>
    <row r="908" spans="1:7" x14ac:dyDescent="0.2">
      <c r="B908" s="111"/>
      <c r="C908" s="111"/>
      <c r="D908" s="111"/>
      <c r="E908" s="111"/>
      <c r="F908" s="111"/>
    </row>
    <row r="909" spans="1:7" ht="15.75" x14ac:dyDescent="0.25">
      <c r="A909" s="39" t="s">
        <v>429</v>
      </c>
      <c r="B909" s="111"/>
      <c r="C909" s="111"/>
      <c r="D909" s="111"/>
      <c r="E909" s="111"/>
      <c r="F909" s="111"/>
    </row>
    <row r="910" spans="1:7" x14ac:dyDescent="0.2">
      <c r="A910" s="62" t="s">
        <v>477</v>
      </c>
    </row>
    <row r="911" spans="1:7" x14ac:dyDescent="0.2">
      <c r="A911" s="110" t="s">
        <v>478</v>
      </c>
      <c r="B911" s="111">
        <f>ROUNDDOWN('Income Limits'!B911*0.025,0)</f>
        <v>1395</v>
      </c>
      <c r="C911" s="111">
        <f>ROUNDDOWN((('Income Limits'!B911+'Income Limits'!C911)/2)*0.025,0)</f>
        <v>1494</v>
      </c>
      <c r="D911" s="111">
        <f>ROUNDDOWN('Income Limits'!D911*0.025,0)</f>
        <v>1791</v>
      </c>
      <c r="E911" s="111">
        <f>ROUNDDOWN((('Income Limits'!E911+'Income Limits'!F911)/2)*0.025,0)</f>
        <v>2070</v>
      </c>
      <c r="F911" s="111">
        <f>ROUNDDOWN('Income Limits'!G911*0.025,0)</f>
        <v>2310</v>
      </c>
      <c r="G911" s="111">
        <f>ROUNDDOWN((('Income Limits'!H911+'Income Limits'!I911)/2)*0.025,0)</f>
        <v>2548</v>
      </c>
    </row>
    <row r="912" spans="1:7" x14ac:dyDescent="0.2">
      <c r="A912" s="112" t="s">
        <v>479</v>
      </c>
      <c r="B912" s="111">
        <f>ROUNDDOWN('Income Limits'!B912*0.025,0)</f>
        <v>928</v>
      </c>
      <c r="C912" s="111">
        <f>ROUNDDOWN((('Income Limits'!B912+'Income Limits'!C912)/2)*0.025,0)</f>
        <v>995</v>
      </c>
      <c r="D912" s="111">
        <f>ROUNDDOWN('Income Limits'!D912*0.025,0)</f>
        <v>1193</v>
      </c>
      <c r="E912" s="111">
        <f>ROUNDDOWN((('Income Limits'!E912+'Income Limits'!F912)/2)*0.025,0)</f>
        <v>1379</v>
      </c>
      <c r="F912" s="111">
        <f>ROUNDDOWN('Income Limits'!G912*0.025,0)</f>
        <v>1538</v>
      </c>
      <c r="G912" s="111">
        <f>ROUNDDOWN((('Income Limits'!H912+'Income Limits'!I912)/2)*0.025,0)</f>
        <v>1698</v>
      </c>
    </row>
    <row r="913" spans="1:7" x14ac:dyDescent="0.2">
      <c r="A913" s="108" t="s">
        <v>480</v>
      </c>
      <c r="B913" s="111">
        <f>ROUNDDOWN('Income Limits'!B913*0.025,0)</f>
        <v>697</v>
      </c>
      <c r="C913" s="111">
        <f>ROUNDDOWN((('Income Limits'!B913+'Income Limits'!C913)/2)*0.025,0)</f>
        <v>747</v>
      </c>
      <c r="D913" s="111">
        <f>ROUNDDOWN('Income Limits'!D913*0.025,0)</f>
        <v>895</v>
      </c>
      <c r="E913" s="111">
        <f>ROUNDDOWN((('Income Limits'!E913+'Income Limits'!F913)/2)*0.025,0)</f>
        <v>1035</v>
      </c>
      <c r="F913" s="111">
        <f>ROUNDDOWN('Income Limits'!G913*0.025,0)</f>
        <v>1155</v>
      </c>
      <c r="G913" s="111">
        <f>ROUNDDOWN((('Income Limits'!H913+'Income Limits'!I913)/2)*0.025,0)</f>
        <v>1274</v>
      </c>
    </row>
    <row r="914" spans="1:7" x14ac:dyDescent="0.2">
      <c r="A914" s="108" t="s">
        <v>481</v>
      </c>
      <c r="B914" s="111">
        <f>ROUNDDOWN('Income Limits'!B914*0.025,0)</f>
        <v>581</v>
      </c>
      <c r="C914" s="111">
        <f>ROUNDDOWN((('Income Limits'!B914+'Income Limits'!C914)/2)*0.025,0)</f>
        <v>622</v>
      </c>
      <c r="D914" s="111">
        <f>ROUNDDOWN('Income Limits'!D914*0.025,0)</f>
        <v>746</v>
      </c>
      <c r="E914" s="111">
        <f>ROUNDDOWN((('Income Limits'!E914+'Income Limits'!F914)/2)*0.025,0)</f>
        <v>862</v>
      </c>
      <c r="F914" s="111">
        <f>ROUNDDOWN('Income Limits'!G914*0.025,0)</f>
        <v>962</v>
      </c>
      <c r="G914" s="111">
        <f>ROUNDDOWN((('Income Limits'!H914+'Income Limits'!I914)/2)*0.025,0)</f>
        <v>1061</v>
      </c>
    </row>
    <row r="915" spans="1:7" x14ac:dyDescent="0.2">
      <c r="A915" s="108" t="s">
        <v>482</v>
      </c>
      <c r="B915" s="111">
        <f>ROUNDDOWN('Income Limits'!B915*0.025,0)</f>
        <v>465</v>
      </c>
      <c r="C915" s="111">
        <f>ROUNDDOWN((('Income Limits'!B915+'Income Limits'!C915)/2)*0.025,0)</f>
        <v>498</v>
      </c>
      <c r="D915" s="111">
        <f>ROUNDDOWN('Income Limits'!D915*0.025,0)</f>
        <v>597</v>
      </c>
      <c r="E915" s="111">
        <f>ROUNDDOWN((('Income Limits'!E915+'Income Limits'!F915)/2)*0.025,0)</f>
        <v>690</v>
      </c>
      <c r="F915" s="111">
        <f>ROUNDDOWN('Income Limits'!G915*0.025,0)</f>
        <v>770</v>
      </c>
      <c r="G915" s="111">
        <f>ROUNDDOWN((('Income Limits'!H915+'Income Limits'!I915)/2)*0.025,0)</f>
        <v>849</v>
      </c>
    </row>
    <row r="916" spans="1:7" x14ac:dyDescent="0.2">
      <c r="A916" s="108" t="s">
        <v>483</v>
      </c>
      <c r="B916" s="111">
        <f>ROUNDDOWN('Income Limits'!B916*0.025,0)</f>
        <v>348</v>
      </c>
      <c r="C916" s="111">
        <f>ROUNDDOWN((('Income Limits'!B916+'Income Limits'!C916)/2)*0.025,0)</f>
        <v>373</v>
      </c>
      <c r="D916" s="111">
        <f>ROUNDDOWN('Income Limits'!D916*0.025,0)</f>
        <v>447</v>
      </c>
      <c r="E916" s="111">
        <f>ROUNDDOWN((('Income Limits'!E916+'Income Limits'!F916)/2)*0.025,0)</f>
        <v>517</v>
      </c>
      <c r="F916" s="111">
        <f>ROUNDDOWN('Income Limits'!G916*0.025,0)</f>
        <v>577</v>
      </c>
      <c r="G916" s="111">
        <f>ROUNDDOWN((('Income Limits'!H916+'Income Limits'!I916)/2)*0.025,0)</f>
        <v>637</v>
      </c>
    </row>
    <row r="917" spans="1:7" x14ac:dyDescent="0.2">
      <c r="A917" s="108" t="s">
        <v>484</v>
      </c>
      <c r="B917" s="111">
        <f>ROUNDDOWN('Income Limits'!B917*0.025,0)</f>
        <v>232</v>
      </c>
      <c r="C917" s="111">
        <f>ROUNDDOWN((('Income Limits'!B917+'Income Limits'!C917)/2)*0.025,0)</f>
        <v>249</v>
      </c>
      <c r="D917" s="111">
        <f>ROUNDDOWN('Income Limits'!D917*0.025,0)</f>
        <v>298</v>
      </c>
      <c r="E917" s="111">
        <f>ROUNDDOWN((('Income Limits'!E917+'Income Limits'!F917)/2)*0.025,0)</f>
        <v>345</v>
      </c>
      <c r="F917" s="111">
        <f>ROUNDDOWN('Income Limits'!G917*0.025,0)</f>
        <v>385</v>
      </c>
      <c r="G917" s="111">
        <f>ROUNDDOWN((('Income Limits'!H917+'Income Limits'!I917)/2)*0.025,0)</f>
        <v>424</v>
      </c>
    </row>
    <row r="918" spans="1:7" x14ac:dyDescent="0.2">
      <c r="A918" s="108" t="s">
        <v>485</v>
      </c>
      <c r="B918" s="111">
        <f>ROUNDDOWN('Income Limits'!B918*0.025,0)</f>
        <v>116</v>
      </c>
      <c r="C918" s="111">
        <f>ROUNDDOWN((('Income Limits'!B918+'Income Limits'!C918)/2)*0.025,0)</f>
        <v>124</v>
      </c>
      <c r="D918" s="111">
        <f>ROUNDDOWN('Income Limits'!D918*0.025,0)</f>
        <v>149</v>
      </c>
      <c r="E918" s="111">
        <f>ROUNDDOWN((('Income Limits'!E918+'Income Limits'!F918)/2)*0.025,0)</f>
        <v>172</v>
      </c>
      <c r="F918" s="111">
        <f>ROUNDDOWN('Income Limits'!G918*0.025,0)</f>
        <v>192</v>
      </c>
      <c r="G918" s="111">
        <f>ROUNDDOWN((('Income Limits'!H918+'Income Limits'!I918)/2)*0.025,0)</f>
        <v>212</v>
      </c>
    </row>
    <row r="919" spans="1:7" x14ac:dyDescent="0.2">
      <c r="A919" s="108"/>
      <c r="B919" s="111"/>
      <c r="C919" s="111"/>
      <c r="D919" s="111"/>
      <c r="E919" s="111"/>
      <c r="F919" s="111"/>
    </row>
    <row r="920" spans="1:7" ht="15.75" x14ac:dyDescent="0.25">
      <c r="A920" s="40" t="s">
        <v>486</v>
      </c>
      <c r="B920" s="79" t="s">
        <v>367</v>
      </c>
      <c r="C920" s="111"/>
      <c r="D920" s="111"/>
      <c r="E920" s="111"/>
      <c r="F920" s="111"/>
    </row>
    <row r="921" spans="1:7" x14ac:dyDescent="0.2">
      <c r="A921" s="108" t="s">
        <v>480</v>
      </c>
      <c r="B921" s="111">
        <f>ROUNDDOWN('Income Limits'!B921*0.025,0)</f>
        <v>0</v>
      </c>
      <c r="C921" s="111">
        <f>ROUNDDOWN((('Income Limits'!B921+'Income Limits'!C921)/2)*0.025,0)</f>
        <v>0</v>
      </c>
      <c r="D921" s="111">
        <f>ROUNDDOWN('Income Limits'!D921*0.025,0)</f>
        <v>0</v>
      </c>
      <c r="E921" s="111">
        <f>ROUNDDOWN((('Income Limits'!E921+'Income Limits'!F921)/2)*0.025,0)</f>
        <v>0</v>
      </c>
      <c r="F921" s="111">
        <f>ROUNDDOWN('Income Limits'!G921*0.025,0)</f>
        <v>0</v>
      </c>
      <c r="G921" s="111">
        <f>ROUNDDOWN((('Income Limits'!H921+'Income Limits'!I921)/2)*0.025,0)</f>
        <v>0</v>
      </c>
    </row>
    <row r="922" spans="1:7" x14ac:dyDescent="0.2">
      <c r="A922" s="108" t="s">
        <v>481</v>
      </c>
      <c r="B922" s="111">
        <f>ROUNDDOWN('Income Limits'!B922*0.025,0)</f>
        <v>0</v>
      </c>
      <c r="C922" s="111">
        <f>ROUNDDOWN((('Income Limits'!B922+'Income Limits'!C922)/2)*0.025,0)</f>
        <v>0</v>
      </c>
      <c r="D922" s="111">
        <f>ROUNDDOWN('Income Limits'!D922*0.025,0)</f>
        <v>0</v>
      </c>
      <c r="E922" s="111">
        <f>ROUNDDOWN((('Income Limits'!E922+'Income Limits'!F922)/2)*0.025,0)</f>
        <v>0</v>
      </c>
      <c r="F922" s="111">
        <f>ROUNDDOWN('Income Limits'!G922*0.025,0)</f>
        <v>0</v>
      </c>
      <c r="G922" s="111">
        <f>ROUNDDOWN((('Income Limits'!H922+'Income Limits'!I922)/2)*0.025,0)</f>
        <v>0</v>
      </c>
    </row>
    <row r="923" spans="1:7" x14ac:dyDescent="0.2">
      <c r="A923" s="108" t="s">
        <v>482</v>
      </c>
      <c r="B923" s="111">
        <f>ROUNDDOWN('Income Limits'!B923*0.025,0)</f>
        <v>0</v>
      </c>
      <c r="C923" s="111">
        <f>ROUNDDOWN((('Income Limits'!B923+'Income Limits'!C923)/2)*0.025,0)</f>
        <v>0</v>
      </c>
      <c r="D923" s="111">
        <f>ROUNDDOWN('Income Limits'!D923*0.025,0)</f>
        <v>0</v>
      </c>
      <c r="E923" s="111">
        <f>ROUNDDOWN((('Income Limits'!E923+'Income Limits'!F923)/2)*0.025,0)</f>
        <v>0</v>
      </c>
      <c r="F923" s="111">
        <f>ROUNDDOWN('Income Limits'!G923*0.025,0)</f>
        <v>0</v>
      </c>
      <c r="G923" s="111">
        <f>ROUNDDOWN((('Income Limits'!H923+'Income Limits'!I923)/2)*0.025,0)</f>
        <v>0</v>
      </c>
    </row>
    <row r="924" spans="1:7" x14ac:dyDescent="0.2">
      <c r="A924" s="108" t="s">
        <v>483</v>
      </c>
      <c r="B924" s="111">
        <f>ROUNDDOWN('Income Limits'!B924*0.025,0)</f>
        <v>0</v>
      </c>
      <c r="C924" s="111">
        <f>ROUNDDOWN((('Income Limits'!B924+'Income Limits'!C924)/2)*0.025,0)</f>
        <v>0</v>
      </c>
      <c r="D924" s="111">
        <f>ROUNDDOWN('Income Limits'!D924*0.025,0)</f>
        <v>0</v>
      </c>
      <c r="E924" s="111">
        <f>ROUNDDOWN((('Income Limits'!E924+'Income Limits'!F924)/2)*0.025,0)</f>
        <v>0</v>
      </c>
      <c r="F924" s="111">
        <f>ROUNDDOWN('Income Limits'!G924*0.025,0)</f>
        <v>0</v>
      </c>
      <c r="G924" s="111">
        <f>ROUNDDOWN((('Income Limits'!H924+'Income Limits'!I924)/2)*0.025,0)</f>
        <v>0</v>
      </c>
    </row>
    <row r="925" spans="1:7" x14ac:dyDescent="0.2">
      <c r="A925" s="108" t="s">
        <v>484</v>
      </c>
      <c r="B925" s="111">
        <f>ROUNDDOWN('Income Limits'!B925*0.025,0)</f>
        <v>0</v>
      </c>
      <c r="C925" s="111">
        <f>ROUNDDOWN((('Income Limits'!B925+'Income Limits'!C925)/2)*0.025,0)</f>
        <v>0</v>
      </c>
      <c r="D925" s="111">
        <f>ROUNDDOWN('Income Limits'!D925*0.025,0)</f>
        <v>0</v>
      </c>
      <c r="E925" s="111">
        <f>ROUNDDOWN((('Income Limits'!E925+'Income Limits'!F925)/2)*0.025,0)</f>
        <v>0</v>
      </c>
      <c r="F925" s="111">
        <f>ROUNDDOWN('Income Limits'!G925*0.025,0)</f>
        <v>0</v>
      </c>
      <c r="G925" s="111">
        <f>ROUNDDOWN((('Income Limits'!H925+'Income Limits'!I925)/2)*0.025,0)</f>
        <v>0</v>
      </c>
    </row>
    <row r="926" spans="1:7" x14ac:dyDescent="0.2">
      <c r="A926" s="108" t="s">
        <v>485</v>
      </c>
      <c r="B926" s="111">
        <f>ROUNDDOWN('Income Limits'!B926*0.025,0)</f>
        <v>0</v>
      </c>
      <c r="C926" s="111">
        <f>ROUNDDOWN((('Income Limits'!B926+'Income Limits'!C926)/2)*0.025,0)</f>
        <v>0</v>
      </c>
      <c r="D926" s="111">
        <f>ROUNDDOWN('Income Limits'!D926*0.025,0)</f>
        <v>0</v>
      </c>
      <c r="E926" s="111">
        <f>ROUNDDOWN((('Income Limits'!E926+'Income Limits'!F926)/2)*0.025,0)</f>
        <v>0</v>
      </c>
      <c r="F926" s="111">
        <f>ROUNDDOWN('Income Limits'!G926*0.025,0)</f>
        <v>0</v>
      </c>
      <c r="G926" s="111">
        <f>ROUNDDOWN((('Income Limits'!H926+'Income Limits'!I926)/2)*0.025,0)</f>
        <v>0</v>
      </c>
    </row>
    <row r="927" spans="1:7" x14ac:dyDescent="0.2">
      <c r="B927" s="111"/>
      <c r="C927" s="111"/>
      <c r="D927" s="111"/>
      <c r="E927" s="111"/>
      <c r="F927" s="111"/>
    </row>
    <row r="928" spans="1:7" ht="14.25" customHeight="1" x14ac:dyDescent="0.25">
      <c r="A928" s="39" t="s">
        <v>430</v>
      </c>
      <c r="B928" s="111"/>
      <c r="C928" s="111"/>
      <c r="D928" s="111"/>
      <c r="E928" s="111"/>
      <c r="F928" s="111"/>
    </row>
    <row r="929" spans="1:7" x14ac:dyDescent="0.2">
      <c r="A929" s="62" t="s">
        <v>477</v>
      </c>
    </row>
    <row r="930" spans="1:7" ht="14.25" customHeight="1" x14ac:dyDescent="0.2">
      <c r="A930" s="110" t="s">
        <v>478</v>
      </c>
      <c r="B930" s="111">
        <f>ROUNDDOWN('Income Limits'!B930*0.025,0)</f>
        <v>1590</v>
      </c>
      <c r="C930" s="111">
        <f>ROUNDDOWN((('Income Limits'!B930+'Income Limits'!C930)/2)*0.025,0)</f>
        <v>1702</v>
      </c>
      <c r="D930" s="111">
        <f>ROUNDDOWN('Income Limits'!D930*0.025,0)</f>
        <v>2043</v>
      </c>
      <c r="E930" s="111">
        <f>ROUNDDOWN((('Income Limits'!E930+'Income Limits'!F930)/2)*0.025,0)</f>
        <v>2359</v>
      </c>
      <c r="F930" s="111">
        <f>ROUNDDOWN('Income Limits'!G930*0.025,0)</f>
        <v>2631</v>
      </c>
      <c r="G930" s="111">
        <f>ROUNDDOWN((('Income Limits'!H930+'Income Limits'!I930)/2)*0.025,0)</f>
        <v>2904</v>
      </c>
    </row>
    <row r="931" spans="1:7" ht="14.25" customHeight="1" x14ac:dyDescent="0.2">
      <c r="A931" s="112" t="s">
        <v>479</v>
      </c>
      <c r="B931" s="111">
        <f>ROUNDDOWN('Income Limits'!B931*0.025,0)</f>
        <v>1058</v>
      </c>
      <c r="C931" s="111">
        <f>ROUNDDOWN((('Income Limits'!B931+'Income Limits'!C931)/2)*0.025,0)</f>
        <v>1134</v>
      </c>
      <c r="D931" s="111">
        <f>ROUNDDOWN('Income Limits'!D931*0.025,0)</f>
        <v>1361</v>
      </c>
      <c r="E931" s="111">
        <f>ROUNDDOWN((('Income Limits'!E931+'Income Limits'!F931)/2)*0.025,0)</f>
        <v>1573</v>
      </c>
      <c r="F931" s="111">
        <f>ROUNDDOWN('Income Limits'!G931*0.025,0)</f>
        <v>1755</v>
      </c>
      <c r="G931" s="111">
        <f>ROUNDDOWN((('Income Limits'!H931+'Income Limits'!I931)/2)*0.025,0)</f>
        <v>1936</v>
      </c>
    </row>
    <row r="932" spans="1:7" ht="14.25" customHeight="1" x14ac:dyDescent="0.2">
      <c r="A932" s="108" t="s">
        <v>480</v>
      </c>
      <c r="B932" s="111">
        <f>ROUNDDOWN('Income Limits'!B932*0.025,0)</f>
        <v>795</v>
      </c>
      <c r="C932" s="111">
        <f>ROUNDDOWN((('Income Limits'!B932+'Income Limits'!C932)/2)*0.025,0)</f>
        <v>851</v>
      </c>
      <c r="D932" s="111">
        <f>ROUNDDOWN('Income Limits'!D932*0.025,0)</f>
        <v>1021</v>
      </c>
      <c r="E932" s="111">
        <f>ROUNDDOWN((('Income Limits'!E932+'Income Limits'!F932)/2)*0.025,0)</f>
        <v>1179</v>
      </c>
      <c r="F932" s="111">
        <f>ROUNDDOWN('Income Limits'!G932*0.025,0)</f>
        <v>1315</v>
      </c>
      <c r="G932" s="111">
        <f>ROUNDDOWN((('Income Limits'!H932+'Income Limits'!I932)/2)*0.025,0)</f>
        <v>1452</v>
      </c>
    </row>
    <row r="933" spans="1:7" ht="14.25" customHeight="1" x14ac:dyDescent="0.2">
      <c r="A933" s="108" t="s">
        <v>481</v>
      </c>
      <c r="B933" s="111">
        <f>ROUNDDOWN('Income Limits'!B933*0.025,0)</f>
        <v>662</v>
      </c>
      <c r="C933" s="111">
        <f>ROUNDDOWN((('Income Limits'!B933+'Income Limits'!C933)/2)*0.025,0)</f>
        <v>709</v>
      </c>
      <c r="D933" s="111">
        <f>ROUNDDOWN('Income Limits'!D933*0.025,0)</f>
        <v>851</v>
      </c>
      <c r="E933" s="111">
        <f>ROUNDDOWN((('Income Limits'!E933+'Income Limits'!F933)/2)*0.025,0)</f>
        <v>983</v>
      </c>
      <c r="F933" s="111">
        <f>ROUNDDOWN('Income Limits'!G933*0.025,0)</f>
        <v>1096</v>
      </c>
      <c r="G933" s="111">
        <f>ROUNDDOWN((('Income Limits'!H933+'Income Limits'!I933)/2)*0.025,0)</f>
        <v>1210</v>
      </c>
    </row>
    <row r="934" spans="1:7" ht="14.25" customHeight="1" x14ac:dyDescent="0.2">
      <c r="A934" s="108" t="s">
        <v>482</v>
      </c>
      <c r="B934" s="111">
        <f>ROUNDDOWN('Income Limits'!B934*0.025,0)</f>
        <v>530</v>
      </c>
      <c r="C934" s="111">
        <f>ROUNDDOWN((('Income Limits'!B934+'Income Limits'!C934)/2)*0.025,0)</f>
        <v>567</v>
      </c>
      <c r="D934" s="111">
        <f>ROUNDDOWN('Income Limits'!D934*0.025,0)</f>
        <v>681</v>
      </c>
      <c r="E934" s="111">
        <f>ROUNDDOWN((('Income Limits'!E934+'Income Limits'!F934)/2)*0.025,0)</f>
        <v>786</v>
      </c>
      <c r="F934" s="111">
        <f>ROUNDDOWN('Income Limits'!G934*0.025,0)</f>
        <v>877</v>
      </c>
      <c r="G934" s="111">
        <f>ROUNDDOWN((('Income Limits'!H934+'Income Limits'!I934)/2)*0.025,0)</f>
        <v>968</v>
      </c>
    </row>
    <row r="935" spans="1:7" ht="14.25" customHeight="1" x14ac:dyDescent="0.2">
      <c r="A935" s="108" t="s">
        <v>483</v>
      </c>
      <c r="B935" s="111">
        <f>ROUNDDOWN('Income Limits'!B935*0.025,0)</f>
        <v>397</v>
      </c>
      <c r="C935" s="111">
        <f>ROUNDDOWN((('Income Limits'!B935+'Income Limits'!C935)/2)*0.025,0)</f>
        <v>425</v>
      </c>
      <c r="D935" s="111">
        <f>ROUNDDOWN('Income Limits'!D935*0.025,0)</f>
        <v>510</v>
      </c>
      <c r="E935" s="111">
        <f>ROUNDDOWN((('Income Limits'!E935+'Income Limits'!F935)/2)*0.025,0)</f>
        <v>589</v>
      </c>
      <c r="F935" s="111">
        <f>ROUNDDOWN('Income Limits'!G935*0.025,0)</f>
        <v>657</v>
      </c>
      <c r="G935" s="111">
        <f>ROUNDDOWN((('Income Limits'!H935+'Income Limits'!I935)/2)*0.025,0)</f>
        <v>726</v>
      </c>
    </row>
    <row r="936" spans="1:7" ht="14.25" customHeight="1" x14ac:dyDescent="0.2">
      <c r="A936" s="108" t="s">
        <v>484</v>
      </c>
      <c r="B936" s="111">
        <f>ROUNDDOWN('Income Limits'!B936*0.025,0)</f>
        <v>265</v>
      </c>
      <c r="C936" s="111">
        <f>ROUNDDOWN((('Income Limits'!B936+'Income Limits'!C936)/2)*0.025,0)</f>
        <v>283</v>
      </c>
      <c r="D936" s="111">
        <f>ROUNDDOWN('Income Limits'!D936*0.025,0)</f>
        <v>340</v>
      </c>
      <c r="E936" s="111">
        <f>ROUNDDOWN((('Income Limits'!E936+'Income Limits'!F936)/2)*0.025,0)</f>
        <v>393</v>
      </c>
      <c r="F936" s="111">
        <f>ROUNDDOWN('Income Limits'!G936*0.025,0)</f>
        <v>438</v>
      </c>
      <c r="G936" s="111">
        <f>ROUNDDOWN((('Income Limits'!H936+'Income Limits'!I936)/2)*0.025,0)</f>
        <v>484</v>
      </c>
    </row>
    <row r="937" spans="1:7" ht="14.25" customHeight="1" x14ac:dyDescent="0.2">
      <c r="A937" s="108" t="s">
        <v>485</v>
      </c>
      <c r="B937" s="111">
        <f>ROUNDDOWN('Income Limits'!B937*0.025,0)</f>
        <v>132</v>
      </c>
      <c r="C937" s="111">
        <f>ROUNDDOWN((('Income Limits'!B937+'Income Limits'!C937)/2)*0.025,0)</f>
        <v>141</v>
      </c>
      <c r="D937" s="111">
        <f>ROUNDDOWN('Income Limits'!D937*0.025,0)</f>
        <v>170</v>
      </c>
      <c r="E937" s="111">
        <f>ROUNDDOWN((('Income Limits'!E937+'Income Limits'!F937)/2)*0.025,0)</f>
        <v>196</v>
      </c>
      <c r="F937" s="111">
        <f>ROUNDDOWN('Income Limits'!G937*0.025,0)</f>
        <v>219</v>
      </c>
      <c r="G937" s="111">
        <f>ROUNDDOWN((('Income Limits'!H937+'Income Limits'!I937)/2)*0.025,0)</f>
        <v>242</v>
      </c>
    </row>
    <row r="938" spans="1:7" ht="14.25" customHeight="1" x14ac:dyDescent="0.2">
      <c r="B938" s="111"/>
      <c r="C938" s="111"/>
      <c r="D938" s="111"/>
      <c r="E938" s="111"/>
      <c r="F938" s="111"/>
    </row>
    <row r="939" spans="1:7" x14ac:dyDescent="0.2">
      <c r="A939" s="40" t="s">
        <v>486</v>
      </c>
      <c r="B939" s="111"/>
      <c r="C939" s="111"/>
      <c r="D939" s="111"/>
      <c r="E939" s="111"/>
      <c r="F939" s="111"/>
    </row>
    <row r="940" spans="1:7" x14ac:dyDescent="0.2">
      <c r="A940" s="108" t="s">
        <v>480</v>
      </c>
      <c r="B940" s="111">
        <f>ROUNDDOWN('Income Limits'!B940*0.025,0)</f>
        <v>802</v>
      </c>
      <c r="C940" s="111">
        <f>ROUNDDOWN((('Income Limits'!B940+'Income Limits'!C940)/2)*0.025,0)</f>
        <v>860</v>
      </c>
      <c r="D940" s="111">
        <f>ROUNDDOWN('Income Limits'!D940*0.025,0)</f>
        <v>1032</v>
      </c>
      <c r="E940" s="111">
        <f>ROUNDDOWN((('Income Limits'!E940+'Income Limits'!F940)/2)*0.025,0)</f>
        <v>1192</v>
      </c>
      <c r="F940" s="111">
        <f>ROUNDDOWN('Income Limits'!G940*0.025,0)</f>
        <v>1330</v>
      </c>
      <c r="G940" s="111">
        <f>ROUNDDOWN((('Income Limits'!H940+'Income Limits'!I940)/2)*0.025,0)</f>
        <v>1467</v>
      </c>
    </row>
    <row r="941" spans="1:7" x14ac:dyDescent="0.2">
      <c r="A941" s="108" t="s">
        <v>481</v>
      </c>
      <c r="B941" s="111">
        <f>ROUNDDOWN('Income Limits'!B941*0.025,0)</f>
        <v>668</v>
      </c>
      <c r="C941" s="111">
        <f>ROUNDDOWN((('Income Limits'!B941+'Income Limits'!C941)/2)*0.025,0)</f>
        <v>716</v>
      </c>
      <c r="D941" s="111">
        <f>ROUNDDOWN('Income Limits'!D941*0.025,0)</f>
        <v>860</v>
      </c>
      <c r="E941" s="111">
        <f>ROUNDDOWN((('Income Limits'!E941+'Income Limits'!F941)/2)*0.025,0)</f>
        <v>993</v>
      </c>
      <c r="F941" s="111">
        <f>ROUNDDOWN('Income Limits'!G941*0.025,0)</f>
        <v>1108</v>
      </c>
      <c r="G941" s="111">
        <f>ROUNDDOWN((('Income Limits'!H941+'Income Limits'!I941)/2)*0.025,0)</f>
        <v>1223</v>
      </c>
    </row>
    <row r="942" spans="1:7" x14ac:dyDescent="0.2">
      <c r="A942" s="108" t="s">
        <v>482</v>
      </c>
      <c r="B942" s="111">
        <f>ROUNDDOWN('Income Limits'!B942*0.025,0)</f>
        <v>535</v>
      </c>
      <c r="C942" s="111">
        <f>ROUNDDOWN((('Income Limits'!B942+'Income Limits'!C942)/2)*0.025,0)</f>
        <v>573</v>
      </c>
      <c r="D942" s="111">
        <f>ROUNDDOWN('Income Limits'!D942*0.025,0)</f>
        <v>688</v>
      </c>
      <c r="E942" s="111">
        <f>ROUNDDOWN((('Income Limits'!E942+'Income Limits'!F942)/2)*0.025,0)</f>
        <v>795</v>
      </c>
      <c r="F942" s="111">
        <f>ROUNDDOWN('Income Limits'!G942*0.025,0)</f>
        <v>887</v>
      </c>
      <c r="G942" s="111">
        <f>ROUNDDOWN((('Income Limits'!H942+'Income Limits'!I942)/2)*0.025,0)</f>
        <v>978</v>
      </c>
    </row>
    <row r="943" spans="1:7" x14ac:dyDescent="0.2">
      <c r="A943" s="108" t="s">
        <v>483</v>
      </c>
      <c r="B943" s="111">
        <f>ROUNDDOWN('Income Limits'!B943*0.025,0)</f>
        <v>401</v>
      </c>
      <c r="C943" s="111">
        <f>ROUNDDOWN((('Income Limits'!B943+'Income Limits'!C943)/2)*0.025,0)</f>
        <v>430</v>
      </c>
      <c r="D943" s="111">
        <f>ROUNDDOWN('Income Limits'!D943*0.025,0)</f>
        <v>516</v>
      </c>
      <c r="E943" s="111">
        <f>ROUNDDOWN((('Income Limits'!E943+'Income Limits'!F943)/2)*0.025,0)</f>
        <v>596</v>
      </c>
      <c r="F943" s="111">
        <f>ROUNDDOWN('Income Limits'!G943*0.025,0)</f>
        <v>665</v>
      </c>
      <c r="G943" s="111">
        <f>ROUNDDOWN((('Income Limits'!H943+'Income Limits'!I943)/2)*0.025,0)</f>
        <v>733</v>
      </c>
    </row>
    <row r="944" spans="1:7" x14ac:dyDescent="0.2">
      <c r="A944" s="108" t="s">
        <v>484</v>
      </c>
      <c r="B944" s="111">
        <f>ROUNDDOWN('Income Limits'!B944*0.025,0)</f>
        <v>267</v>
      </c>
      <c r="C944" s="111">
        <f>ROUNDDOWN((('Income Limits'!B944+'Income Limits'!C944)/2)*0.025,0)</f>
        <v>286</v>
      </c>
      <c r="D944" s="111">
        <f>ROUNDDOWN('Income Limits'!D944*0.025,0)</f>
        <v>344</v>
      </c>
      <c r="E944" s="111">
        <f>ROUNDDOWN((('Income Limits'!E944+'Income Limits'!F944)/2)*0.025,0)</f>
        <v>397</v>
      </c>
      <c r="F944" s="111">
        <f>ROUNDDOWN('Income Limits'!G944*0.025,0)</f>
        <v>443</v>
      </c>
      <c r="G944" s="111">
        <f>ROUNDDOWN((('Income Limits'!H944+'Income Limits'!I944)/2)*0.025,0)</f>
        <v>489</v>
      </c>
    </row>
    <row r="945" spans="1:7" x14ac:dyDescent="0.2">
      <c r="A945" s="108" t="s">
        <v>485</v>
      </c>
      <c r="B945" s="111">
        <f>ROUNDDOWN('Income Limits'!B945*0.025,0)</f>
        <v>133</v>
      </c>
      <c r="C945" s="111">
        <f>ROUNDDOWN((('Income Limits'!B945+'Income Limits'!C945)/2)*0.025,0)</f>
        <v>143</v>
      </c>
      <c r="D945" s="111">
        <f>ROUNDDOWN('Income Limits'!D945*0.025,0)</f>
        <v>172</v>
      </c>
      <c r="E945" s="111">
        <f>ROUNDDOWN((('Income Limits'!E945+'Income Limits'!F945)/2)*0.025,0)</f>
        <v>198</v>
      </c>
      <c r="F945" s="111">
        <f>ROUNDDOWN('Income Limits'!G945*0.025,0)</f>
        <v>221</v>
      </c>
      <c r="G945" s="111">
        <f>ROUNDDOWN((('Income Limits'!H945+'Income Limits'!I945)/2)*0.025,0)</f>
        <v>244</v>
      </c>
    </row>
    <row r="946" spans="1:7" ht="14.25" customHeight="1" x14ac:dyDescent="0.2">
      <c r="B946" s="111"/>
      <c r="C946" s="111"/>
      <c r="D946" s="111"/>
      <c r="E946" s="111"/>
      <c r="F946" s="111"/>
    </row>
    <row r="947" spans="1:7" ht="14.25" customHeight="1" x14ac:dyDescent="0.25">
      <c r="A947" s="42" t="s">
        <v>431</v>
      </c>
      <c r="B947" s="111"/>
      <c r="C947" s="111"/>
      <c r="D947" s="111"/>
      <c r="E947" s="111"/>
      <c r="F947" s="111"/>
    </row>
    <row r="948" spans="1:7" x14ac:dyDescent="0.2">
      <c r="A948" s="62" t="s">
        <v>477</v>
      </c>
    </row>
    <row r="949" spans="1:7" ht="14.25" customHeight="1" x14ac:dyDescent="0.2">
      <c r="A949" s="110" t="s">
        <v>478</v>
      </c>
      <c r="B949" s="111">
        <f>ROUNDDOWN('Income Limits'!B949*0.025,0)</f>
        <v>1395</v>
      </c>
      <c r="C949" s="111">
        <f>ROUNDDOWN((('Income Limits'!B949+'Income Limits'!C949)/2)*0.025,0)</f>
        <v>1494</v>
      </c>
      <c r="D949" s="111">
        <f>ROUNDDOWN('Income Limits'!D949*0.025,0)</f>
        <v>1791</v>
      </c>
      <c r="E949" s="111">
        <f>ROUNDDOWN((('Income Limits'!E949+'Income Limits'!F949)/2)*0.025,0)</f>
        <v>2070</v>
      </c>
      <c r="F949" s="111">
        <f>ROUNDDOWN('Income Limits'!G949*0.025,0)</f>
        <v>2310</v>
      </c>
      <c r="G949" s="111">
        <f>ROUNDDOWN((('Income Limits'!H949+'Income Limits'!I949)/2)*0.025,0)</f>
        <v>2548</v>
      </c>
    </row>
    <row r="950" spans="1:7" ht="14.25" customHeight="1" x14ac:dyDescent="0.2">
      <c r="A950" s="112" t="s">
        <v>479</v>
      </c>
      <c r="B950" s="111">
        <f>ROUNDDOWN('Income Limits'!B950*0.025,0)</f>
        <v>928</v>
      </c>
      <c r="C950" s="111">
        <f>ROUNDDOWN((('Income Limits'!B950+'Income Limits'!C950)/2)*0.025,0)</f>
        <v>995</v>
      </c>
      <c r="D950" s="111">
        <f>ROUNDDOWN('Income Limits'!D950*0.025,0)</f>
        <v>1193</v>
      </c>
      <c r="E950" s="111">
        <f>ROUNDDOWN((('Income Limits'!E950+'Income Limits'!F950)/2)*0.025,0)</f>
        <v>1379</v>
      </c>
      <c r="F950" s="111">
        <f>ROUNDDOWN('Income Limits'!G950*0.025,0)</f>
        <v>1538</v>
      </c>
      <c r="G950" s="111">
        <f>ROUNDDOWN((('Income Limits'!H950+'Income Limits'!I950)/2)*0.025,0)</f>
        <v>1698</v>
      </c>
    </row>
    <row r="951" spans="1:7" ht="14.25" customHeight="1" x14ac:dyDescent="0.2">
      <c r="A951" s="108" t="s">
        <v>480</v>
      </c>
      <c r="B951" s="111">
        <f>ROUNDDOWN('Income Limits'!B951*0.025,0)</f>
        <v>697</v>
      </c>
      <c r="C951" s="111">
        <f>ROUNDDOWN((('Income Limits'!B951+'Income Limits'!C951)/2)*0.025,0)</f>
        <v>747</v>
      </c>
      <c r="D951" s="111">
        <f>ROUNDDOWN('Income Limits'!D951*0.025,0)</f>
        <v>895</v>
      </c>
      <c r="E951" s="111">
        <f>ROUNDDOWN((('Income Limits'!E951+'Income Limits'!F951)/2)*0.025,0)</f>
        <v>1035</v>
      </c>
      <c r="F951" s="111">
        <f>ROUNDDOWN('Income Limits'!G951*0.025,0)</f>
        <v>1155</v>
      </c>
      <c r="G951" s="111">
        <f>ROUNDDOWN((('Income Limits'!H951+'Income Limits'!I951)/2)*0.025,0)</f>
        <v>1274</v>
      </c>
    </row>
    <row r="952" spans="1:7" ht="14.25" customHeight="1" x14ac:dyDescent="0.2">
      <c r="A952" s="108" t="s">
        <v>481</v>
      </c>
      <c r="B952" s="111">
        <f>ROUNDDOWN('Income Limits'!B952*0.025,0)</f>
        <v>581</v>
      </c>
      <c r="C952" s="111">
        <f>ROUNDDOWN((('Income Limits'!B952+'Income Limits'!C952)/2)*0.025,0)</f>
        <v>622</v>
      </c>
      <c r="D952" s="111">
        <f>ROUNDDOWN('Income Limits'!D952*0.025,0)</f>
        <v>746</v>
      </c>
      <c r="E952" s="111">
        <f>ROUNDDOWN((('Income Limits'!E952+'Income Limits'!F952)/2)*0.025,0)</f>
        <v>862</v>
      </c>
      <c r="F952" s="111">
        <f>ROUNDDOWN('Income Limits'!G952*0.025,0)</f>
        <v>962</v>
      </c>
      <c r="G952" s="111">
        <f>ROUNDDOWN((('Income Limits'!H952+'Income Limits'!I952)/2)*0.025,0)</f>
        <v>1061</v>
      </c>
    </row>
    <row r="953" spans="1:7" ht="14.25" customHeight="1" x14ac:dyDescent="0.2">
      <c r="A953" s="108" t="s">
        <v>482</v>
      </c>
      <c r="B953" s="111">
        <f>ROUNDDOWN('Income Limits'!B953*0.025,0)</f>
        <v>465</v>
      </c>
      <c r="C953" s="111">
        <f>ROUNDDOWN((('Income Limits'!B953+'Income Limits'!C953)/2)*0.025,0)</f>
        <v>498</v>
      </c>
      <c r="D953" s="111">
        <f>ROUNDDOWN('Income Limits'!D953*0.025,0)</f>
        <v>597</v>
      </c>
      <c r="E953" s="111">
        <f>ROUNDDOWN((('Income Limits'!E953+'Income Limits'!F953)/2)*0.025,0)</f>
        <v>690</v>
      </c>
      <c r="F953" s="111">
        <f>ROUNDDOWN('Income Limits'!G953*0.025,0)</f>
        <v>770</v>
      </c>
      <c r="G953" s="111">
        <f>ROUNDDOWN((('Income Limits'!H953+'Income Limits'!I953)/2)*0.025,0)</f>
        <v>849</v>
      </c>
    </row>
    <row r="954" spans="1:7" ht="14.25" customHeight="1" x14ac:dyDescent="0.2">
      <c r="A954" s="108" t="s">
        <v>483</v>
      </c>
      <c r="B954" s="111">
        <f>ROUNDDOWN('Income Limits'!B954*0.025,0)</f>
        <v>348</v>
      </c>
      <c r="C954" s="111">
        <f>ROUNDDOWN((('Income Limits'!B954+'Income Limits'!C954)/2)*0.025,0)</f>
        <v>373</v>
      </c>
      <c r="D954" s="111">
        <f>ROUNDDOWN('Income Limits'!D954*0.025,0)</f>
        <v>447</v>
      </c>
      <c r="E954" s="111">
        <f>ROUNDDOWN((('Income Limits'!E954+'Income Limits'!F954)/2)*0.025,0)</f>
        <v>517</v>
      </c>
      <c r="F954" s="111">
        <f>ROUNDDOWN('Income Limits'!G954*0.025,0)</f>
        <v>577</v>
      </c>
      <c r="G954" s="111">
        <f>ROUNDDOWN((('Income Limits'!H954+'Income Limits'!I954)/2)*0.025,0)</f>
        <v>637</v>
      </c>
    </row>
    <row r="955" spans="1:7" x14ac:dyDescent="0.2">
      <c r="A955" s="108" t="s">
        <v>484</v>
      </c>
      <c r="B955" s="111">
        <f>ROUNDDOWN('Income Limits'!B955*0.025,0)</f>
        <v>232</v>
      </c>
      <c r="C955" s="111">
        <f>ROUNDDOWN((('Income Limits'!B955+'Income Limits'!C955)/2)*0.025,0)</f>
        <v>249</v>
      </c>
      <c r="D955" s="111">
        <f>ROUNDDOWN('Income Limits'!D955*0.025,0)</f>
        <v>298</v>
      </c>
      <c r="E955" s="111">
        <f>ROUNDDOWN((('Income Limits'!E955+'Income Limits'!F955)/2)*0.025,0)</f>
        <v>345</v>
      </c>
      <c r="F955" s="111">
        <f>ROUNDDOWN('Income Limits'!G955*0.025,0)</f>
        <v>385</v>
      </c>
      <c r="G955" s="111">
        <f>ROUNDDOWN((('Income Limits'!H955+'Income Limits'!I955)/2)*0.025,0)</f>
        <v>424</v>
      </c>
    </row>
    <row r="956" spans="1:7" x14ac:dyDescent="0.2">
      <c r="A956" s="108" t="s">
        <v>485</v>
      </c>
      <c r="B956" s="111">
        <f>ROUNDDOWN('Income Limits'!B956*0.025,0)</f>
        <v>116</v>
      </c>
      <c r="C956" s="111">
        <f>ROUNDDOWN((('Income Limits'!B956+'Income Limits'!C956)/2)*0.025,0)</f>
        <v>124</v>
      </c>
      <c r="D956" s="111">
        <f>ROUNDDOWN('Income Limits'!D956*0.025,0)</f>
        <v>149</v>
      </c>
      <c r="E956" s="111">
        <f>ROUNDDOWN((('Income Limits'!E956+'Income Limits'!F956)/2)*0.025,0)</f>
        <v>172</v>
      </c>
      <c r="F956" s="111">
        <f>ROUNDDOWN('Income Limits'!G956*0.025,0)</f>
        <v>192</v>
      </c>
      <c r="G956" s="111">
        <f>ROUNDDOWN((('Income Limits'!H956+'Income Limits'!I956)/2)*0.025,0)</f>
        <v>212</v>
      </c>
    </row>
    <row r="957" spans="1:7" ht="14.25" customHeight="1" x14ac:dyDescent="0.2">
      <c r="B957" s="111"/>
      <c r="C957" s="111"/>
      <c r="D957" s="111"/>
      <c r="E957" s="111"/>
      <c r="F957" s="111"/>
    </row>
    <row r="958" spans="1:7" x14ac:dyDescent="0.2">
      <c r="A958" s="40" t="s">
        <v>486</v>
      </c>
      <c r="B958" s="111"/>
      <c r="C958" s="111"/>
      <c r="D958" s="111"/>
      <c r="E958" s="111"/>
      <c r="F958" s="111"/>
    </row>
    <row r="959" spans="1:7" x14ac:dyDescent="0.2">
      <c r="A959" s="108" t="s">
        <v>480</v>
      </c>
      <c r="B959" s="111">
        <f>ROUNDDOWN('Income Limits'!B959*0.025,0)</f>
        <v>798</v>
      </c>
      <c r="C959" s="111">
        <f>ROUNDDOWN((('Income Limits'!B959+'Income Limits'!C959)/2)*0.025,0)</f>
        <v>855</v>
      </c>
      <c r="D959" s="111">
        <f>ROUNDDOWN('Income Limits'!D959*0.025,0)</f>
        <v>1026</v>
      </c>
      <c r="E959" s="111">
        <f>ROUNDDOWN((('Income Limits'!E959+'Income Limits'!F959)/2)*0.025,0)</f>
        <v>1184</v>
      </c>
      <c r="F959" s="111">
        <f>ROUNDDOWN('Income Limits'!G959*0.025,0)</f>
        <v>1321</v>
      </c>
      <c r="G959" s="111">
        <f>ROUNDDOWN((('Income Limits'!H959+'Income Limits'!I959)/2)*0.025,0)</f>
        <v>1458</v>
      </c>
    </row>
    <row r="960" spans="1:7" x14ac:dyDescent="0.2">
      <c r="A960" s="108" t="s">
        <v>481</v>
      </c>
      <c r="B960" s="111">
        <f>ROUNDDOWN('Income Limits'!B960*0.025,0)</f>
        <v>665</v>
      </c>
      <c r="C960" s="111">
        <f>ROUNDDOWN((('Income Limits'!B960+'Income Limits'!C960)/2)*0.025,0)</f>
        <v>712</v>
      </c>
      <c r="D960" s="111">
        <f>ROUNDDOWN('Income Limits'!D960*0.025,0)</f>
        <v>855</v>
      </c>
      <c r="E960" s="111">
        <f>ROUNDDOWN((('Income Limits'!E960+'Income Limits'!F960)/2)*0.025,0)</f>
        <v>986</v>
      </c>
      <c r="F960" s="111">
        <f>ROUNDDOWN('Income Limits'!G960*0.025,0)</f>
        <v>1101</v>
      </c>
      <c r="G960" s="111">
        <f>ROUNDDOWN((('Income Limits'!H960+'Income Limits'!I960)/2)*0.025,0)</f>
        <v>1215</v>
      </c>
    </row>
    <row r="961" spans="1:7" x14ac:dyDescent="0.2">
      <c r="A961" s="108" t="s">
        <v>482</v>
      </c>
      <c r="B961" s="111">
        <f>ROUNDDOWN('Income Limits'!B961*0.025,0)</f>
        <v>532</v>
      </c>
      <c r="C961" s="111">
        <f>ROUNDDOWN((('Income Limits'!B961+'Income Limits'!C961)/2)*0.025,0)</f>
        <v>570</v>
      </c>
      <c r="D961" s="111">
        <f>ROUNDDOWN('Income Limits'!D961*0.025,0)</f>
        <v>684</v>
      </c>
      <c r="E961" s="111">
        <f>ROUNDDOWN((('Income Limits'!E961+'Income Limits'!F961)/2)*0.025,0)</f>
        <v>789</v>
      </c>
      <c r="F961" s="111">
        <f>ROUNDDOWN('Income Limits'!G961*0.025,0)</f>
        <v>881</v>
      </c>
      <c r="G961" s="111">
        <f>ROUNDDOWN((('Income Limits'!H961+'Income Limits'!I961)/2)*0.025,0)</f>
        <v>972</v>
      </c>
    </row>
    <row r="962" spans="1:7" x14ac:dyDescent="0.2">
      <c r="A962" s="108" t="s">
        <v>483</v>
      </c>
      <c r="B962" s="111">
        <f>ROUNDDOWN('Income Limits'!B962*0.025,0)</f>
        <v>399</v>
      </c>
      <c r="C962" s="111">
        <f>ROUNDDOWN((('Income Limits'!B962+'Income Limits'!C962)/2)*0.025,0)</f>
        <v>427</v>
      </c>
      <c r="D962" s="111">
        <f>ROUNDDOWN('Income Limits'!D962*0.025,0)</f>
        <v>513</v>
      </c>
      <c r="E962" s="111">
        <f>ROUNDDOWN((('Income Limits'!E962+'Income Limits'!F962)/2)*0.025,0)</f>
        <v>592</v>
      </c>
      <c r="F962" s="111">
        <f>ROUNDDOWN('Income Limits'!G962*0.025,0)</f>
        <v>660</v>
      </c>
      <c r="G962" s="111">
        <f>ROUNDDOWN((('Income Limits'!H962+'Income Limits'!I962)/2)*0.025,0)</f>
        <v>729</v>
      </c>
    </row>
    <row r="963" spans="1:7" x14ac:dyDescent="0.2">
      <c r="A963" s="108" t="s">
        <v>484</v>
      </c>
      <c r="B963" s="111">
        <f>ROUNDDOWN('Income Limits'!B963*0.025,0)</f>
        <v>266</v>
      </c>
      <c r="C963" s="111">
        <f>ROUNDDOWN((('Income Limits'!B963+'Income Limits'!C963)/2)*0.025,0)</f>
        <v>285</v>
      </c>
      <c r="D963" s="111">
        <f>ROUNDDOWN('Income Limits'!D963*0.025,0)</f>
        <v>342</v>
      </c>
      <c r="E963" s="111">
        <f>ROUNDDOWN((('Income Limits'!E963+'Income Limits'!F963)/2)*0.025,0)</f>
        <v>394</v>
      </c>
      <c r="F963" s="111">
        <f>ROUNDDOWN('Income Limits'!G963*0.025,0)</f>
        <v>440</v>
      </c>
      <c r="G963" s="111">
        <f>ROUNDDOWN((('Income Limits'!H963+'Income Limits'!I963)/2)*0.025,0)</f>
        <v>486</v>
      </c>
    </row>
    <row r="964" spans="1:7" x14ac:dyDescent="0.2">
      <c r="A964" s="108" t="s">
        <v>485</v>
      </c>
      <c r="B964" s="111">
        <f>ROUNDDOWN('Income Limits'!B964*0.025,0)</f>
        <v>133</v>
      </c>
      <c r="C964" s="111">
        <f>ROUNDDOWN((('Income Limits'!B964+'Income Limits'!C964)/2)*0.025,0)</f>
        <v>142</v>
      </c>
      <c r="D964" s="111">
        <f>ROUNDDOWN('Income Limits'!D964*0.025,0)</f>
        <v>171</v>
      </c>
      <c r="E964" s="111">
        <f>ROUNDDOWN((('Income Limits'!E964+'Income Limits'!F964)/2)*0.025,0)</f>
        <v>197</v>
      </c>
      <c r="F964" s="111">
        <f>ROUNDDOWN('Income Limits'!G964*0.025,0)</f>
        <v>220</v>
      </c>
      <c r="G964" s="111">
        <f>ROUNDDOWN((('Income Limits'!H964+'Income Limits'!I964)/2)*0.025,0)</f>
        <v>243</v>
      </c>
    </row>
    <row r="965" spans="1:7" x14ac:dyDescent="0.2">
      <c r="A965" s="108"/>
      <c r="B965" s="111"/>
      <c r="C965" s="111"/>
      <c r="D965" s="111"/>
      <c r="E965" s="111"/>
      <c r="F965" s="111"/>
      <c r="G965" s="111"/>
    </row>
    <row r="966" spans="1:7" ht="14.25" customHeight="1" x14ac:dyDescent="0.25">
      <c r="A966" s="39" t="s">
        <v>432</v>
      </c>
      <c r="B966" s="111"/>
      <c r="C966" s="111"/>
      <c r="D966" s="111"/>
      <c r="E966" s="111"/>
      <c r="F966" s="111"/>
    </row>
    <row r="967" spans="1:7" x14ac:dyDescent="0.2">
      <c r="A967" s="62" t="s">
        <v>477</v>
      </c>
    </row>
    <row r="968" spans="1:7" ht="14.25" customHeight="1" x14ac:dyDescent="0.2">
      <c r="A968" s="110" t="s">
        <v>478</v>
      </c>
      <c r="B968" s="111">
        <f>ROUNDDOWN('Income Limits'!B968*0.025,0)</f>
        <v>1395</v>
      </c>
      <c r="C968" s="111">
        <f>ROUNDDOWN((('Income Limits'!B968+'Income Limits'!C968)/2)*0.025,0)</f>
        <v>1494</v>
      </c>
      <c r="D968" s="111">
        <f>ROUNDDOWN('Income Limits'!D968*0.025,0)</f>
        <v>1791</v>
      </c>
      <c r="E968" s="111">
        <f>ROUNDDOWN((('Income Limits'!E968+'Income Limits'!F968)/2)*0.025,0)</f>
        <v>2070</v>
      </c>
      <c r="F968" s="111">
        <f>ROUNDDOWN('Income Limits'!G968*0.025,0)</f>
        <v>2310</v>
      </c>
      <c r="G968" s="111">
        <f>ROUNDDOWN((('Income Limits'!H968+'Income Limits'!I968)/2)*0.025,0)</f>
        <v>2548</v>
      </c>
    </row>
    <row r="969" spans="1:7" ht="14.25" customHeight="1" x14ac:dyDescent="0.2">
      <c r="A969" s="112" t="s">
        <v>479</v>
      </c>
      <c r="B969" s="111">
        <f>ROUNDDOWN('Income Limits'!B969*0.025,0)</f>
        <v>928</v>
      </c>
      <c r="C969" s="111">
        <f>ROUNDDOWN((('Income Limits'!B969+'Income Limits'!C969)/2)*0.025,0)</f>
        <v>995</v>
      </c>
      <c r="D969" s="111">
        <f>ROUNDDOWN('Income Limits'!D969*0.025,0)</f>
        <v>1193</v>
      </c>
      <c r="E969" s="111">
        <f>ROUNDDOWN((('Income Limits'!E969+'Income Limits'!F969)/2)*0.025,0)</f>
        <v>1379</v>
      </c>
      <c r="F969" s="111">
        <f>ROUNDDOWN('Income Limits'!G969*0.025,0)</f>
        <v>1538</v>
      </c>
      <c r="G969" s="111">
        <f>ROUNDDOWN((('Income Limits'!H969+'Income Limits'!I969)/2)*0.025,0)</f>
        <v>1698</v>
      </c>
    </row>
    <row r="970" spans="1:7" ht="14.25" customHeight="1" x14ac:dyDescent="0.2">
      <c r="A970" s="108" t="s">
        <v>480</v>
      </c>
      <c r="B970" s="111">
        <f>ROUNDDOWN('Income Limits'!B970*0.025,0)</f>
        <v>697</v>
      </c>
      <c r="C970" s="111">
        <f>ROUNDDOWN((('Income Limits'!B970+'Income Limits'!C970)/2)*0.025,0)</f>
        <v>747</v>
      </c>
      <c r="D970" s="111">
        <f>ROUNDDOWN('Income Limits'!D970*0.025,0)</f>
        <v>895</v>
      </c>
      <c r="E970" s="111">
        <f>ROUNDDOWN((('Income Limits'!E970+'Income Limits'!F970)/2)*0.025,0)</f>
        <v>1035</v>
      </c>
      <c r="F970" s="111">
        <f>ROUNDDOWN('Income Limits'!G970*0.025,0)</f>
        <v>1155</v>
      </c>
      <c r="G970" s="111">
        <f>ROUNDDOWN((('Income Limits'!H970+'Income Limits'!I970)/2)*0.025,0)</f>
        <v>1274</v>
      </c>
    </row>
    <row r="971" spans="1:7" ht="14.25" customHeight="1" x14ac:dyDescent="0.2">
      <c r="A971" s="108" t="s">
        <v>481</v>
      </c>
      <c r="B971" s="111">
        <f>ROUNDDOWN('Income Limits'!B971*0.025,0)</f>
        <v>581</v>
      </c>
      <c r="C971" s="111">
        <f>ROUNDDOWN((('Income Limits'!B971+'Income Limits'!C971)/2)*0.025,0)</f>
        <v>622</v>
      </c>
      <c r="D971" s="111">
        <f>ROUNDDOWN('Income Limits'!D971*0.025,0)</f>
        <v>746</v>
      </c>
      <c r="E971" s="111">
        <f>ROUNDDOWN((('Income Limits'!E971+'Income Limits'!F971)/2)*0.025,0)</f>
        <v>862</v>
      </c>
      <c r="F971" s="111">
        <f>ROUNDDOWN('Income Limits'!G971*0.025,0)</f>
        <v>962</v>
      </c>
      <c r="G971" s="111">
        <f>ROUNDDOWN((('Income Limits'!H971+'Income Limits'!I971)/2)*0.025,0)</f>
        <v>1061</v>
      </c>
    </row>
    <row r="972" spans="1:7" ht="14.25" customHeight="1" x14ac:dyDescent="0.2">
      <c r="A972" s="108" t="s">
        <v>482</v>
      </c>
      <c r="B972" s="111">
        <f>ROUNDDOWN('Income Limits'!B972*0.025,0)</f>
        <v>465</v>
      </c>
      <c r="C972" s="111">
        <f>ROUNDDOWN((('Income Limits'!B972+'Income Limits'!C972)/2)*0.025,0)</f>
        <v>498</v>
      </c>
      <c r="D972" s="111">
        <f>ROUNDDOWN('Income Limits'!D972*0.025,0)</f>
        <v>597</v>
      </c>
      <c r="E972" s="111">
        <f>ROUNDDOWN((('Income Limits'!E972+'Income Limits'!F972)/2)*0.025,0)</f>
        <v>690</v>
      </c>
      <c r="F972" s="111">
        <f>ROUNDDOWN('Income Limits'!G972*0.025,0)</f>
        <v>770</v>
      </c>
      <c r="G972" s="111">
        <f>ROUNDDOWN((('Income Limits'!H972+'Income Limits'!I972)/2)*0.025,0)</f>
        <v>849</v>
      </c>
    </row>
    <row r="973" spans="1:7" ht="14.25" customHeight="1" x14ac:dyDescent="0.2">
      <c r="A973" s="108" t="s">
        <v>483</v>
      </c>
      <c r="B973" s="111">
        <f>ROUNDDOWN('Income Limits'!B973*0.025,0)</f>
        <v>348</v>
      </c>
      <c r="C973" s="111">
        <f>ROUNDDOWN((('Income Limits'!B973+'Income Limits'!C973)/2)*0.025,0)</f>
        <v>373</v>
      </c>
      <c r="D973" s="111">
        <f>ROUNDDOWN('Income Limits'!D973*0.025,0)</f>
        <v>447</v>
      </c>
      <c r="E973" s="111">
        <f>ROUNDDOWN((('Income Limits'!E973+'Income Limits'!F973)/2)*0.025,0)</f>
        <v>517</v>
      </c>
      <c r="F973" s="111">
        <f>ROUNDDOWN('Income Limits'!G973*0.025,0)</f>
        <v>577</v>
      </c>
      <c r="G973" s="111">
        <f>ROUNDDOWN((('Income Limits'!H973+'Income Limits'!I973)/2)*0.025,0)</f>
        <v>637</v>
      </c>
    </row>
    <row r="974" spans="1:7" ht="14.25" customHeight="1" x14ac:dyDescent="0.2">
      <c r="A974" s="108" t="s">
        <v>484</v>
      </c>
      <c r="B974" s="111">
        <f>ROUNDDOWN('Income Limits'!B974*0.025,0)</f>
        <v>232</v>
      </c>
      <c r="C974" s="111">
        <f>ROUNDDOWN((('Income Limits'!B974+'Income Limits'!C974)/2)*0.025,0)</f>
        <v>249</v>
      </c>
      <c r="D974" s="111">
        <f>ROUNDDOWN('Income Limits'!D974*0.025,0)</f>
        <v>298</v>
      </c>
      <c r="E974" s="111">
        <f>ROUNDDOWN((('Income Limits'!E974+'Income Limits'!F974)/2)*0.025,0)</f>
        <v>345</v>
      </c>
      <c r="F974" s="111">
        <f>ROUNDDOWN('Income Limits'!G974*0.025,0)</f>
        <v>385</v>
      </c>
      <c r="G974" s="111">
        <f>ROUNDDOWN((('Income Limits'!H974+'Income Limits'!I974)/2)*0.025,0)</f>
        <v>424</v>
      </c>
    </row>
    <row r="975" spans="1:7" ht="14.25" customHeight="1" x14ac:dyDescent="0.2">
      <c r="A975" s="108" t="s">
        <v>485</v>
      </c>
      <c r="B975" s="111">
        <f>ROUNDDOWN('Income Limits'!B975*0.025,0)</f>
        <v>116</v>
      </c>
      <c r="C975" s="111">
        <f>ROUNDDOWN((('Income Limits'!B975+'Income Limits'!C975)/2)*0.025,0)</f>
        <v>124</v>
      </c>
      <c r="D975" s="111">
        <f>ROUNDDOWN('Income Limits'!D975*0.025,0)</f>
        <v>149</v>
      </c>
      <c r="E975" s="111">
        <f>ROUNDDOWN((('Income Limits'!E975+'Income Limits'!F975)/2)*0.025,0)</f>
        <v>172</v>
      </c>
      <c r="F975" s="111">
        <f>ROUNDDOWN('Income Limits'!G975*0.025,0)</f>
        <v>192</v>
      </c>
      <c r="G975" s="111">
        <f>ROUNDDOWN((('Income Limits'!H975+'Income Limits'!I975)/2)*0.025,0)</f>
        <v>212</v>
      </c>
    </row>
    <row r="976" spans="1:7" ht="14.25" customHeight="1" x14ac:dyDescent="0.2">
      <c r="B976" s="111"/>
      <c r="C976" s="111"/>
      <c r="D976" s="111"/>
      <c r="E976" s="111"/>
      <c r="F976" s="111"/>
    </row>
    <row r="977" spans="1:7" ht="15.75" x14ac:dyDescent="0.25">
      <c r="A977" s="40" t="s">
        <v>486</v>
      </c>
      <c r="B977" s="79" t="s">
        <v>367</v>
      </c>
      <c r="C977" s="111"/>
      <c r="D977" s="111"/>
      <c r="E977" s="111"/>
      <c r="F977" s="111"/>
    </row>
    <row r="978" spans="1:7" x14ac:dyDescent="0.2">
      <c r="A978" s="108" t="s">
        <v>480</v>
      </c>
      <c r="B978" s="111">
        <f>ROUNDDOWN('Income Limits'!B978*0.025,0)</f>
        <v>0</v>
      </c>
      <c r="C978" s="111">
        <f>ROUNDDOWN((('Income Limits'!B978+'Income Limits'!C978)/2)*0.025,0)</f>
        <v>0</v>
      </c>
      <c r="D978" s="111">
        <f>ROUNDDOWN('Income Limits'!D978*0.025,0)</f>
        <v>0</v>
      </c>
      <c r="E978" s="111">
        <f>ROUNDDOWN((('Income Limits'!E978+'Income Limits'!F978)/2)*0.025,0)</f>
        <v>0</v>
      </c>
      <c r="F978" s="111">
        <f>ROUNDDOWN('Income Limits'!G978*0.025,0)</f>
        <v>0</v>
      </c>
      <c r="G978" s="111">
        <f>ROUNDDOWN((('Income Limits'!H978+'Income Limits'!I978)/2)*0.025,0)</f>
        <v>0</v>
      </c>
    </row>
    <row r="979" spans="1:7" x14ac:dyDescent="0.2">
      <c r="A979" s="108" t="s">
        <v>481</v>
      </c>
      <c r="B979" s="111">
        <f>ROUNDDOWN('Income Limits'!B979*0.025,0)</f>
        <v>0</v>
      </c>
      <c r="C979" s="111">
        <f>ROUNDDOWN((('Income Limits'!B979+'Income Limits'!C979)/2)*0.025,0)</f>
        <v>0</v>
      </c>
      <c r="D979" s="111">
        <f>ROUNDDOWN('Income Limits'!D979*0.025,0)</f>
        <v>0</v>
      </c>
      <c r="E979" s="111">
        <f>ROUNDDOWN((('Income Limits'!E979+'Income Limits'!F979)/2)*0.025,0)</f>
        <v>0</v>
      </c>
      <c r="F979" s="111">
        <f>ROUNDDOWN('Income Limits'!G979*0.025,0)</f>
        <v>0</v>
      </c>
      <c r="G979" s="111">
        <f>ROUNDDOWN((('Income Limits'!H979+'Income Limits'!I979)/2)*0.025,0)</f>
        <v>0</v>
      </c>
    </row>
    <row r="980" spans="1:7" x14ac:dyDescent="0.2">
      <c r="A980" s="108" t="s">
        <v>482</v>
      </c>
      <c r="B980" s="111">
        <f>ROUNDDOWN('Income Limits'!B980*0.025,0)</f>
        <v>0</v>
      </c>
      <c r="C980" s="111">
        <f>ROUNDDOWN((('Income Limits'!B980+'Income Limits'!C980)/2)*0.025,0)</f>
        <v>0</v>
      </c>
      <c r="D980" s="111">
        <f>ROUNDDOWN('Income Limits'!D980*0.025,0)</f>
        <v>0</v>
      </c>
      <c r="E980" s="111">
        <f>ROUNDDOWN((('Income Limits'!E980+'Income Limits'!F980)/2)*0.025,0)</f>
        <v>0</v>
      </c>
      <c r="F980" s="111">
        <f>ROUNDDOWN('Income Limits'!G980*0.025,0)</f>
        <v>0</v>
      </c>
      <c r="G980" s="111">
        <f>ROUNDDOWN((('Income Limits'!H980+'Income Limits'!I980)/2)*0.025,0)</f>
        <v>0</v>
      </c>
    </row>
    <row r="981" spans="1:7" x14ac:dyDescent="0.2">
      <c r="A981" s="108" t="s">
        <v>483</v>
      </c>
      <c r="B981" s="111">
        <f>ROUNDDOWN('Income Limits'!B981*0.025,0)</f>
        <v>0</v>
      </c>
      <c r="C981" s="111">
        <f>ROUNDDOWN((('Income Limits'!B981+'Income Limits'!C981)/2)*0.025,0)</f>
        <v>0</v>
      </c>
      <c r="D981" s="111">
        <f>ROUNDDOWN('Income Limits'!D981*0.025,0)</f>
        <v>0</v>
      </c>
      <c r="E981" s="111">
        <f>ROUNDDOWN((('Income Limits'!E981+'Income Limits'!F981)/2)*0.025,0)</f>
        <v>0</v>
      </c>
      <c r="F981" s="111">
        <f>ROUNDDOWN('Income Limits'!G981*0.025,0)</f>
        <v>0</v>
      </c>
      <c r="G981" s="111">
        <f>ROUNDDOWN((('Income Limits'!H981+'Income Limits'!I981)/2)*0.025,0)</f>
        <v>0</v>
      </c>
    </row>
    <row r="982" spans="1:7" x14ac:dyDescent="0.2">
      <c r="A982" s="108" t="s">
        <v>484</v>
      </c>
      <c r="B982" s="111">
        <f>ROUNDDOWN('Income Limits'!B982*0.025,0)</f>
        <v>0</v>
      </c>
      <c r="C982" s="111">
        <f>ROUNDDOWN((('Income Limits'!B982+'Income Limits'!C982)/2)*0.025,0)</f>
        <v>0</v>
      </c>
      <c r="D982" s="111">
        <f>ROUNDDOWN('Income Limits'!D982*0.025,0)</f>
        <v>0</v>
      </c>
      <c r="E982" s="111">
        <f>ROUNDDOWN((('Income Limits'!E982+'Income Limits'!F982)/2)*0.025,0)</f>
        <v>0</v>
      </c>
      <c r="F982" s="111">
        <f>ROUNDDOWN('Income Limits'!G982*0.025,0)</f>
        <v>0</v>
      </c>
      <c r="G982" s="111">
        <f>ROUNDDOWN((('Income Limits'!H982+'Income Limits'!I982)/2)*0.025,0)</f>
        <v>0</v>
      </c>
    </row>
    <row r="983" spans="1:7" x14ac:dyDescent="0.2">
      <c r="A983" s="108" t="s">
        <v>485</v>
      </c>
      <c r="B983" s="111">
        <f>ROUNDDOWN('Income Limits'!B983*0.025,0)</f>
        <v>0</v>
      </c>
      <c r="C983" s="111">
        <f>ROUNDDOWN((('Income Limits'!B983+'Income Limits'!C983)/2)*0.025,0)</f>
        <v>0</v>
      </c>
      <c r="D983" s="111">
        <f>ROUNDDOWN('Income Limits'!D983*0.025,0)</f>
        <v>0</v>
      </c>
      <c r="E983" s="111">
        <f>ROUNDDOWN((('Income Limits'!E983+'Income Limits'!F983)/2)*0.025,0)</f>
        <v>0</v>
      </c>
      <c r="F983" s="111">
        <f>ROUNDDOWN('Income Limits'!G983*0.025,0)</f>
        <v>0</v>
      </c>
      <c r="G983" s="111">
        <f>ROUNDDOWN((('Income Limits'!H983+'Income Limits'!I983)/2)*0.025,0)</f>
        <v>0</v>
      </c>
    </row>
    <row r="985" spans="1:7" ht="14.25" customHeight="1" x14ac:dyDescent="0.25">
      <c r="A985" s="39" t="s">
        <v>433</v>
      </c>
      <c r="B985" s="111"/>
      <c r="C985" s="111"/>
      <c r="D985" s="111"/>
      <c r="E985" s="111"/>
      <c r="F985" s="111"/>
    </row>
    <row r="986" spans="1:7" x14ac:dyDescent="0.2">
      <c r="A986" s="62" t="s">
        <v>477</v>
      </c>
    </row>
    <row r="987" spans="1:7" ht="14.25" customHeight="1" x14ac:dyDescent="0.2">
      <c r="A987" s="110" t="s">
        <v>478</v>
      </c>
      <c r="B987" s="111">
        <f>ROUNDDOWN('Income Limits'!B987*0.025,0)</f>
        <v>1575</v>
      </c>
      <c r="C987" s="111">
        <f>ROUNDDOWN((('Income Limits'!B987+'Income Limits'!C987)/2)*0.025,0)</f>
        <v>1687</v>
      </c>
      <c r="D987" s="111">
        <f>ROUNDDOWN('Income Limits'!D987*0.025,0)</f>
        <v>2025</v>
      </c>
      <c r="E987" s="111">
        <f>ROUNDDOWN((('Income Limits'!E987+'Income Limits'!F987)/2)*0.025,0)</f>
        <v>2340</v>
      </c>
      <c r="F987" s="111">
        <f>ROUNDDOWN('Income Limits'!G987*0.025,0)</f>
        <v>2610</v>
      </c>
      <c r="G987" s="111">
        <f>ROUNDDOWN((('Income Limits'!H987+'Income Limits'!I987)/2)*0.025,0)</f>
        <v>2880</v>
      </c>
    </row>
    <row r="988" spans="1:7" ht="14.25" customHeight="1" x14ac:dyDescent="0.2">
      <c r="A988" s="112" t="s">
        <v>479</v>
      </c>
      <c r="B988" s="111">
        <f>ROUNDDOWN('Income Limits'!B988*0.025,0)</f>
        <v>1050</v>
      </c>
      <c r="C988" s="111">
        <f>ROUNDDOWN((('Income Limits'!B988+'Income Limits'!C988)/2)*0.025,0)</f>
        <v>1125</v>
      </c>
      <c r="D988" s="111">
        <f>ROUNDDOWN('Income Limits'!D988*0.025,0)</f>
        <v>1350</v>
      </c>
      <c r="E988" s="111">
        <f>ROUNDDOWN((('Income Limits'!E988+'Income Limits'!F988)/2)*0.025,0)</f>
        <v>1560</v>
      </c>
      <c r="F988" s="111">
        <f>ROUNDDOWN('Income Limits'!G988*0.025,0)</f>
        <v>1740</v>
      </c>
      <c r="G988" s="111">
        <f>ROUNDDOWN((('Income Limits'!H988+'Income Limits'!I988)/2)*0.025,0)</f>
        <v>1920</v>
      </c>
    </row>
    <row r="989" spans="1:7" ht="14.25" customHeight="1" x14ac:dyDescent="0.2">
      <c r="A989" s="108" t="s">
        <v>480</v>
      </c>
      <c r="B989" s="111">
        <f>ROUNDDOWN('Income Limits'!B989*0.025,0)</f>
        <v>787</v>
      </c>
      <c r="C989" s="111">
        <f>ROUNDDOWN((('Income Limits'!B989+'Income Limits'!C989)/2)*0.025,0)</f>
        <v>843</v>
      </c>
      <c r="D989" s="111">
        <f>ROUNDDOWN('Income Limits'!D989*0.025,0)</f>
        <v>1012</v>
      </c>
      <c r="E989" s="111">
        <f>ROUNDDOWN((('Income Limits'!E989+'Income Limits'!F989)/2)*0.025,0)</f>
        <v>1170</v>
      </c>
      <c r="F989" s="111">
        <f>ROUNDDOWN('Income Limits'!G989*0.025,0)</f>
        <v>1305</v>
      </c>
      <c r="G989" s="111">
        <f>ROUNDDOWN((('Income Limits'!H989+'Income Limits'!I989)/2)*0.025,0)</f>
        <v>1440</v>
      </c>
    </row>
    <row r="990" spans="1:7" ht="14.25" customHeight="1" x14ac:dyDescent="0.2">
      <c r="A990" s="108" t="s">
        <v>481</v>
      </c>
      <c r="B990" s="111">
        <f>ROUNDDOWN('Income Limits'!B990*0.025,0)</f>
        <v>656</v>
      </c>
      <c r="C990" s="111">
        <f>ROUNDDOWN((('Income Limits'!B990+'Income Limits'!C990)/2)*0.025,0)</f>
        <v>703</v>
      </c>
      <c r="D990" s="111">
        <f>ROUNDDOWN('Income Limits'!D990*0.025,0)</f>
        <v>843</v>
      </c>
      <c r="E990" s="111">
        <f>ROUNDDOWN((('Income Limits'!E990+'Income Limits'!F990)/2)*0.025,0)</f>
        <v>975</v>
      </c>
      <c r="F990" s="111">
        <f>ROUNDDOWN('Income Limits'!G990*0.025,0)</f>
        <v>1087</v>
      </c>
      <c r="G990" s="111">
        <f>ROUNDDOWN((('Income Limits'!H990+'Income Limits'!I990)/2)*0.025,0)</f>
        <v>1200</v>
      </c>
    </row>
    <row r="991" spans="1:7" ht="14.25" customHeight="1" x14ac:dyDescent="0.2">
      <c r="A991" s="108" t="s">
        <v>482</v>
      </c>
      <c r="B991" s="111">
        <f>ROUNDDOWN('Income Limits'!B991*0.025,0)</f>
        <v>525</v>
      </c>
      <c r="C991" s="111">
        <f>ROUNDDOWN((('Income Limits'!B991+'Income Limits'!C991)/2)*0.025,0)</f>
        <v>562</v>
      </c>
      <c r="D991" s="111">
        <f>ROUNDDOWN('Income Limits'!D991*0.025,0)</f>
        <v>675</v>
      </c>
      <c r="E991" s="111">
        <f>ROUNDDOWN((('Income Limits'!E991+'Income Limits'!F991)/2)*0.025,0)</f>
        <v>780</v>
      </c>
      <c r="F991" s="111">
        <f>ROUNDDOWN('Income Limits'!G991*0.025,0)</f>
        <v>870</v>
      </c>
      <c r="G991" s="111">
        <f>ROUNDDOWN((('Income Limits'!H991+'Income Limits'!I991)/2)*0.025,0)</f>
        <v>960</v>
      </c>
    </row>
    <row r="992" spans="1:7" ht="14.25" customHeight="1" x14ac:dyDescent="0.2">
      <c r="A992" s="108" t="s">
        <v>483</v>
      </c>
      <c r="B992" s="111">
        <f>ROUNDDOWN('Income Limits'!B992*0.025,0)</f>
        <v>393</v>
      </c>
      <c r="C992" s="111">
        <f>ROUNDDOWN((('Income Limits'!B992+'Income Limits'!C992)/2)*0.025,0)</f>
        <v>421</v>
      </c>
      <c r="D992" s="111">
        <f>ROUNDDOWN('Income Limits'!D992*0.025,0)</f>
        <v>506</v>
      </c>
      <c r="E992" s="111">
        <f>ROUNDDOWN((('Income Limits'!E992+'Income Limits'!F992)/2)*0.025,0)</f>
        <v>585</v>
      </c>
      <c r="F992" s="111">
        <f>ROUNDDOWN('Income Limits'!G992*0.025,0)</f>
        <v>652</v>
      </c>
      <c r="G992" s="111">
        <f>ROUNDDOWN((('Income Limits'!H992+'Income Limits'!I992)/2)*0.025,0)</f>
        <v>720</v>
      </c>
    </row>
    <row r="993" spans="1:7" ht="14.25" customHeight="1" x14ac:dyDescent="0.2">
      <c r="A993" s="108" t="s">
        <v>484</v>
      </c>
      <c r="B993" s="111">
        <f>ROUNDDOWN('Income Limits'!B993*0.025,0)</f>
        <v>262</v>
      </c>
      <c r="C993" s="111">
        <f>ROUNDDOWN((('Income Limits'!B993+'Income Limits'!C993)/2)*0.025,0)</f>
        <v>281</v>
      </c>
      <c r="D993" s="111">
        <f>ROUNDDOWN('Income Limits'!D993*0.025,0)</f>
        <v>337</v>
      </c>
      <c r="E993" s="111">
        <f>ROUNDDOWN((('Income Limits'!E993+'Income Limits'!F993)/2)*0.025,0)</f>
        <v>390</v>
      </c>
      <c r="F993" s="111">
        <f>ROUNDDOWN('Income Limits'!G993*0.025,0)</f>
        <v>435</v>
      </c>
      <c r="G993" s="111">
        <f>ROUNDDOWN((('Income Limits'!H993+'Income Limits'!I993)/2)*0.025,0)</f>
        <v>480</v>
      </c>
    </row>
    <row r="994" spans="1:7" ht="14.25" customHeight="1" x14ac:dyDescent="0.2">
      <c r="A994" s="108" t="s">
        <v>485</v>
      </c>
      <c r="B994" s="111">
        <f>ROUNDDOWN('Income Limits'!B994*0.025,0)</f>
        <v>131</v>
      </c>
      <c r="C994" s="111">
        <f>ROUNDDOWN((('Income Limits'!B994+'Income Limits'!C994)/2)*0.025,0)</f>
        <v>140</v>
      </c>
      <c r="D994" s="111">
        <f>ROUNDDOWN('Income Limits'!D994*0.025,0)</f>
        <v>168</v>
      </c>
      <c r="E994" s="111">
        <f>ROUNDDOWN((('Income Limits'!E994+'Income Limits'!F994)/2)*0.025,0)</f>
        <v>195</v>
      </c>
      <c r="F994" s="111">
        <f>ROUNDDOWN('Income Limits'!G994*0.025,0)</f>
        <v>217</v>
      </c>
      <c r="G994" s="111">
        <f>ROUNDDOWN((('Income Limits'!H994+'Income Limits'!I994)/2)*0.025,0)</f>
        <v>240</v>
      </c>
    </row>
    <row r="995" spans="1:7" ht="14.25" customHeight="1" x14ac:dyDescent="0.2">
      <c r="B995" s="111"/>
      <c r="C995" s="111"/>
      <c r="D995" s="111"/>
      <c r="E995" s="111"/>
      <c r="F995" s="111"/>
    </row>
    <row r="996" spans="1:7" x14ac:dyDescent="0.2">
      <c r="A996" s="40" t="s">
        <v>486</v>
      </c>
      <c r="B996" s="111"/>
      <c r="C996" s="111"/>
      <c r="D996" s="111"/>
      <c r="E996" s="111"/>
      <c r="F996" s="111"/>
    </row>
    <row r="997" spans="1:7" x14ac:dyDescent="0.2">
      <c r="A997" s="108" t="s">
        <v>480</v>
      </c>
      <c r="B997" s="111">
        <f>ROUNDDOWN('Income Limits'!B997*0.025,0)</f>
        <v>795</v>
      </c>
      <c r="C997" s="111">
        <f>ROUNDDOWN((('Income Limits'!B997+'Income Limits'!C997)/2)*0.025,0)</f>
        <v>851</v>
      </c>
      <c r="D997" s="111">
        <f>ROUNDDOWN('Income Limits'!D997*0.025,0)</f>
        <v>1021</v>
      </c>
      <c r="E997" s="111">
        <f>ROUNDDOWN((('Income Limits'!E997+'Income Limits'!F997)/2)*0.025,0)</f>
        <v>1179</v>
      </c>
      <c r="F997" s="111">
        <f>ROUNDDOWN('Income Limits'!G997*0.025,0)</f>
        <v>1315</v>
      </c>
      <c r="G997" s="111">
        <f>ROUNDDOWN((('Income Limits'!H997+'Income Limits'!I997)/2)*0.025,0)</f>
        <v>1452</v>
      </c>
    </row>
    <row r="998" spans="1:7" x14ac:dyDescent="0.2">
      <c r="A998" s="108" t="s">
        <v>481</v>
      </c>
      <c r="B998" s="111">
        <f>ROUNDDOWN('Income Limits'!B998*0.025,0)</f>
        <v>662</v>
      </c>
      <c r="C998" s="111">
        <f>ROUNDDOWN((('Income Limits'!B998+'Income Limits'!C998)/2)*0.025,0)</f>
        <v>709</v>
      </c>
      <c r="D998" s="111">
        <f>ROUNDDOWN('Income Limits'!D998*0.025,0)</f>
        <v>851</v>
      </c>
      <c r="E998" s="111">
        <f>ROUNDDOWN((('Income Limits'!E998+'Income Limits'!F998)/2)*0.025,0)</f>
        <v>983</v>
      </c>
      <c r="F998" s="111">
        <f>ROUNDDOWN('Income Limits'!G998*0.025,0)</f>
        <v>1096</v>
      </c>
      <c r="G998" s="111">
        <f>ROUNDDOWN((('Income Limits'!H998+'Income Limits'!I998)/2)*0.025,0)</f>
        <v>1210</v>
      </c>
    </row>
    <row r="999" spans="1:7" x14ac:dyDescent="0.2">
      <c r="A999" s="108" t="s">
        <v>482</v>
      </c>
      <c r="B999" s="111">
        <f>ROUNDDOWN('Income Limits'!B999*0.025,0)</f>
        <v>530</v>
      </c>
      <c r="C999" s="111">
        <f>ROUNDDOWN((('Income Limits'!B999+'Income Limits'!C999)/2)*0.025,0)</f>
        <v>567</v>
      </c>
      <c r="D999" s="111">
        <f>ROUNDDOWN('Income Limits'!D999*0.025,0)</f>
        <v>681</v>
      </c>
      <c r="E999" s="111">
        <f>ROUNDDOWN((('Income Limits'!E999+'Income Limits'!F999)/2)*0.025,0)</f>
        <v>786</v>
      </c>
      <c r="F999" s="111">
        <f>ROUNDDOWN('Income Limits'!G999*0.025,0)</f>
        <v>877</v>
      </c>
      <c r="G999" s="111">
        <f>ROUNDDOWN((('Income Limits'!H999+'Income Limits'!I999)/2)*0.025,0)</f>
        <v>968</v>
      </c>
    </row>
    <row r="1000" spans="1:7" x14ac:dyDescent="0.2">
      <c r="A1000" s="108" t="s">
        <v>483</v>
      </c>
      <c r="B1000" s="111">
        <f>ROUNDDOWN('Income Limits'!B1000*0.025,0)</f>
        <v>397</v>
      </c>
      <c r="C1000" s="111">
        <f>ROUNDDOWN((('Income Limits'!B1000+'Income Limits'!C1000)/2)*0.025,0)</f>
        <v>425</v>
      </c>
      <c r="D1000" s="111">
        <f>ROUNDDOWN('Income Limits'!D1000*0.025,0)</f>
        <v>510</v>
      </c>
      <c r="E1000" s="111">
        <f>ROUNDDOWN((('Income Limits'!E1000+'Income Limits'!F1000)/2)*0.025,0)</f>
        <v>589</v>
      </c>
      <c r="F1000" s="111">
        <f>ROUNDDOWN('Income Limits'!G1000*0.025,0)</f>
        <v>657</v>
      </c>
      <c r="G1000" s="111">
        <f>ROUNDDOWN((('Income Limits'!H1000+'Income Limits'!I1000)/2)*0.025,0)</f>
        <v>726</v>
      </c>
    </row>
    <row r="1001" spans="1:7" x14ac:dyDescent="0.2">
      <c r="A1001" s="108" t="s">
        <v>484</v>
      </c>
      <c r="B1001" s="111">
        <f>ROUNDDOWN('Income Limits'!B1001*0.025,0)</f>
        <v>265</v>
      </c>
      <c r="C1001" s="111">
        <f>ROUNDDOWN((('Income Limits'!B1001+'Income Limits'!C1001)/2)*0.025,0)</f>
        <v>283</v>
      </c>
      <c r="D1001" s="111">
        <f>ROUNDDOWN('Income Limits'!D1001*0.025,0)</f>
        <v>340</v>
      </c>
      <c r="E1001" s="111">
        <f>ROUNDDOWN((('Income Limits'!E1001+'Income Limits'!F1001)/2)*0.025,0)</f>
        <v>393</v>
      </c>
      <c r="F1001" s="111">
        <f>ROUNDDOWN('Income Limits'!G1001*0.025,0)</f>
        <v>438</v>
      </c>
      <c r="G1001" s="111">
        <f>ROUNDDOWN((('Income Limits'!H1001+'Income Limits'!I1001)/2)*0.025,0)</f>
        <v>484</v>
      </c>
    </row>
    <row r="1002" spans="1:7" x14ac:dyDescent="0.2">
      <c r="A1002" s="108" t="s">
        <v>485</v>
      </c>
      <c r="B1002" s="111">
        <f>ROUNDDOWN('Income Limits'!B1002*0.025,0)</f>
        <v>132</v>
      </c>
      <c r="C1002" s="111">
        <f>ROUNDDOWN((('Income Limits'!B1002+'Income Limits'!C1002)/2)*0.025,0)</f>
        <v>141</v>
      </c>
      <c r="D1002" s="111">
        <f>ROUNDDOWN('Income Limits'!D1002*0.025,0)</f>
        <v>170</v>
      </c>
      <c r="E1002" s="111">
        <f>ROUNDDOWN((('Income Limits'!E1002+'Income Limits'!F1002)/2)*0.025,0)</f>
        <v>196</v>
      </c>
      <c r="F1002" s="111">
        <f>ROUNDDOWN('Income Limits'!G1002*0.025,0)</f>
        <v>219</v>
      </c>
      <c r="G1002" s="111">
        <f>ROUNDDOWN((('Income Limits'!H1002+'Income Limits'!I1002)/2)*0.025,0)</f>
        <v>242</v>
      </c>
    </row>
    <row r="1003" spans="1:7" ht="14.25" customHeight="1" x14ac:dyDescent="0.2">
      <c r="B1003" s="111"/>
      <c r="C1003" s="111"/>
      <c r="D1003" s="111"/>
      <c r="E1003" s="111"/>
      <c r="F1003" s="111"/>
    </row>
    <row r="1004" spans="1:7" ht="14.25" customHeight="1" x14ac:dyDescent="0.25">
      <c r="A1004" s="39" t="s">
        <v>434</v>
      </c>
      <c r="B1004" s="111"/>
      <c r="C1004" s="111"/>
      <c r="D1004" s="111"/>
      <c r="E1004" s="111"/>
      <c r="F1004" s="111"/>
    </row>
    <row r="1005" spans="1:7" x14ac:dyDescent="0.2">
      <c r="A1005" s="62" t="s">
        <v>477</v>
      </c>
    </row>
    <row r="1006" spans="1:7" x14ac:dyDescent="0.2">
      <c r="A1006" s="110" t="s">
        <v>478</v>
      </c>
      <c r="B1006" s="111">
        <f>ROUNDDOWN('Income Limits'!B1006*0.025,0)</f>
        <v>1395</v>
      </c>
      <c r="C1006" s="111">
        <f>ROUNDDOWN((('Income Limits'!B1006+'Income Limits'!C1006)/2)*0.025,0)</f>
        <v>1494</v>
      </c>
      <c r="D1006" s="111">
        <f>ROUNDDOWN('Income Limits'!D1006*0.025,0)</f>
        <v>1791</v>
      </c>
      <c r="E1006" s="111">
        <f>ROUNDDOWN((('Income Limits'!E1006+'Income Limits'!F1006)/2)*0.025,0)</f>
        <v>2070</v>
      </c>
      <c r="F1006" s="111">
        <f>ROUNDDOWN('Income Limits'!G1006*0.025,0)</f>
        <v>2310</v>
      </c>
      <c r="G1006" s="111">
        <f>ROUNDDOWN((('Income Limits'!H1006+'Income Limits'!I1006)/2)*0.025,0)</f>
        <v>2548</v>
      </c>
    </row>
    <row r="1007" spans="1:7" x14ac:dyDescent="0.2">
      <c r="A1007" s="112" t="s">
        <v>479</v>
      </c>
      <c r="B1007" s="111">
        <f>ROUNDDOWN('Income Limits'!B1007*0.025,0)</f>
        <v>928</v>
      </c>
      <c r="C1007" s="111">
        <f>ROUNDDOWN((('Income Limits'!B1007+'Income Limits'!C1007)/2)*0.025,0)</f>
        <v>995</v>
      </c>
      <c r="D1007" s="111">
        <f>ROUNDDOWN('Income Limits'!D1007*0.025,0)</f>
        <v>1193</v>
      </c>
      <c r="E1007" s="111">
        <f>ROUNDDOWN((('Income Limits'!E1007+'Income Limits'!F1007)/2)*0.025,0)</f>
        <v>1379</v>
      </c>
      <c r="F1007" s="111">
        <f>ROUNDDOWN('Income Limits'!G1007*0.025,0)</f>
        <v>1538</v>
      </c>
      <c r="G1007" s="111">
        <f>ROUNDDOWN((('Income Limits'!H1007+'Income Limits'!I1007)/2)*0.025,0)</f>
        <v>1698</v>
      </c>
    </row>
    <row r="1008" spans="1:7" x14ac:dyDescent="0.2">
      <c r="A1008" s="108" t="s">
        <v>480</v>
      </c>
      <c r="B1008" s="111">
        <f>ROUNDDOWN('Income Limits'!B1008*0.025,0)</f>
        <v>697</v>
      </c>
      <c r="C1008" s="111">
        <f>ROUNDDOWN((('Income Limits'!B1008+'Income Limits'!C1008)/2)*0.025,0)</f>
        <v>747</v>
      </c>
      <c r="D1008" s="111">
        <f>ROUNDDOWN('Income Limits'!D1008*0.025,0)</f>
        <v>895</v>
      </c>
      <c r="E1008" s="111">
        <f>ROUNDDOWN((('Income Limits'!E1008+'Income Limits'!F1008)/2)*0.025,0)</f>
        <v>1035</v>
      </c>
      <c r="F1008" s="111">
        <f>ROUNDDOWN('Income Limits'!G1008*0.025,0)</f>
        <v>1155</v>
      </c>
      <c r="G1008" s="111">
        <f>ROUNDDOWN((('Income Limits'!H1008+'Income Limits'!I1008)/2)*0.025,0)</f>
        <v>1274</v>
      </c>
    </row>
    <row r="1009" spans="1:7" x14ac:dyDescent="0.2">
      <c r="A1009" s="108" t="s">
        <v>481</v>
      </c>
      <c r="B1009" s="111">
        <f>ROUNDDOWN('Income Limits'!B1009*0.025,0)</f>
        <v>581</v>
      </c>
      <c r="C1009" s="111">
        <f>ROUNDDOWN((('Income Limits'!B1009+'Income Limits'!C1009)/2)*0.025,0)</f>
        <v>622</v>
      </c>
      <c r="D1009" s="111">
        <f>ROUNDDOWN('Income Limits'!D1009*0.025,0)</f>
        <v>746</v>
      </c>
      <c r="E1009" s="111">
        <f>ROUNDDOWN((('Income Limits'!E1009+'Income Limits'!F1009)/2)*0.025,0)</f>
        <v>862</v>
      </c>
      <c r="F1009" s="111">
        <f>ROUNDDOWN('Income Limits'!G1009*0.025,0)</f>
        <v>962</v>
      </c>
      <c r="G1009" s="111">
        <f>ROUNDDOWN((('Income Limits'!H1009+'Income Limits'!I1009)/2)*0.025,0)</f>
        <v>1061</v>
      </c>
    </row>
    <row r="1010" spans="1:7" x14ac:dyDescent="0.2">
      <c r="A1010" s="108" t="s">
        <v>482</v>
      </c>
      <c r="B1010" s="111">
        <f>ROUNDDOWN('Income Limits'!B1010*0.025,0)</f>
        <v>465</v>
      </c>
      <c r="C1010" s="111">
        <f>ROUNDDOWN((('Income Limits'!B1010+'Income Limits'!C1010)/2)*0.025,0)</f>
        <v>498</v>
      </c>
      <c r="D1010" s="111">
        <f>ROUNDDOWN('Income Limits'!D1010*0.025,0)</f>
        <v>597</v>
      </c>
      <c r="E1010" s="111">
        <f>ROUNDDOWN((('Income Limits'!E1010+'Income Limits'!F1010)/2)*0.025,0)</f>
        <v>690</v>
      </c>
      <c r="F1010" s="111">
        <f>ROUNDDOWN('Income Limits'!G1010*0.025,0)</f>
        <v>770</v>
      </c>
      <c r="G1010" s="111">
        <f>ROUNDDOWN((('Income Limits'!H1010+'Income Limits'!I1010)/2)*0.025,0)</f>
        <v>849</v>
      </c>
    </row>
    <row r="1011" spans="1:7" x14ac:dyDescent="0.2">
      <c r="A1011" s="108" t="s">
        <v>483</v>
      </c>
      <c r="B1011" s="111">
        <f>ROUNDDOWN('Income Limits'!B1011*0.025,0)</f>
        <v>348</v>
      </c>
      <c r="C1011" s="111">
        <f>ROUNDDOWN((('Income Limits'!B1011+'Income Limits'!C1011)/2)*0.025,0)</f>
        <v>373</v>
      </c>
      <c r="D1011" s="111">
        <f>ROUNDDOWN('Income Limits'!D1011*0.025,0)</f>
        <v>447</v>
      </c>
      <c r="E1011" s="111">
        <f>ROUNDDOWN((('Income Limits'!E1011+'Income Limits'!F1011)/2)*0.025,0)</f>
        <v>517</v>
      </c>
      <c r="F1011" s="111">
        <f>ROUNDDOWN('Income Limits'!G1011*0.025,0)</f>
        <v>577</v>
      </c>
      <c r="G1011" s="111">
        <f>ROUNDDOWN((('Income Limits'!H1011+'Income Limits'!I1011)/2)*0.025,0)</f>
        <v>637</v>
      </c>
    </row>
    <row r="1012" spans="1:7" x14ac:dyDescent="0.2">
      <c r="A1012" s="108" t="s">
        <v>484</v>
      </c>
      <c r="B1012" s="111">
        <f>ROUNDDOWN('Income Limits'!B1012*0.025,0)</f>
        <v>232</v>
      </c>
      <c r="C1012" s="111">
        <f>ROUNDDOWN((('Income Limits'!B1012+'Income Limits'!C1012)/2)*0.025,0)</f>
        <v>249</v>
      </c>
      <c r="D1012" s="111">
        <f>ROUNDDOWN('Income Limits'!D1012*0.025,0)</f>
        <v>298</v>
      </c>
      <c r="E1012" s="111">
        <f>ROUNDDOWN((('Income Limits'!E1012+'Income Limits'!F1012)/2)*0.025,0)</f>
        <v>345</v>
      </c>
      <c r="F1012" s="111">
        <f>ROUNDDOWN('Income Limits'!G1012*0.025,0)</f>
        <v>385</v>
      </c>
      <c r="G1012" s="111">
        <f>ROUNDDOWN((('Income Limits'!H1012+'Income Limits'!I1012)/2)*0.025,0)</f>
        <v>424</v>
      </c>
    </row>
    <row r="1013" spans="1:7" x14ac:dyDescent="0.2">
      <c r="A1013" s="108" t="s">
        <v>485</v>
      </c>
      <c r="B1013" s="111">
        <f>ROUNDDOWN('Income Limits'!B1013*0.025,0)</f>
        <v>116</v>
      </c>
      <c r="C1013" s="111">
        <f>ROUNDDOWN((('Income Limits'!B1013+'Income Limits'!C1013)/2)*0.025,0)</f>
        <v>124</v>
      </c>
      <c r="D1013" s="111">
        <f>ROUNDDOWN('Income Limits'!D1013*0.025,0)</f>
        <v>149</v>
      </c>
      <c r="E1013" s="111">
        <f>ROUNDDOWN((('Income Limits'!E1013+'Income Limits'!F1013)/2)*0.025,0)</f>
        <v>172</v>
      </c>
      <c r="F1013" s="111">
        <f>ROUNDDOWN('Income Limits'!G1013*0.025,0)</f>
        <v>192</v>
      </c>
      <c r="G1013" s="111">
        <f>ROUNDDOWN((('Income Limits'!H1013+'Income Limits'!I1013)/2)*0.025,0)</f>
        <v>212</v>
      </c>
    </row>
    <row r="1014" spans="1:7" ht="14.25" customHeight="1" x14ac:dyDescent="0.2">
      <c r="B1014" s="111"/>
      <c r="C1014" s="111"/>
      <c r="D1014" s="111"/>
      <c r="E1014" s="111"/>
      <c r="F1014" s="111"/>
    </row>
    <row r="1015" spans="1:7" ht="15.75" x14ac:dyDescent="0.25">
      <c r="A1015" s="40" t="s">
        <v>486</v>
      </c>
      <c r="B1015" s="79"/>
      <c r="C1015" s="111"/>
      <c r="D1015" s="111"/>
      <c r="E1015" s="111"/>
      <c r="F1015" s="111"/>
    </row>
    <row r="1016" spans="1:7" x14ac:dyDescent="0.2">
      <c r="A1016" s="108" t="s">
        <v>480</v>
      </c>
      <c r="B1016" s="111">
        <f>ROUNDDOWN('Income Limits'!B1016*0.025,0)</f>
        <v>700</v>
      </c>
      <c r="C1016" s="111">
        <f>ROUNDDOWN((('Income Limits'!B1016+'Income Limits'!C1016)/2)*0.025,0)</f>
        <v>750</v>
      </c>
      <c r="D1016" s="111">
        <f>ROUNDDOWN('Income Limits'!D1016*0.025,0)</f>
        <v>901</v>
      </c>
      <c r="E1016" s="111">
        <f>ROUNDDOWN((('Income Limits'!E1016+'Income Limits'!F1016)/2)*0.025,0)</f>
        <v>1041</v>
      </c>
      <c r="F1016" s="111">
        <f>ROUNDDOWN('Income Limits'!G1016*0.025,0)</f>
        <v>1161</v>
      </c>
      <c r="G1016" s="111">
        <f>ROUNDDOWN((('Income Limits'!H1016+'Income Limits'!I1016)/2)*0.025,0)</f>
        <v>1281</v>
      </c>
    </row>
    <row r="1017" spans="1:7" x14ac:dyDescent="0.2">
      <c r="A1017" s="108" t="s">
        <v>481</v>
      </c>
      <c r="B1017" s="111">
        <f>ROUNDDOWN('Income Limits'!B1017*0.025,0)</f>
        <v>583</v>
      </c>
      <c r="C1017" s="111">
        <f>ROUNDDOWN((('Income Limits'!B1017+'Income Limits'!C1017)/2)*0.025,0)</f>
        <v>625</v>
      </c>
      <c r="D1017" s="111">
        <f>ROUNDDOWN('Income Limits'!D1017*0.025,0)</f>
        <v>751</v>
      </c>
      <c r="E1017" s="111">
        <f>ROUNDDOWN((('Income Limits'!E1017+'Income Limits'!F1017)/2)*0.025,0)</f>
        <v>867</v>
      </c>
      <c r="F1017" s="111">
        <f>ROUNDDOWN('Income Limits'!G1017*0.025,0)</f>
        <v>967</v>
      </c>
      <c r="G1017" s="111">
        <f>ROUNDDOWN((('Income Limits'!H1017+'Income Limits'!I1017)/2)*0.025,0)</f>
        <v>1068</v>
      </c>
    </row>
    <row r="1018" spans="1:7" x14ac:dyDescent="0.2">
      <c r="A1018" s="108" t="s">
        <v>482</v>
      </c>
      <c r="B1018" s="111">
        <f>ROUNDDOWN('Income Limits'!B1018*0.025,0)</f>
        <v>467</v>
      </c>
      <c r="C1018" s="111">
        <f>ROUNDDOWN((('Income Limits'!B1018+'Income Limits'!C1018)/2)*0.025,0)</f>
        <v>500</v>
      </c>
      <c r="D1018" s="111">
        <f>ROUNDDOWN('Income Limits'!D1018*0.025,0)</f>
        <v>601</v>
      </c>
      <c r="E1018" s="111">
        <f>ROUNDDOWN((('Income Limits'!E1018+'Income Limits'!F1018)/2)*0.025,0)</f>
        <v>694</v>
      </c>
      <c r="F1018" s="111">
        <f>ROUNDDOWN('Income Limits'!G1018*0.025,0)</f>
        <v>774</v>
      </c>
      <c r="G1018" s="111">
        <f>ROUNDDOWN((('Income Limits'!H1018+'Income Limits'!I1018)/2)*0.025,0)</f>
        <v>854</v>
      </c>
    </row>
    <row r="1019" spans="1:7" x14ac:dyDescent="0.2">
      <c r="A1019" s="108" t="s">
        <v>483</v>
      </c>
      <c r="B1019" s="111">
        <f>ROUNDDOWN('Income Limits'!B1019*0.025,0)</f>
        <v>350</v>
      </c>
      <c r="C1019" s="111">
        <f>ROUNDDOWN((('Income Limits'!B1019+'Income Limits'!C1019)/2)*0.025,0)</f>
        <v>375</v>
      </c>
      <c r="D1019" s="111">
        <f>ROUNDDOWN('Income Limits'!D1019*0.025,0)</f>
        <v>450</v>
      </c>
      <c r="E1019" s="111">
        <f>ROUNDDOWN((('Income Limits'!E1019+'Income Limits'!F1019)/2)*0.025,0)</f>
        <v>520</v>
      </c>
      <c r="F1019" s="111">
        <f>ROUNDDOWN('Income Limits'!G1019*0.025,0)</f>
        <v>580</v>
      </c>
      <c r="G1019" s="111">
        <f>ROUNDDOWN((('Income Limits'!H1019+'Income Limits'!I1019)/2)*0.025,0)</f>
        <v>640</v>
      </c>
    </row>
    <row r="1020" spans="1:7" x14ac:dyDescent="0.2">
      <c r="A1020" s="108" t="s">
        <v>484</v>
      </c>
      <c r="B1020" s="111">
        <f>ROUNDDOWN('Income Limits'!B1020*0.025,0)</f>
        <v>233</v>
      </c>
      <c r="C1020" s="111">
        <f>ROUNDDOWN((('Income Limits'!B1020+'Income Limits'!C1020)/2)*0.025,0)</f>
        <v>250</v>
      </c>
      <c r="D1020" s="111">
        <f>ROUNDDOWN('Income Limits'!D1020*0.025,0)</f>
        <v>300</v>
      </c>
      <c r="E1020" s="111">
        <f>ROUNDDOWN((('Income Limits'!E1020+'Income Limits'!F1020)/2)*0.025,0)</f>
        <v>347</v>
      </c>
      <c r="F1020" s="111">
        <f>ROUNDDOWN('Income Limits'!G1020*0.025,0)</f>
        <v>387</v>
      </c>
      <c r="G1020" s="111">
        <f>ROUNDDOWN((('Income Limits'!H1020+'Income Limits'!I1020)/2)*0.025,0)</f>
        <v>427</v>
      </c>
    </row>
    <row r="1021" spans="1:7" x14ac:dyDescent="0.2">
      <c r="A1021" s="108" t="s">
        <v>485</v>
      </c>
      <c r="B1021" s="111">
        <f>ROUNDDOWN('Income Limits'!B1021*0.025,0)</f>
        <v>116</v>
      </c>
      <c r="C1021" s="111">
        <f>ROUNDDOWN((('Income Limits'!B1021+'Income Limits'!C1021)/2)*0.025,0)</f>
        <v>125</v>
      </c>
      <c r="D1021" s="111">
        <f>ROUNDDOWN('Income Limits'!D1021*0.025,0)</f>
        <v>150</v>
      </c>
      <c r="E1021" s="111">
        <f>ROUNDDOWN((('Income Limits'!E1021+'Income Limits'!F1021)/2)*0.025,0)</f>
        <v>173</v>
      </c>
      <c r="F1021" s="111">
        <f>ROUNDDOWN('Income Limits'!G1021*0.025,0)</f>
        <v>193</v>
      </c>
      <c r="G1021" s="111">
        <f>ROUNDDOWN((('Income Limits'!H1021+'Income Limits'!I1021)/2)*0.025,0)</f>
        <v>213</v>
      </c>
    </row>
    <row r="1023" spans="1:7" ht="15.75" x14ac:dyDescent="0.25">
      <c r="A1023" s="39" t="s">
        <v>435</v>
      </c>
      <c r="B1023" s="111"/>
      <c r="C1023" s="111"/>
      <c r="D1023" s="111"/>
      <c r="E1023" s="111"/>
      <c r="F1023" s="111"/>
    </row>
    <row r="1024" spans="1:7" x14ac:dyDescent="0.2">
      <c r="A1024" s="62" t="s">
        <v>477</v>
      </c>
    </row>
    <row r="1025" spans="1:7" x14ac:dyDescent="0.2">
      <c r="A1025" s="110" t="s">
        <v>478</v>
      </c>
      <c r="B1025" s="111">
        <f>ROUNDDOWN('Income Limits'!B1025*0.025,0)</f>
        <v>1491</v>
      </c>
      <c r="C1025" s="111">
        <f>ROUNDDOWN((('Income Limits'!B1025+'Income Limits'!C1025)/2)*0.025,0)</f>
        <v>1597</v>
      </c>
      <c r="D1025" s="111">
        <f>ROUNDDOWN('Income Limits'!D1025*0.025,0)</f>
        <v>1917</v>
      </c>
      <c r="E1025" s="111">
        <f>ROUNDDOWN((('Income Limits'!E1025+'Income Limits'!F1025)/2)*0.025,0)</f>
        <v>2212</v>
      </c>
      <c r="F1025" s="111">
        <f>ROUNDDOWN('Income Limits'!G1025*0.025,0)</f>
        <v>2469</v>
      </c>
      <c r="G1025" s="111">
        <f>ROUNDDOWN((('Income Limits'!H1025+'Income Limits'!I1025)/2)*0.025,0)</f>
        <v>2724</v>
      </c>
    </row>
    <row r="1026" spans="1:7" x14ac:dyDescent="0.2">
      <c r="A1026" s="112" t="s">
        <v>479</v>
      </c>
      <c r="B1026" s="111">
        <f>ROUNDDOWN('Income Limits'!B1026*0.025,0)</f>
        <v>992</v>
      </c>
      <c r="C1026" s="111">
        <f>ROUNDDOWN((('Income Limits'!B1026+'Income Limits'!C1026)/2)*0.025,0)</f>
        <v>1063</v>
      </c>
      <c r="D1026" s="111">
        <f>ROUNDDOWN('Income Limits'!D1026*0.025,0)</f>
        <v>1276</v>
      </c>
      <c r="E1026" s="111">
        <f>ROUNDDOWN((('Income Limits'!E1026+'Income Limits'!F1026)/2)*0.025,0)</f>
        <v>1474</v>
      </c>
      <c r="F1026" s="111">
        <f>ROUNDDOWN('Income Limits'!G1026*0.025,0)</f>
        <v>1645</v>
      </c>
      <c r="G1026" s="111">
        <f>ROUNDDOWN((('Income Limits'!H1026+'Income Limits'!I1026)/2)*0.025,0)</f>
        <v>1815</v>
      </c>
    </row>
    <row r="1027" spans="1:7" x14ac:dyDescent="0.2">
      <c r="A1027" s="108" t="s">
        <v>480</v>
      </c>
      <c r="B1027" s="111">
        <f>ROUNDDOWN('Income Limits'!B1027*0.025,0)</f>
        <v>745</v>
      </c>
      <c r="C1027" s="111">
        <f>ROUNDDOWN((('Income Limits'!B1027+'Income Limits'!C1027)/2)*0.025,0)</f>
        <v>798</v>
      </c>
      <c r="D1027" s="111">
        <f>ROUNDDOWN('Income Limits'!D1027*0.025,0)</f>
        <v>958</v>
      </c>
      <c r="E1027" s="111">
        <f>ROUNDDOWN((('Income Limits'!E1027+'Income Limits'!F1027)/2)*0.025,0)</f>
        <v>1106</v>
      </c>
      <c r="F1027" s="111">
        <f>ROUNDDOWN('Income Limits'!G1027*0.025,0)</f>
        <v>1234</v>
      </c>
      <c r="G1027" s="111">
        <f>ROUNDDOWN((('Income Limits'!H1027+'Income Limits'!I1027)/2)*0.025,0)</f>
        <v>1362</v>
      </c>
    </row>
    <row r="1028" spans="1:7" x14ac:dyDescent="0.2">
      <c r="A1028" s="108" t="s">
        <v>481</v>
      </c>
      <c r="B1028" s="111">
        <f>ROUNDDOWN('Income Limits'!B1028*0.025,0)</f>
        <v>621</v>
      </c>
      <c r="C1028" s="111">
        <f>ROUNDDOWN((('Income Limits'!B1028+'Income Limits'!C1028)/2)*0.025,0)</f>
        <v>665</v>
      </c>
      <c r="D1028" s="111">
        <f>ROUNDDOWN('Income Limits'!D1028*0.025,0)</f>
        <v>798</v>
      </c>
      <c r="E1028" s="111">
        <f>ROUNDDOWN((('Income Limits'!E1028+'Income Limits'!F1028)/2)*0.025,0)</f>
        <v>921</v>
      </c>
      <c r="F1028" s="111">
        <f>ROUNDDOWN('Income Limits'!G1028*0.025,0)</f>
        <v>1028</v>
      </c>
      <c r="G1028" s="111">
        <f>ROUNDDOWN((('Income Limits'!H1028+'Income Limits'!I1028)/2)*0.025,0)</f>
        <v>1135</v>
      </c>
    </row>
    <row r="1029" spans="1:7" x14ac:dyDescent="0.2">
      <c r="A1029" s="108" t="s">
        <v>482</v>
      </c>
      <c r="B1029" s="111">
        <f>ROUNDDOWN('Income Limits'!B1029*0.025,0)</f>
        <v>497</v>
      </c>
      <c r="C1029" s="111">
        <f>ROUNDDOWN((('Income Limits'!B1029+'Income Limits'!C1029)/2)*0.025,0)</f>
        <v>532</v>
      </c>
      <c r="D1029" s="111">
        <f>ROUNDDOWN('Income Limits'!D1029*0.025,0)</f>
        <v>639</v>
      </c>
      <c r="E1029" s="111">
        <f>ROUNDDOWN((('Income Limits'!E1029+'Income Limits'!F1029)/2)*0.025,0)</f>
        <v>737</v>
      </c>
      <c r="F1029" s="111">
        <f>ROUNDDOWN('Income Limits'!G1029*0.025,0)</f>
        <v>823</v>
      </c>
      <c r="G1029" s="111">
        <f>ROUNDDOWN((('Income Limits'!H1029+'Income Limits'!I1029)/2)*0.025,0)</f>
        <v>908</v>
      </c>
    </row>
    <row r="1030" spans="1:7" x14ac:dyDescent="0.2">
      <c r="A1030" s="108" t="s">
        <v>483</v>
      </c>
      <c r="B1030" s="111">
        <f>ROUNDDOWN('Income Limits'!B1030*0.025,0)</f>
        <v>372</v>
      </c>
      <c r="C1030" s="111">
        <f>ROUNDDOWN((('Income Limits'!B1030+'Income Limits'!C1030)/2)*0.025,0)</f>
        <v>399</v>
      </c>
      <c r="D1030" s="111">
        <f>ROUNDDOWN('Income Limits'!D1030*0.025,0)</f>
        <v>479</v>
      </c>
      <c r="E1030" s="111">
        <f>ROUNDDOWN((('Income Limits'!E1030+'Income Limits'!F1030)/2)*0.025,0)</f>
        <v>553</v>
      </c>
      <c r="F1030" s="111">
        <f>ROUNDDOWN('Income Limits'!G1030*0.025,0)</f>
        <v>617</v>
      </c>
      <c r="G1030" s="111">
        <f>ROUNDDOWN((('Income Limits'!H1030+'Income Limits'!I1030)/2)*0.025,0)</f>
        <v>681</v>
      </c>
    </row>
    <row r="1031" spans="1:7" x14ac:dyDescent="0.2">
      <c r="A1031" s="108" t="s">
        <v>484</v>
      </c>
      <c r="B1031" s="111">
        <f>ROUNDDOWN('Income Limits'!B1031*0.025,0)</f>
        <v>248</v>
      </c>
      <c r="C1031" s="111">
        <f>ROUNDDOWN((('Income Limits'!B1031+'Income Limits'!C1031)/2)*0.025,0)</f>
        <v>266</v>
      </c>
      <c r="D1031" s="111">
        <f>ROUNDDOWN('Income Limits'!D1031*0.025,0)</f>
        <v>319</v>
      </c>
      <c r="E1031" s="111">
        <f>ROUNDDOWN((('Income Limits'!E1031+'Income Limits'!F1031)/2)*0.025,0)</f>
        <v>368</v>
      </c>
      <c r="F1031" s="111">
        <f>ROUNDDOWN('Income Limits'!G1031*0.025,0)</f>
        <v>411</v>
      </c>
      <c r="G1031" s="111">
        <f>ROUNDDOWN((('Income Limits'!H1031+'Income Limits'!I1031)/2)*0.025,0)</f>
        <v>454</v>
      </c>
    </row>
    <row r="1032" spans="1:7" x14ac:dyDescent="0.2">
      <c r="A1032" s="108" t="s">
        <v>485</v>
      </c>
      <c r="B1032" s="111">
        <f>ROUNDDOWN('Income Limits'!B1032*0.025,0)</f>
        <v>124</v>
      </c>
      <c r="C1032" s="111">
        <f>ROUNDDOWN((('Income Limits'!B1032+'Income Limits'!C1032)/2)*0.025,0)</f>
        <v>133</v>
      </c>
      <c r="D1032" s="111">
        <f>ROUNDDOWN('Income Limits'!D1032*0.025,0)</f>
        <v>159</v>
      </c>
      <c r="E1032" s="111">
        <f>ROUNDDOWN((('Income Limits'!E1032+'Income Limits'!F1032)/2)*0.025,0)</f>
        <v>184</v>
      </c>
      <c r="F1032" s="111">
        <f>ROUNDDOWN('Income Limits'!G1032*0.025,0)</f>
        <v>205</v>
      </c>
      <c r="G1032" s="111">
        <f>ROUNDDOWN((('Income Limits'!H1032+'Income Limits'!I1032)/2)*0.025,0)</f>
        <v>227</v>
      </c>
    </row>
    <row r="1033" spans="1:7" ht="14.25" customHeight="1" x14ac:dyDescent="0.2">
      <c r="B1033" s="111"/>
      <c r="C1033" s="111"/>
      <c r="D1033" s="111"/>
      <c r="E1033" s="111"/>
      <c r="F1033" s="111"/>
    </row>
    <row r="1034" spans="1:7" ht="15.75" x14ac:dyDescent="0.25">
      <c r="A1034" s="40" t="s">
        <v>486</v>
      </c>
      <c r="B1034" s="79" t="s">
        <v>367</v>
      </c>
      <c r="C1034" s="111"/>
      <c r="D1034" s="111"/>
      <c r="E1034" s="111"/>
      <c r="F1034" s="111"/>
    </row>
    <row r="1035" spans="1:7" x14ac:dyDescent="0.2">
      <c r="A1035" s="108" t="s">
        <v>480</v>
      </c>
      <c r="B1035" s="111">
        <f>ROUNDDOWN('Income Limits'!B1035*0.025,0)</f>
        <v>0</v>
      </c>
      <c r="C1035" s="111">
        <f>ROUNDDOWN((('Income Limits'!B1035+'Income Limits'!C1035)/2)*0.025,0)</f>
        <v>0</v>
      </c>
      <c r="D1035" s="111">
        <f>ROUNDDOWN('Income Limits'!D1035*0.025,0)</f>
        <v>0</v>
      </c>
      <c r="E1035" s="111">
        <f>ROUNDDOWN((('Income Limits'!E1035+'Income Limits'!F1035)/2)*0.025,0)</f>
        <v>0</v>
      </c>
      <c r="F1035" s="111">
        <f>ROUNDDOWN('Income Limits'!G1035*0.025,0)</f>
        <v>0</v>
      </c>
      <c r="G1035" s="111">
        <f>ROUNDDOWN((('Income Limits'!H1035+'Income Limits'!I1035)/2)*0.025,0)</f>
        <v>0</v>
      </c>
    </row>
    <row r="1036" spans="1:7" x14ac:dyDescent="0.2">
      <c r="A1036" s="108" t="s">
        <v>481</v>
      </c>
      <c r="B1036" s="111">
        <f>ROUNDDOWN('Income Limits'!B1036*0.025,0)</f>
        <v>0</v>
      </c>
      <c r="C1036" s="111">
        <f>ROUNDDOWN((('Income Limits'!B1036+'Income Limits'!C1036)/2)*0.025,0)</f>
        <v>0</v>
      </c>
      <c r="D1036" s="111">
        <f>ROUNDDOWN('Income Limits'!D1036*0.025,0)</f>
        <v>0</v>
      </c>
      <c r="E1036" s="111">
        <f>ROUNDDOWN((('Income Limits'!E1036+'Income Limits'!F1036)/2)*0.025,0)</f>
        <v>0</v>
      </c>
      <c r="F1036" s="111">
        <f>ROUNDDOWN('Income Limits'!G1036*0.025,0)</f>
        <v>0</v>
      </c>
      <c r="G1036" s="111">
        <f>ROUNDDOWN((('Income Limits'!H1036+'Income Limits'!I1036)/2)*0.025,0)</f>
        <v>0</v>
      </c>
    </row>
    <row r="1037" spans="1:7" x14ac:dyDescent="0.2">
      <c r="A1037" s="108" t="s">
        <v>482</v>
      </c>
      <c r="B1037" s="111">
        <f>ROUNDDOWN('Income Limits'!B1037*0.025,0)</f>
        <v>0</v>
      </c>
      <c r="C1037" s="111">
        <f>ROUNDDOWN((('Income Limits'!B1037+'Income Limits'!C1037)/2)*0.025,0)</f>
        <v>0</v>
      </c>
      <c r="D1037" s="111">
        <f>ROUNDDOWN('Income Limits'!D1037*0.025,0)</f>
        <v>0</v>
      </c>
      <c r="E1037" s="111">
        <f>ROUNDDOWN((('Income Limits'!E1037+'Income Limits'!F1037)/2)*0.025,0)</f>
        <v>0</v>
      </c>
      <c r="F1037" s="111">
        <f>ROUNDDOWN('Income Limits'!G1037*0.025,0)</f>
        <v>0</v>
      </c>
      <c r="G1037" s="111">
        <f>ROUNDDOWN((('Income Limits'!H1037+'Income Limits'!I1037)/2)*0.025,0)</f>
        <v>0</v>
      </c>
    </row>
    <row r="1038" spans="1:7" x14ac:dyDescent="0.2">
      <c r="A1038" s="108" t="s">
        <v>483</v>
      </c>
      <c r="B1038" s="111">
        <f>ROUNDDOWN('Income Limits'!B1038*0.025,0)</f>
        <v>0</v>
      </c>
      <c r="C1038" s="111">
        <f>ROUNDDOWN((('Income Limits'!B1038+'Income Limits'!C1038)/2)*0.025,0)</f>
        <v>0</v>
      </c>
      <c r="D1038" s="111">
        <f>ROUNDDOWN('Income Limits'!D1038*0.025,0)</f>
        <v>0</v>
      </c>
      <c r="E1038" s="111">
        <f>ROUNDDOWN((('Income Limits'!E1038+'Income Limits'!F1038)/2)*0.025,0)</f>
        <v>0</v>
      </c>
      <c r="F1038" s="111">
        <f>ROUNDDOWN('Income Limits'!G1038*0.025,0)</f>
        <v>0</v>
      </c>
      <c r="G1038" s="111">
        <f>ROUNDDOWN((('Income Limits'!H1038+'Income Limits'!I1038)/2)*0.025,0)</f>
        <v>0</v>
      </c>
    </row>
    <row r="1039" spans="1:7" x14ac:dyDescent="0.2">
      <c r="A1039" s="108" t="s">
        <v>484</v>
      </c>
      <c r="B1039" s="111">
        <f>ROUNDDOWN('Income Limits'!B1039*0.025,0)</f>
        <v>0</v>
      </c>
      <c r="C1039" s="111">
        <f>ROUNDDOWN((('Income Limits'!B1039+'Income Limits'!C1039)/2)*0.025,0)</f>
        <v>0</v>
      </c>
      <c r="D1039" s="111">
        <f>ROUNDDOWN('Income Limits'!D1039*0.025,0)</f>
        <v>0</v>
      </c>
      <c r="E1039" s="111">
        <f>ROUNDDOWN((('Income Limits'!E1039+'Income Limits'!F1039)/2)*0.025,0)</f>
        <v>0</v>
      </c>
      <c r="F1039" s="111">
        <f>ROUNDDOWN('Income Limits'!G1039*0.025,0)</f>
        <v>0</v>
      </c>
      <c r="G1039" s="111">
        <f>ROUNDDOWN((('Income Limits'!H1039+'Income Limits'!I1039)/2)*0.025,0)</f>
        <v>0</v>
      </c>
    </row>
    <row r="1040" spans="1:7" x14ac:dyDescent="0.2">
      <c r="A1040" s="108" t="s">
        <v>485</v>
      </c>
      <c r="B1040" s="111">
        <f>ROUNDDOWN('Income Limits'!B1040*0.025,0)</f>
        <v>0</v>
      </c>
      <c r="C1040" s="111">
        <f>ROUNDDOWN((('Income Limits'!B1040+'Income Limits'!C1040)/2)*0.025,0)</f>
        <v>0</v>
      </c>
      <c r="D1040" s="111">
        <f>ROUNDDOWN('Income Limits'!D1040*0.025,0)</f>
        <v>0</v>
      </c>
      <c r="E1040" s="111">
        <f>ROUNDDOWN((('Income Limits'!E1040+'Income Limits'!F1040)/2)*0.025,0)</f>
        <v>0</v>
      </c>
      <c r="F1040" s="111">
        <f>ROUNDDOWN('Income Limits'!G1040*0.025,0)</f>
        <v>0</v>
      </c>
      <c r="G1040" s="111">
        <f>ROUNDDOWN((('Income Limits'!H1040+'Income Limits'!I1040)/2)*0.025,0)</f>
        <v>0</v>
      </c>
    </row>
    <row r="1042" spans="1:7" ht="15.75" x14ac:dyDescent="0.25">
      <c r="A1042" s="39" t="s">
        <v>436</v>
      </c>
      <c r="B1042" s="111"/>
      <c r="C1042" s="111"/>
      <c r="D1042" s="111"/>
      <c r="E1042" s="111"/>
      <c r="F1042" s="111"/>
    </row>
    <row r="1043" spans="1:7" x14ac:dyDescent="0.2">
      <c r="A1043" s="62" t="s">
        <v>477</v>
      </c>
    </row>
    <row r="1044" spans="1:7" x14ac:dyDescent="0.2">
      <c r="A1044" s="110" t="s">
        <v>478</v>
      </c>
      <c r="B1044" s="111">
        <f>ROUNDDOWN('Income Limits'!B1044*0.025,0)</f>
        <v>1545</v>
      </c>
      <c r="C1044" s="111">
        <f>ROUNDDOWN((('Income Limits'!B1044+'Income Limits'!C1044)/2)*0.025,0)</f>
        <v>1654</v>
      </c>
      <c r="D1044" s="111">
        <f>ROUNDDOWN('Income Limits'!D1044*0.025,0)</f>
        <v>1986</v>
      </c>
      <c r="E1044" s="111">
        <f>ROUNDDOWN((('Income Limits'!E1044+'Income Limits'!F1044)/2)*0.025,0)</f>
        <v>2293</v>
      </c>
      <c r="F1044" s="111">
        <f>ROUNDDOWN('Income Limits'!G1044*0.025,0)</f>
        <v>2559</v>
      </c>
      <c r="G1044" s="111">
        <f>ROUNDDOWN((('Income Limits'!H1044+'Income Limits'!I1044)/2)*0.025,0)</f>
        <v>2824</v>
      </c>
    </row>
    <row r="1045" spans="1:7" x14ac:dyDescent="0.2">
      <c r="A1045" s="112" t="s">
        <v>479</v>
      </c>
      <c r="B1045" s="111">
        <f>ROUNDDOWN('Income Limits'!B1045*0.025,0)</f>
        <v>1030</v>
      </c>
      <c r="C1045" s="111">
        <f>ROUNDDOWN((('Income Limits'!B1045+'Income Limits'!C1045)/2)*0.025,0)</f>
        <v>1103</v>
      </c>
      <c r="D1045" s="111">
        <f>ROUNDDOWN('Income Limits'!D1045*0.025,0)</f>
        <v>1323</v>
      </c>
      <c r="E1045" s="111">
        <f>ROUNDDOWN((('Income Limits'!E1045+'Income Limits'!F1045)/2)*0.025,0)</f>
        <v>1529</v>
      </c>
      <c r="F1045" s="111">
        <f>ROUNDDOWN('Income Limits'!G1045*0.025,0)</f>
        <v>1706</v>
      </c>
      <c r="G1045" s="111">
        <f>ROUNDDOWN((('Income Limits'!H1045+'Income Limits'!I1045)/2)*0.025,0)</f>
        <v>1882</v>
      </c>
    </row>
    <row r="1046" spans="1:7" x14ac:dyDescent="0.2">
      <c r="A1046" s="108" t="s">
        <v>480</v>
      </c>
      <c r="B1046" s="111">
        <f>ROUNDDOWN('Income Limits'!B1046*0.025,0)</f>
        <v>772</v>
      </c>
      <c r="C1046" s="111">
        <f>ROUNDDOWN((('Income Limits'!B1046+'Income Limits'!C1046)/2)*0.025,0)</f>
        <v>827</v>
      </c>
      <c r="D1046" s="111">
        <f>ROUNDDOWN('Income Limits'!D1046*0.025,0)</f>
        <v>993</v>
      </c>
      <c r="E1046" s="111">
        <f>ROUNDDOWN((('Income Limits'!E1046+'Income Limits'!F1046)/2)*0.025,0)</f>
        <v>1146</v>
      </c>
      <c r="F1046" s="111">
        <f>ROUNDDOWN('Income Limits'!G1046*0.025,0)</f>
        <v>1279</v>
      </c>
      <c r="G1046" s="111">
        <f>ROUNDDOWN((('Income Limits'!H1046+'Income Limits'!I1046)/2)*0.025,0)</f>
        <v>1412</v>
      </c>
    </row>
    <row r="1047" spans="1:7" x14ac:dyDescent="0.2">
      <c r="A1047" s="108" t="s">
        <v>481</v>
      </c>
      <c r="B1047" s="111">
        <f>ROUNDDOWN('Income Limits'!B1047*0.025,0)</f>
        <v>643</v>
      </c>
      <c r="C1047" s="111">
        <f>ROUNDDOWN((('Income Limits'!B1047+'Income Limits'!C1047)/2)*0.025,0)</f>
        <v>689</v>
      </c>
      <c r="D1047" s="111">
        <f>ROUNDDOWN('Income Limits'!D1047*0.025,0)</f>
        <v>827</v>
      </c>
      <c r="E1047" s="111">
        <f>ROUNDDOWN((('Income Limits'!E1047+'Income Limits'!F1047)/2)*0.025,0)</f>
        <v>955</v>
      </c>
      <c r="F1047" s="111">
        <f>ROUNDDOWN('Income Limits'!G1047*0.025,0)</f>
        <v>1066</v>
      </c>
      <c r="G1047" s="111">
        <f>ROUNDDOWN((('Income Limits'!H1047+'Income Limits'!I1047)/2)*0.025,0)</f>
        <v>1176</v>
      </c>
    </row>
    <row r="1048" spans="1:7" x14ac:dyDescent="0.2">
      <c r="A1048" s="108" t="s">
        <v>482</v>
      </c>
      <c r="B1048" s="111">
        <f>ROUNDDOWN('Income Limits'!B1048*0.025,0)</f>
        <v>515</v>
      </c>
      <c r="C1048" s="111">
        <f>ROUNDDOWN((('Income Limits'!B1048+'Income Limits'!C1048)/2)*0.025,0)</f>
        <v>551</v>
      </c>
      <c r="D1048" s="111">
        <f>ROUNDDOWN('Income Limits'!D1048*0.025,0)</f>
        <v>662</v>
      </c>
      <c r="E1048" s="111">
        <f>ROUNDDOWN((('Income Limits'!E1048+'Income Limits'!F1048)/2)*0.025,0)</f>
        <v>764</v>
      </c>
      <c r="F1048" s="111">
        <f>ROUNDDOWN('Income Limits'!G1048*0.025,0)</f>
        <v>853</v>
      </c>
      <c r="G1048" s="111">
        <f>ROUNDDOWN((('Income Limits'!H1048+'Income Limits'!I1048)/2)*0.025,0)</f>
        <v>941</v>
      </c>
    </row>
    <row r="1049" spans="1:7" x14ac:dyDescent="0.2">
      <c r="A1049" s="108" t="s">
        <v>483</v>
      </c>
      <c r="B1049" s="111">
        <f>ROUNDDOWN('Income Limits'!B1049*0.025,0)</f>
        <v>386</v>
      </c>
      <c r="C1049" s="111">
        <f>ROUNDDOWN((('Income Limits'!B1049+'Income Limits'!C1049)/2)*0.025,0)</f>
        <v>413</v>
      </c>
      <c r="D1049" s="111">
        <f>ROUNDDOWN('Income Limits'!D1049*0.025,0)</f>
        <v>496</v>
      </c>
      <c r="E1049" s="111">
        <f>ROUNDDOWN((('Income Limits'!E1049+'Income Limits'!F1049)/2)*0.025,0)</f>
        <v>573</v>
      </c>
      <c r="F1049" s="111">
        <f>ROUNDDOWN('Income Limits'!G1049*0.025,0)</f>
        <v>639</v>
      </c>
      <c r="G1049" s="111">
        <f>ROUNDDOWN((('Income Limits'!H1049+'Income Limits'!I1049)/2)*0.025,0)</f>
        <v>706</v>
      </c>
    </row>
    <row r="1050" spans="1:7" x14ac:dyDescent="0.2">
      <c r="A1050" s="108" t="s">
        <v>484</v>
      </c>
      <c r="B1050" s="111">
        <f>ROUNDDOWN('Income Limits'!B1050*0.025,0)</f>
        <v>257</v>
      </c>
      <c r="C1050" s="111">
        <f>ROUNDDOWN((('Income Limits'!B1050+'Income Limits'!C1050)/2)*0.025,0)</f>
        <v>275</v>
      </c>
      <c r="D1050" s="111">
        <f>ROUNDDOWN('Income Limits'!D1050*0.025,0)</f>
        <v>331</v>
      </c>
      <c r="E1050" s="111">
        <f>ROUNDDOWN((('Income Limits'!E1050+'Income Limits'!F1050)/2)*0.025,0)</f>
        <v>382</v>
      </c>
      <c r="F1050" s="111">
        <f>ROUNDDOWN('Income Limits'!G1050*0.025,0)</f>
        <v>426</v>
      </c>
      <c r="G1050" s="111">
        <f>ROUNDDOWN((('Income Limits'!H1050+'Income Limits'!I1050)/2)*0.025,0)</f>
        <v>470</v>
      </c>
    </row>
    <row r="1051" spans="1:7" x14ac:dyDescent="0.2">
      <c r="A1051" s="108" t="s">
        <v>485</v>
      </c>
      <c r="B1051" s="111">
        <f>ROUNDDOWN('Income Limits'!B1051*0.025,0)</f>
        <v>128</v>
      </c>
      <c r="C1051" s="111">
        <f>ROUNDDOWN((('Income Limits'!B1051+'Income Limits'!C1051)/2)*0.025,0)</f>
        <v>137</v>
      </c>
      <c r="D1051" s="111">
        <f>ROUNDDOWN('Income Limits'!D1051*0.025,0)</f>
        <v>165</v>
      </c>
      <c r="E1051" s="111">
        <f>ROUNDDOWN((('Income Limits'!E1051+'Income Limits'!F1051)/2)*0.025,0)</f>
        <v>191</v>
      </c>
      <c r="F1051" s="111">
        <f>ROUNDDOWN('Income Limits'!G1051*0.025,0)</f>
        <v>213</v>
      </c>
      <c r="G1051" s="111">
        <f>ROUNDDOWN((('Income Limits'!H1051+'Income Limits'!I1051)/2)*0.025,0)</f>
        <v>235</v>
      </c>
    </row>
    <row r="1052" spans="1:7" ht="15.75" x14ac:dyDescent="0.25">
      <c r="A1052" s="39"/>
      <c r="B1052" s="111"/>
      <c r="C1052" s="111"/>
      <c r="D1052" s="111"/>
      <c r="E1052" s="111"/>
      <c r="F1052" s="111"/>
    </row>
    <row r="1053" spans="1:7" x14ac:dyDescent="0.2">
      <c r="A1053" s="40" t="s">
        <v>486</v>
      </c>
      <c r="B1053" s="111"/>
      <c r="C1053" s="111"/>
      <c r="D1053" s="111"/>
      <c r="E1053" s="111"/>
      <c r="F1053" s="111"/>
    </row>
    <row r="1054" spans="1:7" x14ac:dyDescent="0.2">
      <c r="A1054" s="108" t="s">
        <v>480</v>
      </c>
      <c r="B1054" s="111">
        <f>ROUNDDOWN('Income Limits'!B1054*0.025,0)</f>
        <v>781</v>
      </c>
      <c r="C1054" s="111">
        <f>ROUNDDOWN((('Income Limits'!B1054+'Income Limits'!C1054)/2)*0.025,0)</f>
        <v>837</v>
      </c>
      <c r="D1054" s="111">
        <f>ROUNDDOWN('Income Limits'!D1054*0.025,0)</f>
        <v>1003</v>
      </c>
      <c r="E1054" s="111">
        <f>ROUNDDOWN((('Income Limits'!E1054+'Income Limits'!F1054)/2)*0.025,0)</f>
        <v>1159</v>
      </c>
      <c r="F1054" s="111">
        <f>ROUNDDOWN('Income Limits'!G1054*0.025,0)</f>
        <v>1293</v>
      </c>
      <c r="G1054" s="111">
        <f>ROUNDDOWN((('Income Limits'!H1054+'Income Limits'!I1054)/2)*0.025,0)</f>
        <v>1427</v>
      </c>
    </row>
    <row r="1055" spans="1:7" x14ac:dyDescent="0.2">
      <c r="A1055" s="108" t="s">
        <v>481</v>
      </c>
      <c r="B1055" s="111">
        <f>ROUNDDOWN('Income Limits'!B1055*0.025,0)</f>
        <v>651</v>
      </c>
      <c r="C1055" s="111">
        <f>ROUNDDOWN((('Income Limits'!B1055+'Income Limits'!C1055)/2)*0.025,0)</f>
        <v>697</v>
      </c>
      <c r="D1055" s="111">
        <f>ROUNDDOWN('Income Limits'!D1055*0.025,0)</f>
        <v>836</v>
      </c>
      <c r="E1055" s="111">
        <f>ROUNDDOWN((('Income Limits'!E1055+'Income Limits'!F1055)/2)*0.025,0)</f>
        <v>966</v>
      </c>
      <c r="F1055" s="111">
        <f>ROUNDDOWN('Income Limits'!G1055*0.025,0)</f>
        <v>1077</v>
      </c>
      <c r="G1055" s="111">
        <f>ROUNDDOWN((('Income Limits'!H1055+'Income Limits'!I1055)/2)*0.025,0)</f>
        <v>1189</v>
      </c>
    </row>
    <row r="1056" spans="1:7" x14ac:dyDescent="0.2">
      <c r="A1056" s="108" t="s">
        <v>482</v>
      </c>
      <c r="B1056" s="111">
        <f>ROUNDDOWN('Income Limits'!B1056*0.025,0)</f>
        <v>521</v>
      </c>
      <c r="C1056" s="111">
        <f>ROUNDDOWN((('Income Limits'!B1056+'Income Limits'!C1056)/2)*0.025,0)</f>
        <v>558</v>
      </c>
      <c r="D1056" s="111">
        <f>ROUNDDOWN('Income Limits'!D1056*0.025,0)</f>
        <v>669</v>
      </c>
      <c r="E1056" s="111">
        <f>ROUNDDOWN((('Income Limits'!E1056+'Income Limits'!F1056)/2)*0.025,0)</f>
        <v>773</v>
      </c>
      <c r="F1056" s="111">
        <f>ROUNDDOWN('Income Limits'!G1056*0.025,0)</f>
        <v>862</v>
      </c>
      <c r="G1056" s="111">
        <f>ROUNDDOWN((('Income Limits'!H1056+'Income Limits'!I1056)/2)*0.025,0)</f>
        <v>951</v>
      </c>
    </row>
    <row r="1057" spans="1:7" x14ac:dyDescent="0.2">
      <c r="A1057" s="108" t="s">
        <v>483</v>
      </c>
      <c r="B1057" s="111">
        <f>ROUNDDOWN('Income Limits'!B1057*0.025,0)</f>
        <v>390</v>
      </c>
      <c r="C1057" s="111">
        <f>ROUNDDOWN((('Income Limits'!B1057+'Income Limits'!C1057)/2)*0.025,0)</f>
        <v>418</v>
      </c>
      <c r="D1057" s="111">
        <f>ROUNDDOWN('Income Limits'!D1057*0.025,0)</f>
        <v>501</v>
      </c>
      <c r="E1057" s="111">
        <f>ROUNDDOWN((('Income Limits'!E1057+'Income Limits'!F1057)/2)*0.025,0)</f>
        <v>579</v>
      </c>
      <c r="F1057" s="111">
        <f>ROUNDDOWN('Income Limits'!G1057*0.025,0)</f>
        <v>646</v>
      </c>
      <c r="G1057" s="111">
        <f>ROUNDDOWN((('Income Limits'!H1057+'Income Limits'!I1057)/2)*0.025,0)</f>
        <v>713</v>
      </c>
    </row>
    <row r="1058" spans="1:7" x14ac:dyDescent="0.2">
      <c r="A1058" s="108" t="s">
        <v>484</v>
      </c>
      <c r="B1058" s="111">
        <f>ROUNDDOWN('Income Limits'!B1058*0.025,0)</f>
        <v>260</v>
      </c>
      <c r="C1058" s="111">
        <f>ROUNDDOWN((('Income Limits'!B1058+'Income Limits'!C1058)/2)*0.025,0)</f>
        <v>279</v>
      </c>
      <c r="D1058" s="111">
        <f>ROUNDDOWN('Income Limits'!D1058*0.025,0)</f>
        <v>334</v>
      </c>
      <c r="E1058" s="111">
        <f>ROUNDDOWN((('Income Limits'!E1058+'Income Limits'!F1058)/2)*0.025,0)</f>
        <v>386</v>
      </c>
      <c r="F1058" s="111">
        <f>ROUNDDOWN('Income Limits'!G1058*0.025,0)</f>
        <v>431</v>
      </c>
      <c r="G1058" s="111">
        <f>ROUNDDOWN((('Income Limits'!H1058+'Income Limits'!I1058)/2)*0.025,0)</f>
        <v>475</v>
      </c>
    </row>
    <row r="1059" spans="1:7" x14ac:dyDescent="0.2">
      <c r="A1059" s="108" t="s">
        <v>485</v>
      </c>
      <c r="B1059" s="111">
        <f>ROUNDDOWN('Income Limits'!B1059*0.025,0)</f>
        <v>130</v>
      </c>
      <c r="C1059" s="111">
        <f>ROUNDDOWN((('Income Limits'!B1059+'Income Limits'!C1059)/2)*0.025,0)</f>
        <v>139</v>
      </c>
      <c r="D1059" s="111">
        <f>ROUNDDOWN('Income Limits'!D1059*0.025,0)</f>
        <v>167</v>
      </c>
      <c r="E1059" s="111">
        <f>ROUNDDOWN((('Income Limits'!E1059+'Income Limits'!F1059)/2)*0.025,0)</f>
        <v>193</v>
      </c>
      <c r="F1059" s="111">
        <f>ROUNDDOWN('Income Limits'!G1059*0.025,0)</f>
        <v>215</v>
      </c>
      <c r="G1059" s="111">
        <f>ROUNDDOWN((('Income Limits'!H1059+'Income Limits'!I1059)/2)*0.025,0)</f>
        <v>237</v>
      </c>
    </row>
    <row r="1060" spans="1:7" x14ac:dyDescent="0.2">
      <c r="A1060" s="108"/>
      <c r="B1060" s="111"/>
      <c r="C1060" s="111"/>
      <c r="D1060" s="111"/>
      <c r="E1060" s="111"/>
      <c r="F1060" s="111"/>
    </row>
    <row r="1061" spans="1:7" ht="15.75" x14ac:dyDescent="0.25">
      <c r="A1061" s="39" t="s">
        <v>437</v>
      </c>
      <c r="B1061" s="111"/>
      <c r="C1061" s="111"/>
      <c r="D1061" s="111"/>
      <c r="E1061" s="111"/>
      <c r="F1061" s="111"/>
    </row>
    <row r="1062" spans="1:7" x14ac:dyDescent="0.2">
      <c r="A1062" s="62" t="s">
        <v>477</v>
      </c>
    </row>
    <row r="1063" spans="1:7" x14ac:dyDescent="0.2">
      <c r="A1063" s="110" t="s">
        <v>478</v>
      </c>
      <c r="B1063" s="111">
        <f>ROUNDDOWN('Income Limits'!B1063*0.025,0)</f>
        <v>1446</v>
      </c>
      <c r="C1063" s="111">
        <f>ROUNDDOWN((('Income Limits'!B1063+'Income Limits'!C1063)/2)*0.025,0)</f>
        <v>1549</v>
      </c>
      <c r="D1063" s="111">
        <f>ROUNDDOWN('Income Limits'!D1063*0.025,0)</f>
        <v>1860</v>
      </c>
      <c r="E1063" s="111">
        <f>ROUNDDOWN((('Income Limits'!E1063+'Income Limits'!F1063)/2)*0.025,0)</f>
        <v>2148</v>
      </c>
      <c r="F1063" s="111">
        <f>ROUNDDOWN('Income Limits'!G1063*0.025,0)</f>
        <v>2397</v>
      </c>
      <c r="G1063" s="111">
        <f>ROUNDDOWN((('Income Limits'!H1063+'Income Limits'!I1063)/2)*0.025,0)</f>
        <v>2644</v>
      </c>
    </row>
    <row r="1064" spans="1:7" x14ac:dyDescent="0.2">
      <c r="A1064" s="112" t="s">
        <v>479</v>
      </c>
      <c r="B1064" s="111">
        <f>ROUNDDOWN('Income Limits'!B1064*0.025,0)</f>
        <v>963</v>
      </c>
      <c r="C1064" s="111">
        <f>ROUNDDOWN((('Income Limits'!B1064+'Income Limits'!C1064)/2)*0.025,0)</f>
        <v>1032</v>
      </c>
      <c r="D1064" s="111">
        <f>ROUNDDOWN('Income Limits'!D1064*0.025,0)</f>
        <v>1238</v>
      </c>
      <c r="E1064" s="111">
        <f>ROUNDDOWN((('Income Limits'!E1064+'Income Limits'!F1064)/2)*0.025,0)</f>
        <v>1431</v>
      </c>
      <c r="F1064" s="111">
        <f>ROUNDDOWN('Income Limits'!G1064*0.025,0)</f>
        <v>1597</v>
      </c>
      <c r="G1064" s="111">
        <f>ROUNDDOWN((('Income Limits'!H1064+'Income Limits'!I1064)/2)*0.025,0)</f>
        <v>1762</v>
      </c>
    </row>
    <row r="1065" spans="1:7" x14ac:dyDescent="0.2">
      <c r="A1065" s="108" t="s">
        <v>480</v>
      </c>
      <c r="B1065" s="111">
        <f>ROUNDDOWN('Income Limits'!B1065*0.025,0)</f>
        <v>723</v>
      </c>
      <c r="C1065" s="111">
        <f>ROUNDDOWN((('Income Limits'!B1065+'Income Limits'!C1065)/2)*0.025,0)</f>
        <v>774</v>
      </c>
      <c r="D1065" s="111">
        <f>ROUNDDOWN('Income Limits'!D1065*0.025,0)</f>
        <v>930</v>
      </c>
      <c r="E1065" s="111">
        <f>ROUNDDOWN((('Income Limits'!E1065+'Income Limits'!F1065)/2)*0.025,0)</f>
        <v>1074</v>
      </c>
      <c r="F1065" s="111">
        <f>ROUNDDOWN('Income Limits'!G1065*0.025,0)</f>
        <v>1198</v>
      </c>
      <c r="G1065" s="111">
        <f>ROUNDDOWN((('Income Limits'!H1065+'Income Limits'!I1065)/2)*0.025,0)</f>
        <v>1322</v>
      </c>
    </row>
    <row r="1066" spans="1:7" x14ac:dyDescent="0.2">
      <c r="A1066" s="108" t="s">
        <v>481</v>
      </c>
      <c r="B1066" s="111">
        <f>ROUNDDOWN('Income Limits'!B1066*0.025,0)</f>
        <v>602</v>
      </c>
      <c r="C1066" s="111">
        <f>ROUNDDOWN((('Income Limits'!B1066+'Income Limits'!C1066)/2)*0.025,0)</f>
        <v>645</v>
      </c>
      <c r="D1066" s="111">
        <f>ROUNDDOWN('Income Limits'!D1066*0.025,0)</f>
        <v>775</v>
      </c>
      <c r="E1066" s="111">
        <f>ROUNDDOWN((('Income Limits'!E1066+'Income Limits'!F1066)/2)*0.025,0)</f>
        <v>895</v>
      </c>
      <c r="F1066" s="111">
        <f>ROUNDDOWN('Income Limits'!G1066*0.025,0)</f>
        <v>998</v>
      </c>
      <c r="G1066" s="111">
        <f>ROUNDDOWN((('Income Limits'!H1066+'Income Limits'!I1066)/2)*0.025,0)</f>
        <v>1101</v>
      </c>
    </row>
    <row r="1067" spans="1:7" x14ac:dyDescent="0.2">
      <c r="A1067" s="108" t="s">
        <v>482</v>
      </c>
      <c r="B1067" s="111">
        <f>ROUNDDOWN('Income Limits'!B1067*0.025,0)</f>
        <v>482</v>
      </c>
      <c r="C1067" s="111">
        <f>ROUNDDOWN((('Income Limits'!B1067+'Income Limits'!C1067)/2)*0.025,0)</f>
        <v>516</v>
      </c>
      <c r="D1067" s="111">
        <f>ROUNDDOWN('Income Limits'!D1067*0.025,0)</f>
        <v>620</v>
      </c>
      <c r="E1067" s="111">
        <f>ROUNDDOWN((('Income Limits'!E1067+'Income Limits'!F1067)/2)*0.025,0)</f>
        <v>716</v>
      </c>
      <c r="F1067" s="111">
        <f>ROUNDDOWN('Income Limits'!G1067*0.025,0)</f>
        <v>799</v>
      </c>
      <c r="G1067" s="111">
        <f>ROUNDDOWN((('Income Limits'!H1067+'Income Limits'!I1067)/2)*0.025,0)</f>
        <v>881</v>
      </c>
    </row>
    <row r="1068" spans="1:7" x14ac:dyDescent="0.2">
      <c r="A1068" s="108" t="s">
        <v>483</v>
      </c>
      <c r="B1068" s="111">
        <f>ROUNDDOWN('Income Limits'!B1068*0.025,0)</f>
        <v>361</v>
      </c>
      <c r="C1068" s="111">
        <f>ROUNDDOWN((('Income Limits'!B1068+'Income Limits'!C1068)/2)*0.025,0)</f>
        <v>387</v>
      </c>
      <c r="D1068" s="111">
        <f>ROUNDDOWN('Income Limits'!D1068*0.025,0)</f>
        <v>465</v>
      </c>
      <c r="E1068" s="111">
        <f>ROUNDDOWN((('Income Limits'!E1068+'Income Limits'!F1068)/2)*0.025,0)</f>
        <v>537</v>
      </c>
      <c r="F1068" s="111">
        <f>ROUNDDOWN('Income Limits'!G1068*0.025,0)</f>
        <v>599</v>
      </c>
      <c r="G1068" s="111">
        <f>ROUNDDOWN((('Income Limits'!H1068+'Income Limits'!I1068)/2)*0.025,0)</f>
        <v>661</v>
      </c>
    </row>
    <row r="1069" spans="1:7" x14ac:dyDescent="0.2">
      <c r="A1069" s="108" t="s">
        <v>484</v>
      </c>
      <c r="B1069" s="111">
        <f>ROUNDDOWN('Income Limits'!B1069*0.025,0)</f>
        <v>241</v>
      </c>
      <c r="C1069" s="111">
        <f>ROUNDDOWN((('Income Limits'!B1069+'Income Limits'!C1069)/2)*0.025,0)</f>
        <v>258</v>
      </c>
      <c r="D1069" s="111">
        <f>ROUNDDOWN('Income Limits'!D1069*0.025,0)</f>
        <v>310</v>
      </c>
      <c r="E1069" s="111">
        <f>ROUNDDOWN((('Income Limits'!E1069+'Income Limits'!F1069)/2)*0.025,0)</f>
        <v>358</v>
      </c>
      <c r="F1069" s="111">
        <f>ROUNDDOWN('Income Limits'!G1069*0.025,0)</f>
        <v>399</v>
      </c>
      <c r="G1069" s="111">
        <f>ROUNDDOWN((('Income Limits'!H1069+'Income Limits'!I1069)/2)*0.025,0)</f>
        <v>440</v>
      </c>
    </row>
    <row r="1070" spans="1:7" x14ac:dyDescent="0.2">
      <c r="A1070" s="108" t="s">
        <v>485</v>
      </c>
      <c r="B1070" s="111">
        <f>ROUNDDOWN('Income Limits'!B1070*0.025,0)</f>
        <v>120</v>
      </c>
      <c r="C1070" s="111">
        <f>ROUNDDOWN((('Income Limits'!B1070+'Income Limits'!C1070)/2)*0.025,0)</f>
        <v>129</v>
      </c>
      <c r="D1070" s="111">
        <f>ROUNDDOWN('Income Limits'!D1070*0.025,0)</f>
        <v>155</v>
      </c>
      <c r="E1070" s="111">
        <f>ROUNDDOWN((('Income Limits'!E1070+'Income Limits'!F1070)/2)*0.025,0)</f>
        <v>179</v>
      </c>
      <c r="F1070" s="111">
        <f>ROUNDDOWN('Income Limits'!G1070*0.025,0)</f>
        <v>199</v>
      </c>
      <c r="G1070" s="111">
        <f>ROUNDDOWN((('Income Limits'!H1070+'Income Limits'!I1070)/2)*0.025,0)</f>
        <v>220</v>
      </c>
    </row>
    <row r="1071" spans="1:7" x14ac:dyDescent="0.2">
      <c r="A1071" s="108"/>
      <c r="B1071" s="111"/>
      <c r="C1071" s="111"/>
      <c r="D1071" s="111"/>
      <c r="E1071" s="111"/>
      <c r="F1071" s="111"/>
      <c r="G1071" s="111"/>
    </row>
    <row r="1072" spans="1:7" x14ac:dyDescent="0.2">
      <c r="A1072" s="40" t="s">
        <v>486</v>
      </c>
      <c r="B1072" s="111"/>
      <c r="C1072" s="111"/>
      <c r="D1072" s="111"/>
      <c r="E1072" s="111"/>
      <c r="F1072" s="111"/>
    </row>
    <row r="1073" spans="1:7" x14ac:dyDescent="0.2">
      <c r="A1073" s="108" t="s">
        <v>480</v>
      </c>
      <c r="B1073" s="111">
        <f>ROUNDDOWN('Income Limits'!B1073*0.025,0)</f>
        <v>739</v>
      </c>
      <c r="C1073" s="111">
        <f>ROUNDDOWN((('Income Limits'!B1073+'Income Limits'!C1073)/2)*0.025,0)</f>
        <v>792</v>
      </c>
      <c r="D1073" s="111">
        <f>ROUNDDOWN('Income Limits'!D1073*0.025,0)</f>
        <v>949</v>
      </c>
      <c r="E1073" s="111">
        <f>ROUNDDOWN((('Income Limits'!E1073+'Income Limits'!F1073)/2)*0.025,0)</f>
        <v>1097</v>
      </c>
      <c r="F1073" s="111">
        <f>ROUNDDOWN('Income Limits'!G1073*0.025,0)</f>
        <v>1224</v>
      </c>
      <c r="G1073" s="111">
        <f>ROUNDDOWN((('Income Limits'!H1073+'Income Limits'!I1073)/2)*0.025,0)</f>
        <v>1350</v>
      </c>
    </row>
    <row r="1074" spans="1:7" x14ac:dyDescent="0.2">
      <c r="A1074" s="108" t="s">
        <v>481</v>
      </c>
      <c r="B1074" s="111">
        <f>ROUNDDOWN('Income Limits'!B1074*0.025,0)</f>
        <v>616</v>
      </c>
      <c r="C1074" s="111">
        <f>ROUNDDOWN((('Income Limits'!B1074+'Income Limits'!C1074)/2)*0.025,0)</f>
        <v>660</v>
      </c>
      <c r="D1074" s="111">
        <f>ROUNDDOWN('Income Limits'!D1074*0.025,0)</f>
        <v>791</v>
      </c>
      <c r="E1074" s="111">
        <f>ROUNDDOWN((('Income Limits'!E1074+'Income Limits'!F1074)/2)*0.025,0)</f>
        <v>914</v>
      </c>
      <c r="F1074" s="111">
        <f>ROUNDDOWN('Income Limits'!G1074*0.025,0)</f>
        <v>1020</v>
      </c>
      <c r="G1074" s="111">
        <f>ROUNDDOWN((('Income Limits'!H1074+'Income Limits'!I1074)/2)*0.025,0)</f>
        <v>1125</v>
      </c>
    </row>
    <row r="1075" spans="1:7" x14ac:dyDescent="0.2">
      <c r="A1075" s="108" t="s">
        <v>482</v>
      </c>
      <c r="B1075" s="111">
        <f>ROUNDDOWN('Income Limits'!B1075*0.025,0)</f>
        <v>493</v>
      </c>
      <c r="C1075" s="111">
        <f>ROUNDDOWN((('Income Limits'!B1075+'Income Limits'!C1075)/2)*0.025,0)</f>
        <v>528</v>
      </c>
      <c r="D1075" s="111">
        <f>ROUNDDOWN('Income Limits'!D1075*0.025,0)</f>
        <v>633</v>
      </c>
      <c r="E1075" s="111">
        <f>ROUNDDOWN((('Income Limits'!E1075+'Income Limits'!F1075)/2)*0.025,0)</f>
        <v>731</v>
      </c>
      <c r="F1075" s="111">
        <f>ROUNDDOWN('Income Limits'!G1075*0.025,0)</f>
        <v>816</v>
      </c>
      <c r="G1075" s="111">
        <f>ROUNDDOWN((('Income Limits'!H1075+'Income Limits'!I1075)/2)*0.025,0)</f>
        <v>900</v>
      </c>
    </row>
    <row r="1076" spans="1:7" x14ac:dyDescent="0.2">
      <c r="A1076" s="108" t="s">
        <v>483</v>
      </c>
      <c r="B1076" s="111">
        <f>ROUNDDOWN('Income Limits'!B1076*0.025,0)</f>
        <v>369</v>
      </c>
      <c r="C1076" s="111">
        <f>ROUNDDOWN((('Income Limits'!B1076+'Income Limits'!C1076)/2)*0.025,0)</f>
        <v>396</v>
      </c>
      <c r="D1076" s="111">
        <f>ROUNDDOWN('Income Limits'!D1076*0.025,0)</f>
        <v>474</v>
      </c>
      <c r="E1076" s="111">
        <f>ROUNDDOWN((('Income Limits'!E1076+'Income Limits'!F1076)/2)*0.025,0)</f>
        <v>548</v>
      </c>
      <c r="F1076" s="111">
        <f>ROUNDDOWN('Income Limits'!G1076*0.025,0)</f>
        <v>612</v>
      </c>
      <c r="G1076" s="111">
        <f>ROUNDDOWN((('Income Limits'!H1076+'Income Limits'!I1076)/2)*0.025,0)</f>
        <v>675</v>
      </c>
    </row>
    <row r="1077" spans="1:7" x14ac:dyDescent="0.2">
      <c r="A1077" s="108" t="s">
        <v>484</v>
      </c>
      <c r="B1077" s="111">
        <f>ROUNDDOWN('Income Limits'!B1077*0.025,0)</f>
        <v>246</v>
      </c>
      <c r="C1077" s="111">
        <f>ROUNDDOWN((('Income Limits'!B1077+'Income Limits'!C1077)/2)*0.025,0)</f>
        <v>264</v>
      </c>
      <c r="D1077" s="111">
        <f>ROUNDDOWN('Income Limits'!D1077*0.025,0)</f>
        <v>316</v>
      </c>
      <c r="E1077" s="111">
        <f>ROUNDDOWN((('Income Limits'!E1077+'Income Limits'!F1077)/2)*0.025,0)</f>
        <v>365</v>
      </c>
      <c r="F1077" s="111">
        <f>ROUNDDOWN('Income Limits'!G1077*0.025,0)</f>
        <v>408</v>
      </c>
      <c r="G1077" s="111">
        <f>ROUNDDOWN((('Income Limits'!H1077+'Income Limits'!I1077)/2)*0.025,0)</f>
        <v>450</v>
      </c>
    </row>
    <row r="1078" spans="1:7" x14ac:dyDescent="0.2">
      <c r="A1078" s="108" t="s">
        <v>485</v>
      </c>
      <c r="B1078" s="111">
        <f>ROUNDDOWN('Income Limits'!B1078*0.025,0)</f>
        <v>123</v>
      </c>
      <c r="C1078" s="111">
        <f>ROUNDDOWN((('Income Limits'!B1078+'Income Limits'!C1078)/2)*0.025,0)</f>
        <v>132</v>
      </c>
      <c r="D1078" s="111">
        <f>ROUNDDOWN('Income Limits'!D1078*0.025,0)</f>
        <v>158</v>
      </c>
      <c r="E1078" s="111">
        <f>ROUNDDOWN((('Income Limits'!E1078+'Income Limits'!F1078)/2)*0.025,0)</f>
        <v>182</v>
      </c>
      <c r="F1078" s="111">
        <f>ROUNDDOWN('Income Limits'!G1078*0.025,0)</f>
        <v>204</v>
      </c>
      <c r="G1078" s="111">
        <f>ROUNDDOWN((('Income Limits'!H1078+'Income Limits'!I1078)/2)*0.025,0)</f>
        <v>225</v>
      </c>
    </row>
    <row r="1079" spans="1:7" x14ac:dyDescent="0.2">
      <c r="A1079" s="108"/>
      <c r="B1079" s="111"/>
      <c r="C1079" s="111"/>
      <c r="D1079" s="111"/>
      <c r="E1079" s="111"/>
      <c r="F1079" s="111"/>
    </row>
    <row r="1080" spans="1:7" ht="15.75" x14ac:dyDescent="0.25">
      <c r="A1080" s="39" t="s">
        <v>438</v>
      </c>
      <c r="B1080" s="111"/>
      <c r="C1080" s="111"/>
      <c r="D1080" s="111"/>
      <c r="E1080" s="111"/>
      <c r="F1080" s="111"/>
    </row>
    <row r="1081" spans="1:7" x14ac:dyDescent="0.2">
      <c r="A1081" s="62" t="s">
        <v>477</v>
      </c>
    </row>
    <row r="1082" spans="1:7" x14ac:dyDescent="0.2">
      <c r="A1082" s="110" t="s">
        <v>478</v>
      </c>
      <c r="B1082" s="111">
        <f>ROUNDDOWN('Income Limits'!B1082*0.025,0)</f>
        <v>1395</v>
      </c>
      <c r="C1082" s="111">
        <f>ROUNDDOWN((('Income Limits'!B1082+'Income Limits'!C1082)/2)*0.025,0)</f>
        <v>1494</v>
      </c>
      <c r="D1082" s="111">
        <f>ROUNDDOWN('Income Limits'!D1082*0.025,0)</f>
        <v>1791</v>
      </c>
      <c r="E1082" s="111">
        <f>ROUNDDOWN((('Income Limits'!E1082+'Income Limits'!F1082)/2)*0.025,0)</f>
        <v>2070</v>
      </c>
      <c r="F1082" s="111">
        <f>ROUNDDOWN('Income Limits'!G1082*0.025,0)</f>
        <v>2310</v>
      </c>
      <c r="G1082" s="111">
        <f>ROUNDDOWN((('Income Limits'!H1082+'Income Limits'!I1082)/2)*0.025,0)</f>
        <v>2548</v>
      </c>
    </row>
    <row r="1083" spans="1:7" x14ac:dyDescent="0.2">
      <c r="A1083" s="112" t="s">
        <v>479</v>
      </c>
      <c r="B1083" s="111">
        <f>ROUNDDOWN('Income Limits'!B1083*0.025,0)</f>
        <v>928</v>
      </c>
      <c r="C1083" s="111">
        <f>ROUNDDOWN((('Income Limits'!B1083+'Income Limits'!C1083)/2)*0.025,0)</f>
        <v>995</v>
      </c>
      <c r="D1083" s="111">
        <f>ROUNDDOWN('Income Limits'!D1083*0.025,0)</f>
        <v>1193</v>
      </c>
      <c r="E1083" s="111">
        <f>ROUNDDOWN((('Income Limits'!E1083+'Income Limits'!F1083)/2)*0.025,0)</f>
        <v>1379</v>
      </c>
      <c r="F1083" s="111">
        <f>ROUNDDOWN('Income Limits'!G1083*0.025,0)</f>
        <v>1538</v>
      </c>
      <c r="G1083" s="111">
        <f>ROUNDDOWN((('Income Limits'!H1083+'Income Limits'!I1083)/2)*0.025,0)</f>
        <v>1698</v>
      </c>
    </row>
    <row r="1084" spans="1:7" x14ac:dyDescent="0.2">
      <c r="A1084" s="108" t="s">
        <v>480</v>
      </c>
      <c r="B1084" s="111">
        <f>ROUNDDOWN('Income Limits'!B1084*0.025,0)</f>
        <v>697</v>
      </c>
      <c r="C1084" s="111">
        <f>ROUNDDOWN((('Income Limits'!B1084+'Income Limits'!C1084)/2)*0.025,0)</f>
        <v>747</v>
      </c>
      <c r="D1084" s="111">
        <f>ROUNDDOWN('Income Limits'!D1084*0.025,0)</f>
        <v>895</v>
      </c>
      <c r="E1084" s="111">
        <f>ROUNDDOWN((('Income Limits'!E1084+'Income Limits'!F1084)/2)*0.025,0)</f>
        <v>1035</v>
      </c>
      <c r="F1084" s="111">
        <f>ROUNDDOWN('Income Limits'!G1084*0.025,0)</f>
        <v>1155</v>
      </c>
      <c r="G1084" s="111">
        <f>ROUNDDOWN((('Income Limits'!H1084+'Income Limits'!I1084)/2)*0.025,0)</f>
        <v>1274</v>
      </c>
    </row>
    <row r="1085" spans="1:7" x14ac:dyDescent="0.2">
      <c r="A1085" s="108" t="s">
        <v>481</v>
      </c>
      <c r="B1085" s="111">
        <f>ROUNDDOWN('Income Limits'!B1085*0.025,0)</f>
        <v>581</v>
      </c>
      <c r="C1085" s="111">
        <f>ROUNDDOWN((('Income Limits'!B1085+'Income Limits'!C1085)/2)*0.025,0)</f>
        <v>622</v>
      </c>
      <c r="D1085" s="111">
        <f>ROUNDDOWN('Income Limits'!D1085*0.025,0)</f>
        <v>746</v>
      </c>
      <c r="E1085" s="111">
        <f>ROUNDDOWN((('Income Limits'!E1085+'Income Limits'!F1085)/2)*0.025,0)</f>
        <v>862</v>
      </c>
      <c r="F1085" s="111">
        <f>ROUNDDOWN('Income Limits'!G1085*0.025,0)</f>
        <v>962</v>
      </c>
      <c r="G1085" s="111">
        <f>ROUNDDOWN((('Income Limits'!H1085+'Income Limits'!I1085)/2)*0.025,0)</f>
        <v>1061</v>
      </c>
    </row>
    <row r="1086" spans="1:7" x14ac:dyDescent="0.2">
      <c r="A1086" s="108" t="s">
        <v>482</v>
      </c>
      <c r="B1086" s="111">
        <f>ROUNDDOWN('Income Limits'!B1086*0.025,0)</f>
        <v>465</v>
      </c>
      <c r="C1086" s="111">
        <f>ROUNDDOWN((('Income Limits'!B1086+'Income Limits'!C1086)/2)*0.025,0)</f>
        <v>498</v>
      </c>
      <c r="D1086" s="111">
        <f>ROUNDDOWN('Income Limits'!D1086*0.025,0)</f>
        <v>597</v>
      </c>
      <c r="E1086" s="111">
        <f>ROUNDDOWN((('Income Limits'!E1086+'Income Limits'!F1086)/2)*0.025,0)</f>
        <v>690</v>
      </c>
      <c r="F1086" s="111">
        <f>ROUNDDOWN('Income Limits'!G1086*0.025,0)</f>
        <v>770</v>
      </c>
      <c r="G1086" s="111">
        <f>ROUNDDOWN((('Income Limits'!H1086+'Income Limits'!I1086)/2)*0.025,0)</f>
        <v>849</v>
      </c>
    </row>
    <row r="1087" spans="1:7" x14ac:dyDescent="0.2">
      <c r="A1087" s="108" t="s">
        <v>483</v>
      </c>
      <c r="B1087" s="111">
        <f>ROUNDDOWN('Income Limits'!B1087*0.025,0)</f>
        <v>348</v>
      </c>
      <c r="C1087" s="111">
        <f>ROUNDDOWN((('Income Limits'!B1087+'Income Limits'!C1087)/2)*0.025,0)</f>
        <v>373</v>
      </c>
      <c r="D1087" s="111">
        <f>ROUNDDOWN('Income Limits'!D1087*0.025,0)</f>
        <v>447</v>
      </c>
      <c r="E1087" s="111">
        <f>ROUNDDOWN((('Income Limits'!E1087+'Income Limits'!F1087)/2)*0.025,0)</f>
        <v>517</v>
      </c>
      <c r="F1087" s="111">
        <f>ROUNDDOWN('Income Limits'!G1087*0.025,0)</f>
        <v>577</v>
      </c>
      <c r="G1087" s="111">
        <f>ROUNDDOWN((('Income Limits'!H1087+'Income Limits'!I1087)/2)*0.025,0)</f>
        <v>637</v>
      </c>
    </row>
    <row r="1088" spans="1:7" x14ac:dyDescent="0.2">
      <c r="A1088" s="108" t="s">
        <v>484</v>
      </c>
      <c r="B1088" s="111">
        <f>ROUNDDOWN('Income Limits'!B1088*0.025,0)</f>
        <v>232</v>
      </c>
      <c r="C1088" s="111">
        <f>ROUNDDOWN((('Income Limits'!B1088+'Income Limits'!C1088)/2)*0.025,0)</f>
        <v>249</v>
      </c>
      <c r="D1088" s="111">
        <f>ROUNDDOWN('Income Limits'!D1088*0.025,0)</f>
        <v>298</v>
      </c>
      <c r="E1088" s="111">
        <f>ROUNDDOWN((('Income Limits'!E1088+'Income Limits'!F1088)/2)*0.025,0)</f>
        <v>345</v>
      </c>
      <c r="F1088" s="111">
        <f>ROUNDDOWN('Income Limits'!G1088*0.025,0)</f>
        <v>385</v>
      </c>
      <c r="G1088" s="111">
        <f>ROUNDDOWN((('Income Limits'!H1088+'Income Limits'!I1088)/2)*0.025,0)</f>
        <v>424</v>
      </c>
    </row>
    <row r="1089" spans="1:7" x14ac:dyDescent="0.2">
      <c r="A1089" s="108" t="s">
        <v>485</v>
      </c>
      <c r="B1089" s="111">
        <f>ROUNDDOWN('Income Limits'!B1089*0.025,0)</f>
        <v>116</v>
      </c>
      <c r="C1089" s="111">
        <f>ROUNDDOWN((('Income Limits'!B1089+'Income Limits'!C1089)/2)*0.025,0)</f>
        <v>124</v>
      </c>
      <c r="D1089" s="111">
        <f>ROUNDDOWN('Income Limits'!D1089*0.025,0)</f>
        <v>149</v>
      </c>
      <c r="E1089" s="111">
        <f>ROUNDDOWN((('Income Limits'!E1089+'Income Limits'!F1089)/2)*0.025,0)</f>
        <v>172</v>
      </c>
      <c r="F1089" s="111">
        <f>ROUNDDOWN('Income Limits'!G1089*0.025,0)</f>
        <v>192</v>
      </c>
      <c r="G1089" s="111">
        <f>ROUNDDOWN((('Income Limits'!H1089+'Income Limits'!I1089)/2)*0.025,0)</f>
        <v>212</v>
      </c>
    </row>
    <row r="1090" spans="1:7" x14ac:dyDescent="0.2">
      <c r="A1090" s="108"/>
      <c r="B1090" s="111"/>
      <c r="C1090" s="111"/>
      <c r="D1090" s="111"/>
      <c r="E1090" s="111"/>
      <c r="F1090" s="111"/>
      <c r="G1090" s="111"/>
    </row>
    <row r="1091" spans="1:7" ht="15.75" x14ac:dyDescent="0.25">
      <c r="A1091" s="40" t="s">
        <v>486</v>
      </c>
      <c r="B1091" s="79" t="s">
        <v>367</v>
      </c>
      <c r="C1091" s="111"/>
      <c r="D1091" s="111"/>
      <c r="E1091" s="111"/>
      <c r="F1091" s="111"/>
    </row>
    <row r="1092" spans="1:7" x14ac:dyDescent="0.2">
      <c r="A1092" s="108" t="s">
        <v>480</v>
      </c>
      <c r="B1092" s="111">
        <f>ROUNDDOWN('Income Limits'!B1092*0.025,0)</f>
        <v>0</v>
      </c>
      <c r="C1092" s="111">
        <f>ROUNDDOWN((('Income Limits'!B1092+'Income Limits'!C1092)/2)*0.025,0)</f>
        <v>0</v>
      </c>
      <c r="D1092" s="111">
        <f>ROUNDDOWN('Income Limits'!D1092*0.025,0)</f>
        <v>0</v>
      </c>
      <c r="E1092" s="111">
        <f>ROUNDDOWN((('Income Limits'!E1092+'Income Limits'!F1092)/2)*0.025,0)</f>
        <v>0</v>
      </c>
      <c r="F1092" s="111">
        <f>ROUNDDOWN('Income Limits'!G1092*0.025,0)</f>
        <v>0</v>
      </c>
      <c r="G1092" s="111">
        <f>ROUNDDOWN((('Income Limits'!H1092+'Income Limits'!I1092)/2)*0.025,0)</f>
        <v>0</v>
      </c>
    </row>
    <row r="1093" spans="1:7" x14ac:dyDescent="0.2">
      <c r="A1093" s="108" t="s">
        <v>481</v>
      </c>
      <c r="B1093" s="111">
        <f>ROUNDDOWN('Income Limits'!B1093*0.025,0)</f>
        <v>0</v>
      </c>
      <c r="C1093" s="111">
        <f>ROUNDDOWN((('Income Limits'!B1093+'Income Limits'!C1093)/2)*0.025,0)</f>
        <v>0</v>
      </c>
      <c r="D1093" s="111">
        <f>ROUNDDOWN('Income Limits'!D1093*0.025,0)</f>
        <v>0</v>
      </c>
      <c r="E1093" s="111">
        <f>ROUNDDOWN((('Income Limits'!E1093+'Income Limits'!F1093)/2)*0.025,0)</f>
        <v>0</v>
      </c>
      <c r="F1093" s="111">
        <f>ROUNDDOWN('Income Limits'!G1093*0.025,0)</f>
        <v>0</v>
      </c>
      <c r="G1093" s="111">
        <f>ROUNDDOWN((('Income Limits'!H1093+'Income Limits'!I1093)/2)*0.025,0)</f>
        <v>0</v>
      </c>
    </row>
    <row r="1094" spans="1:7" x14ac:dyDescent="0.2">
      <c r="A1094" s="108" t="s">
        <v>482</v>
      </c>
      <c r="B1094" s="111">
        <f>ROUNDDOWN('Income Limits'!B1094*0.025,0)</f>
        <v>0</v>
      </c>
      <c r="C1094" s="111">
        <f>ROUNDDOWN((('Income Limits'!B1094+'Income Limits'!C1094)/2)*0.025,0)</f>
        <v>0</v>
      </c>
      <c r="D1094" s="111">
        <f>ROUNDDOWN('Income Limits'!D1094*0.025,0)</f>
        <v>0</v>
      </c>
      <c r="E1094" s="111">
        <f>ROUNDDOWN((('Income Limits'!E1094+'Income Limits'!F1094)/2)*0.025,0)</f>
        <v>0</v>
      </c>
      <c r="F1094" s="111">
        <f>ROUNDDOWN('Income Limits'!G1094*0.025,0)</f>
        <v>0</v>
      </c>
      <c r="G1094" s="111">
        <f>ROUNDDOWN((('Income Limits'!H1094+'Income Limits'!I1094)/2)*0.025,0)</f>
        <v>0</v>
      </c>
    </row>
    <row r="1095" spans="1:7" x14ac:dyDescent="0.2">
      <c r="A1095" s="108" t="s">
        <v>483</v>
      </c>
      <c r="B1095" s="111">
        <f>ROUNDDOWN('Income Limits'!B1095*0.025,0)</f>
        <v>0</v>
      </c>
      <c r="C1095" s="111">
        <f>ROUNDDOWN((('Income Limits'!B1095+'Income Limits'!C1095)/2)*0.025,0)</f>
        <v>0</v>
      </c>
      <c r="D1095" s="111">
        <f>ROUNDDOWN('Income Limits'!D1095*0.025,0)</f>
        <v>0</v>
      </c>
      <c r="E1095" s="111">
        <f>ROUNDDOWN((('Income Limits'!E1095+'Income Limits'!F1095)/2)*0.025,0)</f>
        <v>0</v>
      </c>
      <c r="F1095" s="111">
        <f>ROUNDDOWN('Income Limits'!G1095*0.025,0)</f>
        <v>0</v>
      </c>
      <c r="G1095" s="111">
        <f>ROUNDDOWN((('Income Limits'!H1095+'Income Limits'!I1095)/2)*0.025,0)</f>
        <v>0</v>
      </c>
    </row>
    <row r="1096" spans="1:7" x14ac:dyDescent="0.2">
      <c r="A1096" s="108" t="s">
        <v>484</v>
      </c>
      <c r="B1096" s="111">
        <f>ROUNDDOWN('Income Limits'!B1096*0.025,0)</f>
        <v>0</v>
      </c>
      <c r="C1096" s="111">
        <f>ROUNDDOWN((('Income Limits'!B1096+'Income Limits'!C1096)/2)*0.025,0)</f>
        <v>0</v>
      </c>
      <c r="D1096" s="111">
        <f>ROUNDDOWN('Income Limits'!D1096*0.025,0)</f>
        <v>0</v>
      </c>
      <c r="E1096" s="111">
        <f>ROUNDDOWN((('Income Limits'!E1096+'Income Limits'!F1096)/2)*0.025,0)</f>
        <v>0</v>
      </c>
      <c r="F1096" s="111">
        <f>ROUNDDOWN('Income Limits'!G1096*0.025,0)</f>
        <v>0</v>
      </c>
      <c r="G1096" s="111">
        <f>ROUNDDOWN((('Income Limits'!H1096+'Income Limits'!I1096)/2)*0.025,0)</f>
        <v>0</v>
      </c>
    </row>
    <row r="1097" spans="1:7" x14ac:dyDescent="0.2">
      <c r="A1097" s="108" t="s">
        <v>485</v>
      </c>
      <c r="B1097" s="111">
        <f>ROUNDDOWN('Income Limits'!B1097*0.025,0)</f>
        <v>0</v>
      </c>
      <c r="C1097" s="111">
        <f>ROUNDDOWN((('Income Limits'!B1097+'Income Limits'!C1097)/2)*0.025,0)</f>
        <v>0</v>
      </c>
      <c r="D1097" s="111">
        <f>ROUNDDOWN('Income Limits'!D1097*0.025,0)</f>
        <v>0</v>
      </c>
      <c r="E1097" s="111">
        <f>ROUNDDOWN((('Income Limits'!E1097+'Income Limits'!F1097)/2)*0.025,0)</f>
        <v>0</v>
      </c>
      <c r="F1097" s="111">
        <f>ROUNDDOWN('Income Limits'!G1097*0.025,0)</f>
        <v>0</v>
      </c>
      <c r="G1097" s="111">
        <f>ROUNDDOWN((('Income Limits'!H1097+'Income Limits'!I1097)/2)*0.025,0)</f>
        <v>0</v>
      </c>
    </row>
    <row r="1098" spans="1:7" x14ac:dyDescent="0.2">
      <c r="A1098" s="108"/>
      <c r="B1098" s="111"/>
      <c r="C1098" s="111"/>
      <c r="D1098" s="111"/>
      <c r="E1098" s="111"/>
      <c r="F1098" s="111"/>
    </row>
    <row r="1099" spans="1:7" ht="15.75" x14ac:dyDescent="0.25">
      <c r="A1099" s="39" t="s">
        <v>439</v>
      </c>
      <c r="B1099" s="111"/>
      <c r="C1099" s="111"/>
      <c r="D1099" s="111"/>
      <c r="E1099" s="111"/>
      <c r="F1099" s="111"/>
    </row>
    <row r="1100" spans="1:7" x14ac:dyDescent="0.2">
      <c r="A1100" s="62" t="s">
        <v>477</v>
      </c>
    </row>
    <row r="1101" spans="1:7" x14ac:dyDescent="0.2">
      <c r="A1101" s="110" t="s">
        <v>478</v>
      </c>
      <c r="B1101" s="111">
        <f>ROUNDDOWN('Income Limits'!B1101*0.025,0)</f>
        <v>1395</v>
      </c>
      <c r="C1101" s="111">
        <f>ROUNDDOWN((('Income Limits'!B1101+'Income Limits'!C1101)/2)*0.025,0)</f>
        <v>1494</v>
      </c>
      <c r="D1101" s="111">
        <f>ROUNDDOWN('Income Limits'!D1101*0.025,0)</f>
        <v>1791</v>
      </c>
      <c r="E1101" s="111">
        <f>ROUNDDOWN((('Income Limits'!E1101+'Income Limits'!F1101)/2)*0.025,0)</f>
        <v>2070</v>
      </c>
      <c r="F1101" s="111">
        <f>ROUNDDOWN('Income Limits'!G1101*0.025,0)</f>
        <v>2310</v>
      </c>
      <c r="G1101" s="111">
        <f>ROUNDDOWN((('Income Limits'!H1101+'Income Limits'!I1101)/2)*0.025,0)</f>
        <v>2548</v>
      </c>
    </row>
    <row r="1102" spans="1:7" x14ac:dyDescent="0.2">
      <c r="A1102" s="112" t="s">
        <v>479</v>
      </c>
      <c r="B1102" s="111">
        <f>ROUNDDOWN('Income Limits'!B1102*0.025,0)</f>
        <v>928</v>
      </c>
      <c r="C1102" s="111">
        <f>ROUNDDOWN((('Income Limits'!B1102+'Income Limits'!C1102)/2)*0.025,0)</f>
        <v>995</v>
      </c>
      <c r="D1102" s="111">
        <f>ROUNDDOWN('Income Limits'!D1102*0.025,0)</f>
        <v>1193</v>
      </c>
      <c r="E1102" s="111">
        <f>ROUNDDOWN((('Income Limits'!E1102+'Income Limits'!F1102)/2)*0.025,0)</f>
        <v>1379</v>
      </c>
      <c r="F1102" s="111">
        <f>ROUNDDOWN('Income Limits'!G1102*0.025,0)</f>
        <v>1538</v>
      </c>
      <c r="G1102" s="111">
        <f>ROUNDDOWN((('Income Limits'!H1102+'Income Limits'!I1102)/2)*0.025,0)</f>
        <v>1698</v>
      </c>
    </row>
    <row r="1103" spans="1:7" x14ac:dyDescent="0.2">
      <c r="A1103" s="108" t="s">
        <v>480</v>
      </c>
      <c r="B1103" s="111">
        <f>ROUNDDOWN('Income Limits'!B1103*0.025,0)</f>
        <v>697</v>
      </c>
      <c r="C1103" s="111">
        <f>ROUNDDOWN((('Income Limits'!B1103+'Income Limits'!C1103)/2)*0.025,0)</f>
        <v>747</v>
      </c>
      <c r="D1103" s="111">
        <f>ROUNDDOWN('Income Limits'!D1103*0.025,0)</f>
        <v>895</v>
      </c>
      <c r="E1103" s="111">
        <f>ROUNDDOWN((('Income Limits'!E1103+'Income Limits'!F1103)/2)*0.025,0)</f>
        <v>1035</v>
      </c>
      <c r="F1103" s="111">
        <f>ROUNDDOWN('Income Limits'!G1103*0.025,0)</f>
        <v>1155</v>
      </c>
      <c r="G1103" s="111">
        <f>ROUNDDOWN((('Income Limits'!H1103+'Income Limits'!I1103)/2)*0.025,0)</f>
        <v>1274</v>
      </c>
    </row>
    <row r="1104" spans="1:7" x14ac:dyDescent="0.2">
      <c r="A1104" s="108" t="s">
        <v>481</v>
      </c>
      <c r="B1104" s="111">
        <f>ROUNDDOWN('Income Limits'!B1104*0.025,0)</f>
        <v>581</v>
      </c>
      <c r="C1104" s="111">
        <f>ROUNDDOWN((('Income Limits'!B1104+'Income Limits'!C1104)/2)*0.025,0)</f>
        <v>622</v>
      </c>
      <c r="D1104" s="111">
        <f>ROUNDDOWN('Income Limits'!D1104*0.025,0)</f>
        <v>746</v>
      </c>
      <c r="E1104" s="111">
        <f>ROUNDDOWN((('Income Limits'!E1104+'Income Limits'!F1104)/2)*0.025,0)</f>
        <v>862</v>
      </c>
      <c r="F1104" s="111">
        <f>ROUNDDOWN('Income Limits'!G1104*0.025,0)</f>
        <v>962</v>
      </c>
      <c r="G1104" s="111">
        <f>ROUNDDOWN((('Income Limits'!H1104+'Income Limits'!I1104)/2)*0.025,0)</f>
        <v>1061</v>
      </c>
    </row>
    <row r="1105" spans="1:7" x14ac:dyDescent="0.2">
      <c r="A1105" s="108" t="s">
        <v>482</v>
      </c>
      <c r="B1105" s="111">
        <f>ROUNDDOWN('Income Limits'!B1105*0.025,0)</f>
        <v>465</v>
      </c>
      <c r="C1105" s="111">
        <f>ROUNDDOWN((('Income Limits'!B1105+'Income Limits'!C1105)/2)*0.025,0)</f>
        <v>498</v>
      </c>
      <c r="D1105" s="111">
        <f>ROUNDDOWN('Income Limits'!D1105*0.025,0)</f>
        <v>597</v>
      </c>
      <c r="E1105" s="111">
        <f>ROUNDDOWN((('Income Limits'!E1105+'Income Limits'!F1105)/2)*0.025,0)</f>
        <v>690</v>
      </c>
      <c r="F1105" s="111">
        <f>ROUNDDOWN('Income Limits'!G1105*0.025,0)</f>
        <v>770</v>
      </c>
      <c r="G1105" s="111">
        <f>ROUNDDOWN((('Income Limits'!H1105+'Income Limits'!I1105)/2)*0.025,0)</f>
        <v>849</v>
      </c>
    </row>
    <row r="1106" spans="1:7" x14ac:dyDescent="0.2">
      <c r="A1106" s="108" t="s">
        <v>483</v>
      </c>
      <c r="B1106" s="111">
        <f>ROUNDDOWN('Income Limits'!B1106*0.025,0)</f>
        <v>348</v>
      </c>
      <c r="C1106" s="111">
        <f>ROUNDDOWN((('Income Limits'!B1106+'Income Limits'!C1106)/2)*0.025,0)</f>
        <v>373</v>
      </c>
      <c r="D1106" s="111">
        <f>ROUNDDOWN('Income Limits'!D1106*0.025,0)</f>
        <v>447</v>
      </c>
      <c r="E1106" s="111">
        <f>ROUNDDOWN((('Income Limits'!E1106+'Income Limits'!F1106)/2)*0.025,0)</f>
        <v>517</v>
      </c>
      <c r="F1106" s="111">
        <f>ROUNDDOWN('Income Limits'!G1106*0.025,0)</f>
        <v>577</v>
      </c>
      <c r="G1106" s="111">
        <f>ROUNDDOWN((('Income Limits'!H1106+'Income Limits'!I1106)/2)*0.025,0)</f>
        <v>637</v>
      </c>
    </row>
    <row r="1107" spans="1:7" x14ac:dyDescent="0.2">
      <c r="A1107" s="108" t="s">
        <v>484</v>
      </c>
      <c r="B1107" s="111">
        <f>ROUNDDOWN('Income Limits'!B1107*0.025,0)</f>
        <v>232</v>
      </c>
      <c r="C1107" s="111">
        <f>ROUNDDOWN((('Income Limits'!B1107+'Income Limits'!C1107)/2)*0.025,0)</f>
        <v>249</v>
      </c>
      <c r="D1107" s="111">
        <f>ROUNDDOWN('Income Limits'!D1107*0.025,0)</f>
        <v>298</v>
      </c>
      <c r="E1107" s="111">
        <f>ROUNDDOWN((('Income Limits'!E1107+'Income Limits'!F1107)/2)*0.025,0)</f>
        <v>345</v>
      </c>
      <c r="F1107" s="111">
        <f>ROUNDDOWN('Income Limits'!G1107*0.025,0)</f>
        <v>385</v>
      </c>
      <c r="G1107" s="111">
        <f>ROUNDDOWN((('Income Limits'!H1107+'Income Limits'!I1107)/2)*0.025,0)</f>
        <v>424</v>
      </c>
    </row>
    <row r="1108" spans="1:7" x14ac:dyDescent="0.2">
      <c r="A1108" s="108" t="s">
        <v>485</v>
      </c>
      <c r="B1108" s="111">
        <f>ROUNDDOWN('Income Limits'!B1108*0.025,0)</f>
        <v>116</v>
      </c>
      <c r="C1108" s="111">
        <f>ROUNDDOWN((('Income Limits'!B1108+'Income Limits'!C1108)/2)*0.025,0)</f>
        <v>124</v>
      </c>
      <c r="D1108" s="111">
        <f>ROUNDDOWN('Income Limits'!D1108*0.025,0)</f>
        <v>149</v>
      </c>
      <c r="E1108" s="111">
        <f>ROUNDDOWN((('Income Limits'!E1108+'Income Limits'!F1108)/2)*0.025,0)</f>
        <v>172</v>
      </c>
      <c r="F1108" s="111">
        <f>ROUNDDOWN('Income Limits'!G1108*0.025,0)</f>
        <v>192</v>
      </c>
      <c r="G1108" s="111">
        <f>ROUNDDOWN((('Income Limits'!H1108+'Income Limits'!I1108)/2)*0.025,0)</f>
        <v>212</v>
      </c>
    </row>
    <row r="1109" spans="1:7" x14ac:dyDescent="0.2">
      <c r="A1109" s="108"/>
      <c r="B1109" s="111"/>
      <c r="C1109" s="111"/>
      <c r="D1109" s="111"/>
      <c r="E1109" s="111"/>
      <c r="F1109" s="111"/>
      <c r="G1109" s="111"/>
    </row>
    <row r="1110" spans="1:7" ht="15.75" x14ac:dyDescent="0.25">
      <c r="A1110" s="40" t="s">
        <v>486</v>
      </c>
      <c r="B1110" s="79" t="s">
        <v>367</v>
      </c>
      <c r="C1110" s="111"/>
      <c r="D1110" s="111"/>
      <c r="E1110" s="111"/>
      <c r="F1110" s="111"/>
    </row>
    <row r="1111" spans="1:7" x14ac:dyDescent="0.2">
      <c r="A1111" s="108" t="s">
        <v>480</v>
      </c>
      <c r="B1111" s="111">
        <f>ROUNDDOWN('Income Limits'!B1111*0.025,0)</f>
        <v>0</v>
      </c>
      <c r="C1111" s="111">
        <f>ROUNDDOWN((('Income Limits'!B1111+'Income Limits'!C1111)/2)*0.025,0)</f>
        <v>0</v>
      </c>
      <c r="D1111" s="111">
        <f>ROUNDDOWN('Income Limits'!D1111*0.025,0)</f>
        <v>0</v>
      </c>
      <c r="E1111" s="111">
        <f>ROUNDDOWN((('Income Limits'!E1111+'Income Limits'!F1111)/2)*0.025,0)</f>
        <v>0</v>
      </c>
      <c r="F1111" s="111">
        <f>ROUNDDOWN('Income Limits'!G1111*0.025,0)</f>
        <v>0</v>
      </c>
      <c r="G1111" s="111">
        <f>ROUNDDOWN((('Income Limits'!H1111+'Income Limits'!I1111)/2)*0.025,0)</f>
        <v>0</v>
      </c>
    </row>
    <row r="1112" spans="1:7" x14ac:dyDescent="0.2">
      <c r="A1112" s="108" t="s">
        <v>481</v>
      </c>
      <c r="B1112" s="111">
        <f>ROUNDDOWN('Income Limits'!B1112*0.025,0)</f>
        <v>0</v>
      </c>
      <c r="C1112" s="111">
        <f>ROUNDDOWN((('Income Limits'!B1112+'Income Limits'!C1112)/2)*0.025,0)</f>
        <v>0</v>
      </c>
      <c r="D1112" s="111">
        <f>ROUNDDOWN('Income Limits'!D1112*0.025,0)</f>
        <v>0</v>
      </c>
      <c r="E1112" s="111">
        <f>ROUNDDOWN((('Income Limits'!E1112+'Income Limits'!F1112)/2)*0.025,0)</f>
        <v>0</v>
      </c>
      <c r="F1112" s="111">
        <f>ROUNDDOWN('Income Limits'!G1112*0.025,0)</f>
        <v>0</v>
      </c>
      <c r="G1112" s="111">
        <f>ROUNDDOWN((('Income Limits'!H1112+'Income Limits'!I1112)/2)*0.025,0)</f>
        <v>0</v>
      </c>
    </row>
    <row r="1113" spans="1:7" x14ac:dyDescent="0.2">
      <c r="A1113" s="108" t="s">
        <v>482</v>
      </c>
      <c r="B1113" s="111">
        <f>ROUNDDOWN('Income Limits'!B1113*0.025,0)</f>
        <v>0</v>
      </c>
      <c r="C1113" s="111">
        <f>ROUNDDOWN((('Income Limits'!B1113+'Income Limits'!C1113)/2)*0.025,0)</f>
        <v>0</v>
      </c>
      <c r="D1113" s="111">
        <f>ROUNDDOWN('Income Limits'!D1113*0.025,0)</f>
        <v>0</v>
      </c>
      <c r="E1113" s="111">
        <f>ROUNDDOWN((('Income Limits'!E1113+'Income Limits'!F1113)/2)*0.025,0)</f>
        <v>0</v>
      </c>
      <c r="F1113" s="111">
        <f>ROUNDDOWN('Income Limits'!G1113*0.025,0)</f>
        <v>0</v>
      </c>
      <c r="G1113" s="111">
        <f>ROUNDDOWN((('Income Limits'!H1113+'Income Limits'!I1113)/2)*0.025,0)</f>
        <v>0</v>
      </c>
    </row>
    <row r="1114" spans="1:7" x14ac:dyDescent="0.2">
      <c r="A1114" s="108" t="s">
        <v>483</v>
      </c>
      <c r="B1114" s="111">
        <f>ROUNDDOWN('Income Limits'!B1114*0.025,0)</f>
        <v>0</v>
      </c>
      <c r="C1114" s="111">
        <f>ROUNDDOWN((('Income Limits'!B1114+'Income Limits'!C1114)/2)*0.025,0)</f>
        <v>0</v>
      </c>
      <c r="D1114" s="111">
        <f>ROUNDDOWN('Income Limits'!D1114*0.025,0)</f>
        <v>0</v>
      </c>
      <c r="E1114" s="111">
        <f>ROUNDDOWN((('Income Limits'!E1114+'Income Limits'!F1114)/2)*0.025,0)</f>
        <v>0</v>
      </c>
      <c r="F1114" s="111">
        <f>ROUNDDOWN('Income Limits'!G1114*0.025,0)</f>
        <v>0</v>
      </c>
      <c r="G1114" s="111">
        <f>ROUNDDOWN((('Income Limits'!H1114+'Income Limits'!I1114)/2)*0.025,0)</f>
        <v>0</v>
      </c>
    </row>
    <row r="1115" spans="1:7" x14ac:dyDescent="0.2">
      <c r="A1115" s="108" t="s">
        <v>484</v>
      </c>
      <c r="B1115" s="111">
        <f>ROUNDDOWN('Income Limits'!B1115*0.025,0)</f>
        <v>0</v>
      </c>
      <c r="C1115" s="111">
        <f>ROUNDDOWN((('Income Limits'!B1115+'Income Limits'!C1115)/2)*0.025,0)</f>
        <v>0</v>
      </c>
      <c r="D1115" s="111">
        <f>ROUNDDOWN('Income Limits'!D1115*0.025,0)</f>
        <v>0</v>
      </c>
      <c r="E1115" s="111">
        <f>ROUNDDOWN((('Income Limits'!E1115+'Income Limits'!F1115)/2)*0.025,0)</f>
        <v>0</v>
      </c>
      <c r="F1115" s="111">
        <f>ROUNDDOWN('Income Limits'!G1115*0.025,0)</f>
        <v>0</v>
      </c>
      <c r="G1115" s="111">
        <f>ROUNDDOWN((('Income Limits'!H1115+'Income Limits'!I1115)/2)*0.025,0)</f>
        <v>0</v>
      </c>
    </row>
    <row r="1116" spans="1:7" x14ac:dyDescent="0.2">
      <c r="A1116" s="108" t="s">
        <v>485</v>
      </c>
      <c r="B1116" s="111">
        <f>ROUNDDOWN('Income Limits'!B1116*0.025,0)</f>
        <v>0</v>
      </c>
      <c r="C1116" s="111">
        <f>ROUNDDOWN((('Income Limits'!B1116+'Income Limits'!C1116)/2)*0.025,0)</f>
        <v>0</v>
      </c>
      <c r="D1116" s="111">
        <f>ROUNDDOWN('Income Limits'!D1116*0.025,0)</f>
        <v>0</v>
      </c>
      <c r="E1116" s="111">
        <f>ROUNDDOWN((('Income Limits'!E1116+'Income Limits'!F1116)/2)*0.025,0)</f>
        <v>0</v>
      </c>
      <c r="F1116" s="111">
        <f>ROUNDDOWN('Income Limits'!G1116*0.025,0)</f>
        <v>0</v>
      </c>
      <c r="G1116" s="111">
        <f>ROUNDDOWN((('Income Limits'!H1116+'Income Limits'!I1116)/2)*0.025,0)</f>
        <v>0</v>
      </c>
    </row>
    <row r="1117" spans="1:7" x14ac:dyDescent="0.2">
      <c r="A1117" s="108"/>
      <c r="B1117" s="111"/>
      <c r="C1117" s="111"/>
      <c r="D1117" s="111"/>
      <c r="E1117" s="111"/>
      <c r="F1117" s="111"/>
    </row>
    <row r="1118" spans="1:7" ht="15.75" x14ac:dyDescent="0.25">
      <c r="A1118" s="39" t="s">
        <v>440</v>
      </c>
      <c r="B1118" s="111"/>
      <c r="C1118" s="111"/>
      <c r="D1118" s="111"/>
      <c r="E1118" s="111"/>
      <c r="F1118" s="111"/>
    </row>
    <row r="1119" spans="1:7" x14ac:dyDescent="0.2">
      <c r="A1119" s="62" t="s">
        <v>477</v>
      </c>
    </row>
    <row r="1120" spans="1:7" x14ac:dyDescent="0.2">
      <c r="A1120" s="110" t="s">
        <v>478</v>
      </c>
      <c r="B1120" s="111">
        <f>ROUNDDOWN('Income Limits'!B1120*0.025,0)</f>
        <v>1395</v>
      </c>
      <c r="C1120" s="111">
        <f>ROUNDDOWN((('Income Limits'!B1120+'Income Limits'!C1120)/2)*0.025,0)</f>
        <v>1494</v>
      </c>
      <c r="D1120" s="111">
        <f>ROUNDDOWN('Income Limits'!D1120*0.025,0)</f>
        <v>1791</v>
      </c>
      <c r="E1120" s="111">
        <f>ROUNDDOWN((('Income Limits'!E1120+'Income Limits'!F1120)/2)*0.025,0)</f>
        <v>2070</v>
      </c>
      <c r="F1120" s="111">
        <f>ROUNDDOWN('Income Limits'!G1120*0.025,0)</f>
        <v>2310</v>
      </c>
      <c r="G1120" s="111">
        <f>ROUNDDOWN((('Income Limits'!H1120+'Income Limits'!I1120)/2)*0.025,0)</f>
        <v>2548</v>
      </c>
    </row>
    <row r="1121" spans="1:7" x14ac:dyDescent="0.2">
      <c r="A1121" s="112" t="s">
        <v>479</v>
      </c>
      <c r="B1121" s="111">
        <f>ROUNDDOWN('Income Limits'!B1121*0.025,0)</f>
        <v>928</v>
      </c>
      <c r="C1121" s="111">
        <f>ROUNDDOWN((('Income Limits'!B1121+'Income Limits'!C1121)/2)*0.025,0)</f>
        <v>995</v>
      </c>
      <c r="D1121" s="111">
        <f>ROUNDDOWN('Income Limits'!D1121*0.025,0)</f>
        <v>1193</v>
      </c>
      <c r="E1121" s="111">
        <f>ROUNDDOWN((('Income Limits'!E1121+'Income Limits'!F1121)/2)*0.025,0)</f>
        <v>1379</v>
      </c>
      <c r="F1121" s="111">
        <f>ROUNDDOWN('Income Limits'!G1121*0.025,0)</f>
        <v>1538</v>
      </c>
      <c r="G1121" s="111">
        <f>ROUNDDOWN((('Income Limits'!H1121+'Income Limits'!I1121)/2)*0.025,0)</f>
        <v>1698</v>
      </c>
    </row>
    <row r="1122" spans="1:7" x14ac:dyDescent="0.2">
      <c r="A1122" s="108" t="s">
        <v>480</v>
      </c>
      <c r="B1122" s="111">
        <f>ROUNDDOWN('Income Limits'!B1122*0.025,0)</f>
        <v>697</v>
      </c>
      <c r="C1122" s="111">
        <f>ROUNDDOWN((('Income Limits'!B1122+'Income Limits'!C1122)/2)*0.025,0)</f>
        <v>747</v>
      </c>
      <c r="D1122" s="111">
        <f>ROUNDDOWN('Income Limits'!D1122*0.025,0)</f>
        <v>895</v>
      </c>
      <c r="E1122" s="111">
        <f>ROUNDDOWN((('Income Limits'!E1122+'Income Limits'!F1122)/2)*0.025,0)</f>
        <v>1035</v>
      </c>
      <c r="F1122" s="111">
        <f>ROUNDDOWN('Income Limits'!G1122*0.025,0)</f>
        <v>1155</v>
      </c>
      <c r="G1122" s="111">
        <f>ROUNDDOWN((('Income Limits'!H1122+'Income Limits'!I1122)/2)*0.025,0)</f>
        <v>1274</v>
      </c>
    </row>
    <row r="1123" spans="1:7" x14ac:dyDescent="0.2">
      <c r="A1123" s="108" t="s">
        <v>481</v>
      </c>
      <c r="B1123" s="111">
        <f>ROUNDDOWN('Income Limits'!B1123*0.025,0)</f>
        <v>581</v>
      </c>
      <c r="C1123" s="111">
        <f>ROUNDDOWN((('Income Limits'!B1123+'Income Limits'!C1123)/2)*0.025,0)</f>
        <v>622</v>
      </c>
      <c r="D1123" s="111">
        <f>ROUNDDOWN('Income Limits'!D1123*0.025,0)</f>
        <v>746</v>
      </c>
      <c r="E1123" s="111">
        <f>ROUNDDOWN((('Income Limits'!E1123+'Income Limits'!F1123)/2)*0.025,0)</f>
        <v>862</v>
      </c>
      <c r="F1123" s="111">
        <f>ROUNDDOWN('Income Limits'!G1123*0.025,0)</f>
        <v>962</v>
      </c>
      <c r="G1123" s="111">
        <f>ROUNDDOWN((('Income Limits'!H1123+'Income Limits'!I1123)/2)*0.025,0)</f>
        <v>1061</v>
      </c>
    </row>
    <row r="1124" spans="1:7" x14ac:dyDescent="0.2">
      <c r="A1124" s="108" t="s">
        <v>482</v>
      </c>
      <c r="B1124" s="111">
        <f>ROUNDDOWN('Income Limits'!B1124*0.025,0)</f>
        <v>465</v>
      </c>
      <c r="C1124" s="111">
        <f>ROUNDDOWN((('Income Limits'!B1124+'Income Limits'!C1124)/2)*0.025,0)</f>
        <v>498</v>
      </c>
      <c r="D1124" s="111">
        <f>ROUNDDOWN('Income Limits'!D1124*0.025,0)</f>
        <v>597</v>
      </c>
      <c r="E1124" s="111">
        <f>ROUNDDOWN((('Income Limits'!E1124+'Income Limits'!F1124)/2)*0.025,0)</f>
        <v>690</v>
      </c>
      <c r="F1124" s="111">
        <f>ROUNDDOWN('Income Limits'!G1124*0.025,0)</f>
        <v>770</v>
      </c>
      <c r="G1124" s="111">
        <f>ROUNDDOWN((('Income Limits'!H1124+'Income Limits'!I1124)/2)*0.025,0)</f>
        <v>849</v>
      </c>
    </row>
    <row r="1125" spans="1:7" x14ac:dyDescent="0.2">
      <c r="A1125" s="108" t="s">
        <v>483</v>
      </c>
      <c r="B1125" s="111">
        <f>ROUNDDOWN('Income Limits'!B1125*0.025,0)</f>
        <v>348</v>
      </c>
      <c r="C1125" s="111">
        <f>ROUNDDOWN((('Income Limits'!B1125+'Income Limits'!C1125)/2)*0.025,0)</f>
        <v>373</v>
      </c>
      <c r="D1125" s="111">
        <f>ROUNDDOWN('Income Limits'!D1125*0.025,0)</f>
        <v>447</v>
      </c>
      <c r="E1125" s="111">
        <f>ROUNDDOWN((('Income Limits'!E1125+'Income Limits'!F1125)/2)*0.025,0)</f>
        <v>517</v>
      </c>
      <c r="F1125" s="111">
        <f>ROUNDDOWN('Income Limits'!G1125*0.025,0)</f>
        <v>577</v>
      </c>
      <c r="G1125" s="111">
        <f>ROUNDDOWN((('Income Limits'!H1125+'Income Limits'!I1125)/2)*0.025,0)</f>
        <v>637</v>
      </c>
    </row>
    <row r="1126" spans="1:7" x14ac:dyDescent="0.2">
      <c r="A1126" s="108" t="s">
        <v>484</v>
      </c>
      <c r="B1126" s="111">
        <f>ROUNDDOWN('Income Limits'!B1126*0.025,0)</f>
        <v>232</v>
      </c>
      <c r="C1126" s="111">
        <f>ROUNDDOWN((('Income Limits'!B1126+'Income Limits'!C1126)/2)*0.025,0)</f>
        <v>249</v>
      </c>
      <c r="D1126" s="111">
        <f>ROUNDDOWN('Income Limits'!D1126*0.025,0)</f>
        <v>298</v>
      </c>
      <c r="E1126" s="111">
        <f>ROUNDDOWN((('Income Limits'!E1126+'Income Limits'!F1126)/2)*0.025,0)</f>
        <v>345</v>
      </c>
      <c r="F1126" s="111">
        <f>ROUNDDOWN('Income Limits'!G1126*0.025,0)</f>
        <v>385</v>
      </c>
      <c r="G1126" s="111">
        <f>ROUNDDOWN((('Income Limits'!H1126+'Income Limits'!I1126)/2)*0.025,0)</f>
        <v>424</v>
      </c>
    </row>
    <row r="1127" spans="1:7" x14ac:dyDescent="0.2">
      <c r="A1127" s="108" t="s">
        <v>485</v>
      </c>
      <c r="B1127" s="111">
        <f>ROUNDDOWN('Income Limits'!B1127*0.025,0)</f>
        <v>116</v>
      </c>
      <c r="C1127" s="111">
        <f>ROUNDDOWN((('Income Limits'!B1127+'Income Limits'!C1127)/2)*0.025,0)</f>
        <v>124</v>
      </c>
      <c r="D1127" s="111">
        <f>ROUNDDOWN('Income Limits'!D1127*0.025,0)</f>
        <v>149</v>
      </c>
      <c r="E1127" s="111">
        <f>ROUNDDOWN((('Income Limits'!E1127+'Income Limits'!F1127)/2)*0.025,0)</f>
        <v>172</v>
      </c>
      <c r="F1127" s="111">
        <f>ROUNDDOWN('Income Limits'!G1127*0.025,0)</f>
        <v>192</v>
      </c>
      <c r="G1127" s="111">
        <f>ROUNDDOWN((('Income Limits'!H1127+'Income Limits'!I1127)/2)*0.025,0)</f>
        <v>212</v>
      </c>
    </row>
    <row r="1128" spans="1:7" x14ac:dyDescent="0.2">
      <c r="A1128" s="108"/>
      <c r="B1128" s="111"/>
      <c r="C1128" s="111"/>
      <c r="D1128" s="111"/>
      <c r="E1128" s="111"/>
      <c r="F1128" s="111"/>
      <c r="G1128" s="111"/>
    </row>
    <row r="1129" spans="1:7" ht="15.75" x14ac:dyDescent="0.25">
      <c r="A1129" s="40" t="s">
        <v>486</v>
      </c>
      <c r="B1129" s="79" t="s">
        <v>367</v>
      </c>
      <c r="C1129" s="111"/>
      <c r="D1129" s="111"/>
      <c r="E1129" s="111"/>
      <c r="F1129" s="111"/>
    </row>
    <row r="1130" spans="1:7" x14ac:dyDescent="0.2">
      <c r="A1130" s="108" t="s">
        <v>480</v>
      </c>
      <c r="B1130" s="111">
        <f>ROUNDDOWN('Income Limits'!B1130*0.025,0)</f>
        <v>0</v>
      </c>
      <c r="C1130" s="111">
        <f>ROUNDDOWN((('Income Limits'!B1130+'Income Limits'!C1130)/2)*0.025,0)</f>
        <v>0</v>
      </c>
      <c r="D1130" s="111">
        <f>ROUNDDOWN('Income Limits'!D1130*0.025,0)</f>
        <v>0</v>
      </c>
      <c r="E1130" s="111">
        <f>ROUNDDOWN((('Income Limits'!E1130+'Income Limits'!F1130)/2)*0.025,0)</f>
        <v>0</v>
      </c>
      <c r="F1130" s="111">
        <f>ROUNDDOWN('Income Limits'!G1130*0.025,0)</f>
        <v>0</v>
      </c>
      <c r="G1130" s="111">
        <f>ROUNDDOWN((('Income Limits'!H1130+'Income Limits'!I1130)/2)*0.025,0)</f>
        <v>0</v>
      </c>
    </row>
    <row r="1131" spans="1:7" x14ac:dyDescent="0.2">
      <c r="A1131" s="108" t="s">
        <v>481</v>
      </c>
      <c r="B1131" s="111">
        <f>ROUNDDOWN('Income Limits'!B1131*0.025,0)</f>
        <v>0</v>
      </c>
      <c r="C1131" s="111">
        <f>ROUNDDOWN((('Income Limits'!B1131+'Income Limits'!C1131)/2)*0.025,0)</f>
        <v>0</v>
      </c>
      <c r="D1131" s="111">
        <f>ROUNDDOWN('Income Limits'!D1131*0.025,0)</f>
        <v>0</v>
      </c>
      <c r="E1131" s="111">
        <f>ROUNDDOWN((('Income Limits'!E1131+'Income Limits'!F1131)/2)*0.025,0)</f>
        <v>0</v>
      </c>
      <c r="F1131" s="111">
        <f>ROUNDDOWN('Income Limits'!G1131*0.025,0)</f>
        <v>0</v>
      </c>
      <c r="G1131" s="111">
        <f>ROUNDDOWN((('Income Limits'!H1131+'Income Limits'!I1131)/2)*0.025,0)</f>
        <v>0</v>
      </c>
    </row>
    <row r="1132" spans="1:7" x14ac:dyDescent="0.2">
      <c r="A1132" s="108" t="s">
        <v>482</v>
      </c>
      <c r="B1132" s="111">
        <f>ROUNDDOWN('Income Limits'!B1132*0.025,0)</f>
        <v>0</v>
      </c>
      <c r="C1132" s="111">
        <f>ROUNDDOWN((('Income Limits'!B1132+'Income Limits'!C1132)/2)*0.025,0)</f>
        <v>0</v>
      </c>
      <c r="D1132" s="111">
        <f>ROUNDDOWN('Income Limits'!D1132*0.025,0)</f>
        <v>0</v>
      </c>
      <c r="E1132" s="111">
        <f>ROUNDDOWN((('Income Limits'!E1132+'Income Limits'!F1132)/2)*0.025,0)</f>
        <v>0</v>
      </c>
      <c r="F1132" s="111">
        <f>ROUNDDOWN('Income Limits'!G1132*0.025,0)</f>
        <v>0</v>
      </c>
      <c r="G1132" s="111">
        <f>ROUNDDOWN((('Income Limits'!H1132+'Income Limits'!I1132)/2)*0.025,0)</f>
        <v>0</v>
      </c>
    </row>
    <row r="1133" spans="1:7" x14ac:dyDescent="0.2">
      <c r="A1133" s="108" t="s">
        <v>483</v>
      </c>
      <c r="B1133" s="111">
        <f>ROUNDDOWN('Income Limits'!B1133*0.025,0)</f>
        <v>0</v>
      </c>
      <c r="C1133" s="111">
        <f>ROUNDDOWN((('Income Limits'!B1133+'Income Limits'!C1133)/2)*0.025,0)</f>
        <v>0</v>
      </c>
      <c r="D1133" s="111">
        <f>ROUNDDOWN('Income Limits'!D1133*0.025,0)</f>
        <v>0</v>
      </c>
      <c r="E1133" s="111">
        <f>ROUNDDOWN((('Income Limits'!E1133+'Income Limits'!F1133)/2)*0.025,0)</f>
        <v>0</v>
      </c>
      <c r="F1133" s="111">
        <f>ROUNDDOWN('Income Limits'!G1133*0.025,0)</f>
        <v>0</v>
      </c>
      <c r="G1133" s="111">
        <f>ROUNDDOWN((('Income Limits'!H1133+'Income Limits'!I1133)/2)*0.025,0)</f>
        <v>0</v>
      </c>
    </row>
    <row r="1134" spans="1:7" x14ac:dyDescent="0.2">
      <c r="A1134" s="108" t="s">
        <v>484</v>
      </c>
      <c r="B1134" s="111">
        <f>ROUNDDOWN('Income Limits'!B1134*0.025,0)</f>
        <v>0</v>
      </c>
      <c r="C1134" s="111">
        <f>ROUNDDOWN((('Income Limits'!B1134+'Income Limits'!C1134)/2)*0.025,0)</f>
        <v>0</v>
      </c>
      <c r="D1134" s="111">
        <f>ROUNDDOWN('Income Limits'!D1134*0.025,0)</f>
        <v>0</v>
      </c>
      <c r="E1134" s="111">
        <f>ROUNDDOWN((('Income Limits'!E1134+'Income Limits'!F1134)/2)*0.025,0)</f>
        <v>0</v>
      </c>
      <c r="F1134" s="111">
        <f>ROUNDDOWN('Income Limits'!G1134*0.025,0)</f>
        <v>0</v>
      </c>
      <c r="G1134" s="111">
        <f>ROUNDDOWN((('Income Limits'!H1134+'Income Limits'!I1134)/2)*0.025,0)</f>
        <v>0</v>
      </c>
    </row>
    <row r="1135" spans="1:7" x14ac:dyDescent="0.2">
      <c r="A1135" s="108" t="s">
        <v>485</v>
      </c>
      <c r="B1135" s="111">
        <f>ROUNDDOWN('Income Limits'!B1135*0.025,0)</f>
        <v>0</v>
      </c>
      <c r="C1135" s="111">
        <f>ROUNDDOWN((('Income Limits'!B1135+'Income Limits'!C1135)/2)*0.025,0)</f>
        <v>0</v>
      </c>
      <c r="D1135" s="111">
        <f>ROUNDDOWN('Income Limits'!D1135*0.025,0)</f>
        <v>0</v>
      </c>
      <c r="E1135" s="111">
        <f>ROUNDDOWN((('Income Limits'!E1135+'Income Limits'!F1135)/2)*0.025,0)</f>
        <v>0</v>
      </c>
      <c r="F1135" s="111">
        <f>ROUNDDOWN('Income Limits'!G1135*0.025,0)</f>
        <v>0</v>
      </c>
      <c r="G1135" s="111">
        <f>ROUNDDOWN((('Income Limits'!H1135+'Income Limits'!I1135)/2)*0.025,0)</f>
        <v>0</v>
      </c>
    </row>
    <row r="1136" spans="1:7" x14ac:dyDescent="0.2">
      <c r="A1136" s="108"/>
      <c r="B1136" s="111"/>
      <c r="C1136" s="111"/>
      <c r="D1136" s="111"/>
      <c r="E1136" s="111"/>
      <c r="F1136" s="111"/>
    </row>
    <row r="1137" spans="1:7" ht="15.75" x14ac:dyDescent="0.25">
      <c r="A1137" s="39" t="s">
        <v>441</v>
      </c>
      <c r="B1137" s="111"/>
      <c r="C1137" s="111"/>
      <c r="D1137" s="111"/>
      <c r="E1137" s="111"/>
      <c r="F1137" s="111"/>
      <c r="G1137" s="111"/>
    </row>
    <row r="1138" spans="1:7" x14ac:dyDescent="0.2">
      <c r="A1138" s="62" t="s">
        <v>477</v>
      </c>
    </row>
    <row r="1139" spans="1:7" x14ac:dyDescent="0.2">
      <c r="A1139" s="110" t="s">
        <v>478</v>
      </c>
      <c r="B1139" s="111">
        <f>ROUNDDOWN('Income Limits'!B1139*0.025,0)</f>
        <v>1455</v>
      </c>
      <c r="C1139" s="111">
        <f>ROUNDDOWN((('Income Limits'!B1139+'Income Limits'!C1139)/2)*0.025,0)</f>
        <v>1558</v>
      </c>
      <c r="D1139" s="111">
        <f>ROUNDDOWN('Income Limits'!D1139*0.025,0)</f>
        <v>1869</v>
      </c>
      <c r="E1139" s="111">
        <f>ROUNDDOWN((('Income Limits'!E1139+'Income Limits'!F1139)/2)*0.025,0)</f>
        <v>2160</v>
      </c>
      <c r="F1139" s="111">
        <f>ROUNDDOWN('Income Limits'!G1139*0.025,0)</f>
        <v>2409</v>
      </c>
      <c r="G1139" s="111">
        <f>ROUNDDOWN((('Income Limits'!H1139+'Income Limits'!I1139)/2)*0.025,0)</f>
        <v>2659</v>
      </c>
    </row>
    <row r="1140" spans="1:7" x14ac:dyDescent="0.2">
      <c r="A1140" s="112" t="s">
        <v>479</v>
      </c>
      <c r="B1140" s="111">
        <f>ROUNDDOWN('Income Limits'!B1140*0.025,0)</f>
        <v>968</v>
      </c>
      <c r="C1140" s="111">
        <f>ROUNDDOWN((('Income Limits'!B1140+'Income Limits'!C1140)/2)*0.025,0)</f>
        <v>1038</v>
      </c>
      <c r="D1140" s="111">
        <f>ROUNDDOWN('Income Limits'!D1140*0.025,0)</f>
        <v>1246</v>
      </c>
      <c r="E1140" s="111">
        <f>ROUNDDOWN((('Income Limits'!E1140+'Income Limits'!F1140)/2)*0.025,0)</f>
        <v>1439</v>
      </c>
      <c r="F1140" s="111">
        <f>ROUNDDOWN('Income Limits'!G1140*0.025,0)</f>
        <v>1606</v>
      </c>
      <c r="G1140" s="111">
        <f>ROUNDDOWN((('Income Limits'!H1140+'Income Limits'!I1140)/2)*0.025,0)</f>
        <v>1771</v>
      </c>
    </row>
    <row r="1141" spans="1:7" x14ac:dyDescent="0.2">
      <c r="A1141" s="108" t="s">
        <v>480</v>
      </c>
      <c r="B1141" s="111">
        <f>ROUNDDOWN('Income Limits'!B1141*0.025,0)</f>
        <v>727</v>
      </c>
      <c r="C1141" s="111">
        <f>ROUNDDOWN((('Income Limits'!B1141+'Income Limits'!C1141)/2)*0.025,0)</f>
        <v>779</v>
      </c>
      <c r="D1141" s="111">
        <f>ROUNDDOWN('Income Limits'!D1141*0.025,0)</f>
        <v>934</v>
      </c>
      <c r="E1141" s="111">
        <f>ROUNDDOWN((('Income Limits'!E1141+'Income Limits'!F1141)/2)*0.025,0)</f>
        <v>1080</v>
      </c>
      <c r="F1141" s="111">
        <f>ROUNDDOWN('Income Limits'!G1141*0.025,0)</f>
        <v>1204</v>
      </c>
      <c r="G1141" s="111">
        <f>ROUNDDOWN((('Income Limits'!H1141+'Income Limits'!I1141)/2)*0.025,0)</f>
        <v>1329</v>
      </c>
    </row>
    <row r="1142" spans="1:7" x14ac:dyDescent="0.2">
      <c r="A1142" s="108" t="s">
        <v>481</v>
      </c>
      <c r="B1142" s="111">
        <f>ROUNDDOWN('Income Limits'!B1142*0.025,0)</f>
        <v>606</v>
      </c>
      <c r="C1142" s="111">
        <f>ROUNDDOWN((('Income Limits'!B1142+'Income Limits'!C1142)/2)*0.025,0)</f>
        <v>649</v>
      </c>
      <c r="D1142" s="111">
        <f>ROUNDDOWN('Income Limits'!D1142*0.025,0)</f>
        <v>778</v>
      </c>
      <c r="E1142" s="111">
        <f>ROUNDDOWN((('Income Limits'!E1142+'Income Limits'!F1142)/2)*0.025,0)</f>
        <v>900</v>
      </c>
      <c r="F1142" s="111">
        <f>ROUNDDOWN('Income Limits'!G1142*0.025,0)</f>
        <v>1003</v>
      </c>
      <c r="G1142" s="111">
        <f>ROUNDDOWN((('Income Limits'!H1142+'Income Limits'!I1142)/2)*0.025,0)</f>
        <v>1108</v>
      </c>
    </row>
    <row r="1143" spans="1:7" x14ac:dyDescent="0.2">
      <c r="A1143" s="108" t="s">
        <v>482</v>
      </c>
      <c r="B1143" s="111">
        <f>ROUNDDOWN('Income Limits'!B1143*0.025,0)</f>
        <v>485</v>
      </c>
      <c r="C1143" s="111">
        <f>ROUNDDOWN((('Income Limits'!B1143+'Income Limits'!C1143)/2)*0.025,0)</f>
        <v>519</v>
      </c>
      <c r="D1143" s="111">
        <f>ROUNDDOWN('Income Limits'!D1143*0.025,0)</f>
        <v>623</v>
      </c>
      <c r="E1143" s="111">
        <f>ROUNDDOWN((('Income Limits'!E1143+'Income Limits'!F1143)/2)*0.025,0)</f>
        <v>720</v>
      </c>
      <c r="F1143" s="111">
        <f>ROUNDDOWN('Income Limits'!G1143*0.025,0)</f>
        <v>803</v>
      </c>
      <c r="G1143" s="111">
        <f>ROUNDDOWN((('Income Limits'!H1143+'Income Limits'!I1143)/2)*0.025,0)</f>
        <v>886</v>
      </c>
    </row>
    <row r="1144" spans="1:7" x14ac:dyDescent="0.2">
      <c r="A1144" s="108" t="s">
        <v>483</v>
      </c>
      <c r="B1144" s="111">
        <f>ROUNDDOWN('Income Limits'!B1144*0.025,0)</f>
        <v>363</v>
      </c>
      <c r="C1144" s="111">
        <f>ROUNDDOWN((('Income Limits'!B1144+'Income Limits'!C1144)/2)*0.025,0)</f>
        <v>389</v>
      </c>
      <c r="D1144" s="111">
        <f>ROUNDDOWN('Income Limits'!D1144*0.025,0)</f>
        <v>467</v>
      </c>
      <c r="E1144" s="111">
        <f>ROUNDDOWN((('Income Limits'!E1144+'Income Limits'!F1144)/2)*0.025,0)</f>
        <v>540</v>
      </c>
      <c r="F1144" s="111">
        <f>ROUNDDOWN('Income Limits'!G1144*0.025,0)</f>
        <v>602</v>
      </c>
      <c r="G1144" s="111">
        <f>ROUNDDOWN((('Income Limits'!H1144+'Income Limits'!I1144)/2)*0.025,0)</f>
        <v>664</v>
      </c>
    </row>
    <row r="1145" spans="1:7" x14ac:dyDescent="0.2">
      <c r="A1145" s="108" t="s">
        <v>484</v>
      </c>
      <c r="B1145" s="111">
        <f>ROUNDDOWN('Income Limits'!B1145*0.025,0)</f>
        <v>242</v>
      </c>
      <c r="C1145" s="111">
        <f>ROUNDDOWN((('Income Limits'!B1145+'Income Limits'!C1145)/2)*0.025,0)</f>
        <v>259</v>
      </c>
      <c r="D1145" s="111">
        <f>ROUNDDOWN('Income Limits'!D1145*0.025,0)</f>
        <v>311</v>
      </c>
      <c r="E1145" s="111">
        <f>ROUNDDOWN((('Income Limits'!E1145+'Income Limits'!F1145)/2)*0.025,0)</f>
        <v>360</v>
      </c>
      <c r="F1145" s="111">
        <f>ROUNDDOWN('Income Limits'!G1145*0.025,0)</f>
        <v>401</v>
      </c>
      <c r="G1145" s="111">
        <f>ROUNDDOWN((('Income Limits'!H1145+'Income Limits'!I1145)/2)*0.025,0)</f>
        <v>443</v>
      </c>
    </row>
    <row r="1146" spans="1:7" x14ac:dyDescent="0.2">
      <c r="A1146" s="108" t="s">
        <v>485</v>
      </c>
      <c r="B1146" s="111">
        <f>ROUNDDOWN('Income Limits'!B1146*0.025,0)</f>
        <v>121</v>
      </c>
      <c r="C1146" s="111">
        <f>ROUNDDOWN((('Income Limits'!B1146+'Income Limits'!C1146)/2)*0.025,0)</f>
        <v>129</v>
      </c>
      <c r="D1146" s="111">
        <f>ROUNDDOWN('Income Limits'!D1146*0.025,0)</f>
        <v>155</v>
      </c>
      <c r="E1146" s="111">
        <f>ROUNDDOWN((('Income Limits'!E1146+'Income Limits'!F1146)/2)*0.025,0)</f>
        <v>180</v>
      </c>
      <c r="F1146" s="111">
        <f>ROUNDDOWN('Income Limits'!G1146*0.025,0)</f>
        <v>200</v>
      </c>
      <c r="G1146" s="111">
        <f>ROUNDDOWN((('Income Limits'!H1146+'Income Limits'!I1146)/2)*0.025,0)</f>
        <v>221</v>
      </c>
    </row>
    <row r="1147" spans="1:7" x14ac:dyDescent="0.2">
      <c r="A1147" s="108"/>
      <c r="B1147" s="111"/>
      <c r="C1147" s="111"/>
      <c r="D1147" s="111"/>
      <c r="E1147" s="111"/>
      <c r="F1147" s="111"/>
      <c r="G1147" s="111"/>
    </row>
    <row r="1148" spans="1:7" ht="15.75" x14ac:dyDescent="0.25">
      <c r="A1148" s="40" t="s">
        <v>486</v>
      </c>
      <c r="B1148" s="79"/>
      <c r="C1148" s="111"/>
      <c r="D1148" s="111"/>
      <c r="E1148" s="111"/>
      <c r="F1148" s="111"/>
    </row>
    <row r="1149" spans="1:7" x14ac:dyDescent="0.2">
      <c r="A1149" s="108" t="s">
        <v>480</v>
      </c>
      <c r="B1149" s="111">
        <f>ROUNDDOWN('Income Limits'!B1149*0.025,0)</f>
        <v>735</v>
      </c>
      <c r="C1149" s="111">
        <f>ROUNDDOWN((('Income Limits'!B1149+'Income Limits'!C1149)/2)*0.025,0)</f>
        <v>787</v>
      </c>
      <c r="D1149" s="111">
        <f>ROUNDDOWN('Income Limits'!D1149*0.025,0)</f>
        <v>945</v>
      </c>
      <c r="E1149" s="111">
        <f>ROUNDDOWN((('Income Limits'!E1149+'Income Limits'!F1149)/2)*0.025,0)</f>
        <v>1090</v>
      </c>
      <c r="F1149" s="111">
        <f>ROUNDDOWN('Income Limits'!G1149*0.025,0)</f>
        <v>1216</v>
      </c>
      <c r="G1149" s="111">
        <f>ROUNDDOWN((('Income Limits'!H1149+'Income Limits'!I1149)/2)*0.025,0)</f>
        <v>1342</v>
      </c>
    </row>
    <row r="1150" spans="1:7" x14ac:dyDescent="0.2">
      <c r="A1150" s="108" t="s">
        <v>481</v>
      </c>
      <c r="B1150" s="111">
        <f>ROUNDDOWN('Income Limits'!B1150*0.025,0)</f>
        <v>612</v>
      </c>
      <c r="C1150" s="111">
        <f>ROUNDDOWN((('Income Limits'!B1150+'Income Limits'!C1150)/2)*0.025,0)</f>
        <v>656</v>
      </c>
      <c r="D1150" s="111">
        <f>ROUNDDOWN('Income Limits'!D1150*0.025,0)</f>
        <v>787</v>
      </c>
      <c r="E1150" s="111">
        <f>ROUNDDOWN((('Income Limits'!E1150+'Income Limits'!F1150)/2)*0.025,0)</f>
        <v>908</v>
      </c>
      <c r="F1150" s="111">
        <f>ROUNDDOWN('Income Limits'!G1150*0.025,0)</f>
        <v>1013</v>
      </c>
      <c r="G1150" s="111">
        <f>ROUNDDOWN((('Income Limits'!H1150+'Income Limits'!I1150)/2)*0.025,0)</f>
        <v>1118</v>
      </c>
    </row>
    <row r="1151" spans="1:7" x14ac:dyDescent="0.2">
      <c r="A1151" s="108" t="s">
        <v>482</v>
      </c>
      <c r="B1151" s="111">
        <f>ROUNDDOWN('Income Limits'!B1151*0.025,0)</f>
        <v>490</v>
      </c>
      <c r="C1151" s="111">
        <f>ROUNDDOWN((('Income Limits'!B1151+'Income Limits'!C1151)/2)*0.025,0)</f>
        <v>525</v>
      </c>
      <c r="D1151" s="111">
        <f>ROUNDDOWN('Income Limits'!D1151*0.025,0)</f>
        <v>630</v>
      </c>
      <c r="E1151" s="111">
        <f>ROUNDDOWN((('Income Limits'!E1151+'Income Limits'!F1151)/2)*0.025,0)</f>
        <v>727</v>
      </c>
      <c r="F1151" s="111">
        <f>ROUNDDOWN('Income Limits'!G1151*0.025,0)</f>
        <v>811</v>
      </c>
      <c r="G1151" s="111">
        <f>ROUNDDOWN((('Income Limits'!H1151+'Income Limits'!I1151)/2)*0.025,0)</f>
        <v>895</v>
      </c>
    </row>
    <row r="1152" spans="1:7" x14ac:dyDescent="0.2">
      <c r="A1152" s="108" t="s">
        <v>483</v>
      </c>
      <c r="B1152" s="111">
        <f>ROUNDDOWN('Income Limits'!B1152*0.025,0)</f>
        <v>367</v>
      </c>
      <c r="C1152" s="111">
        <f>ROUNDDOWN((('Income Limits'!B1152+'Income Limits'!C1152)/2)*0.025,0)</f>
        <v>393</v>
      </c>
      <c r="D1152" s="111">
        <f>ROUNDDOWN('Income Limits'!D1152*0.025,0)</f>
        <v>472</v>
      </c>
      <c r="E1152" s="111">
        <f>ROUNDDOWN((('Income Limits'!E1152+'Income Limits'!F1152)/2)*0.025,0)</f>
        <v>545</v>
      </c>
      <c r="F1152" s="111">
        <f>ROUNDDOWN('Income Limits'!G1152*0.025,0)</f>
        <v>608</v>
      </c>
      <c r="G1152" s="111">
        <f>ROUNDDOWN((('Income Limits'!H1152+'Income Limits'!I1152)/2)*0.025,0)</f>
        <v>671</v>
      </c>
    </row>
    <row r="1153" spans="1:7" x14ac:dyDescent="0.2">
      <c r="A1153" s="108" t="s">
        <v>484</v>
      </c>
      <c r="B1153" s="111">
        <f>ROUNDDOWN('Income Limits'!B1153*0.025,0)</f>
        <v>245</v>
      </c>
      <c r="C1153" s="111">
        <f>ROUNDDOWN((('Income Limits'!B1153+'Income Limits'!C1153)/2)*0.025,0)</f>
        <v>262</v>
      </c>
      <c r="D1153" s="111">
        <f>ROUNDDOWN('Income Limits'!D1153*0.025,0)</f>
        <v>315</v>
      </c>
      <c r="E1153" s="111">
        <f>ROUNDDOWN((('Income Limits'!E1153+'Income Limits'!F1153)/2)*0.025,0)</f>
        <v>363</v>
      </c>
      <c r="F1153" s="111">
        <f>ROUNDDOWN('Income Limits'!G1153*0.025,0)</f>
        <v>405</v>
      </c>
      <c r="G1153" s="111">
        <f>ROUNDDOWN((('Income Limits'!H1153+'Income Limits'!I1153)/2)*0.025,0)</f>
        <v>447</v>
      </c>
    </row>
    <row r="1154" spans="1:7" x14ac:dyDescent="0.2">
      <c r="A1154" s="108" t="s">
        <v>485</v>
      </c>
      <c r="B1154" s="111">
        <f>ROUNDDOWN('Income Limits'!B1154*0.025,0)</f>
        <v>122</v>
      </c>
      <c r="C1154" s="111">
        <f>ROUNDDOWN((('Income Limits'!B1154+'Income Limits'!C1154)/2)*0.025,0)</f>
        <v>131</v>
      </c>
      <c r="D1154" s="111">
        <f>ROUNDDOWN('Income Limits'!D1154*0.025,0)</f>
        <v>157</v>
      </c>
      <c r="E1154" s="111">
        <f>ROUNDDOWN((('Income Limits'!E1154+'Income Limits'!F1154)/2)*0.025,0)</f>
        <v>181</v>
      </c>
      <c r="F1154" s="111">
        <f>ROUNDDOWN('Income Limits'!G1154*0.025,0)</f>
        <v>202</v>
      </c>
      <c r="G1154" s="111">
        <f>ROUNDDOWN((('Income Limits'!H1154+'Income Limits'!I1154)/2)*0.025,0)</f>
        <v>223</v>
      </c>
    </row>
    <row r="1155" spans="1:7" x14ac:dyDescent="0.2">
      <c r="A1155" s="108"/>
      <c r="B1155" s="111"/>
      <c r="C1155" s="111"/>
      <c r="D1155" s="111"/>
      <c r="E1155" s="111"/>
      <c r="F1155" s="111"/>
    </row>
    <row r="1156" spans="1:7" ht="15.75" x14ac:dyDescent="0.25">
      <c r="A1156" s="39" t="s">
        <v>442</v>
      </c>
      <c r="B1156" s="111"/>
      <c r="C1156" s="111"/>
      <c r="D1156" s="111"/>
      <c r="E1156" s="111"/>
      <c r="F1156" s="111"/>
      <c r="G1156" s="111"/>
    </row>
    <row r="1157" spans="1:7" x14ac:dyDescent="0.2">
      <c r="A1157" s="62" t="s">
        <v>477</v>
      </c>
    </row>
    <row r="1158" spans="1:7" x14ac:dyDescent="0.2">
      <c r="A1158" s="110" t="s">
        <v>478</v>
      </c>
      <c r="B1158" s="111">
        <f>ROUNDDOWN('Income Limits'!B1158*0.025,0)</f>
        <v>1395</v>
      </c>
      <c r="C1158" s="111">
        <f>ROUNDDOWN((('Income Limits'!B1158+'Income Limits'!C1158)/2)*0.025,0)</f>
        <v>1494</v>
      </c>
      <c r="D1158" s="111">
        <f>ROUNDDOWN('Income Limits'!D1158*0.025,0)</f>
        <v>1791</v>
      </c>
      <c r="E1158" s="111">
        <f>ROUNDDOWN((('Income Limits'!E1158+'Income Limits'!F1158)/2)*0.025,0)</f>
        <v>2070</v>
      </c>
      <c r="F1158" s="111">
        <f>ROUNDDOWN('Income Limits'!G1158*0.025,0)</f>
        <v>2310</v>
      </c>
      <c r="G1158" s="111">
        <f>ROUNDDOWN((('Income Limits'!H1158+'Income Limits'!I1158)/2)*0.025,0)</f>
        <v>2548</v>
      </c>
    </row>
    <row r="1159" spans="1:7" x14ac:dyDescent="0.2">
      <c r="A1159" s="112" t="s">
        <v>479</v>
      </c>
      <c r="B1159" s="111">
        <f>ROUNDDOWN('Income Limits'!B1159*0.025,0)</f>
        <v>928</v>
      </c>
      <c r="C1159" s="111">
        <f>ROUNDDOWN((('Income Limits'!B1159+'Income Limits'!C1159)/2)*0.025,0)</f>
        <v>995</v>
      </c>
      <c r="D1159" s="111">
        <f>ROUNDDOWN('Income Limits'!D1159*0.025,0)</f>
        <v>1193</v>
      </c>
      <c r="E1159" s="111">
        <f>ROUNDDOWN((('Income Limits'!E1159+'Income Limits'!F1159)/2)*0.025,0)</f>
        <v>1379</v>
      </c>
      <c r="F1159" s="111">
        <f>ROUNDDOWN('Income Limits'!G1159*0.025,0)</f>
        <v>1538</v>
      </c>
      <c r="G1159" s="111">
        <f>ROUNDDOWN((('Income Limits'!H1159+'Income Limits'!I1159)/2)*0.025,0)</f>
        <v>1698</v>
      </c>
    </row>
    <row r="1160" spans="1:7" x14ac:dyDescent="0.2">
      <c r="A1160" s="108" t="s">
        <v>480</v>
      </c>
      <c r="B1160" s="111">
        <f>ROUNDDOWN('Income Limits'!B1160*0.025,0)</f>
        <v>697</v>
      </c>
      <c r="C1160" s="111">
        <f>ROUNDDOWN((('Income Limits'!B1160+'Income Limits'!C1160)/2)*0.025,0)</f>
        <v>747</v>
      </c>
      <c r="D1160" s="111">
        <f>ROUNDDOWN('Income Limits'!D1160*0.025,0)</f>
        <v>895</v>
      </c>
      <c r="E1160" s="111">
        <f>ROUNDDOWN((('Income Limits'!E1160+'Income Limits'!F1160)/2)*0.025,0)</f>
        <v>1035</v>
      </c>
      <c r="F1160" s="111">
        <f>ROUNDDOWN('Income Limits'!G1160*0.025,0)</f>
        <v>1155</v>
      </c>
      <c r="G1160" s="111">
        <f>ROUNDDOWN((('Income Limits'!H1160+'Income Limits'!I1160)/2)*0.025,0)</f>
        <v>1274</v>
      </c>
    </row>
    <row r="1161" spans="1:7" x14ac:dyDescent="0.2">
      <c r="A1161" s="108" t="s">
        <v>481</v>
      </c>
      <c r="B1161" s="111">
        <f>ROUNDDOWN('Income Limits'!B1161*0.025,0)</f>
        <v>581</v>
      </c>
      <c r="C1161" s="111">
        <f>ROUNDDOWN((('Income Limits'!B1161+'Income Limits'!C1161)/2)*0.025,0)</f>
        <v>622</v>
      </c>
      <c r="D1161" s="111">
        <f>ROUNDDOWN('Income Limits'!D1161*0.025,0)</f>
        <v>746</v>
      </c>
      <c r="E1161" s="111">
        <f>ROUNDDOWN((('Income Limits'!E1161+'Income Limits'!F1161)/2)*0.025,0)</f>
        <v>862</v>
      </c>
      <c r="F1161" s="111">
        <f>ROUNDDOWN('Income Limits'!G1161*0.025,0)</f>
        <v>962</v>
      </c>
      <c r="G1161" s="111">
        <f>ROUNDDOWN((('Income Limits'!H1161+'Income Limits'!I1161)/2)*0.025,0)</f>
        <v>1061</v>
      </c>
    </row>
    <row r="1162" spans="1:7" x14ac:dyDescent="0.2">
      <c r="A1162" s="108" t="s">
        <v>482</v>
      </c>
      <c r="B1162" s="111">
        <f>ROUNDDOWN('Income Limits'!B1162*0.025,0)</f>
        <v>465</v>
      </c>
      <c r="C1162" s="111">
        <f>ROUNDDOWN((('Income Limits'!B1162+'Income Limits'!C1162)/2)*0.025,0)</f>
        <v>498</v>
      </c>
      <c r="D1162" s="111">
        <f>ROUNDDOWN('Income Limits'!D1162*0.025,0)</f>
        <v>597</v>
      </c>
      <c r="E1162" s="111">
        <f>ROUNDDOWN((('Income Limits'!E1162+'Income Limits'!F1162)/2)*0.025,0)</f>
        <v>690</v>
      </c>
      <c r="F1162" s="111">
        <f>ROUNDDOWN('Income Limits'!G1162*0.025,0)</f>
        <v>770</v>
      </c>
      <c r="G1162" s="111">
        <f>ROUNDDOWN((('Income Limits'!H1162+'Income Limits'!I1162)/2)*0.025,0)</f>
        <v>849</v>
      </c>
    </row>
    <row r="1163" spans="1:7" x14ac:dyDescent="0.2">
      <c r="A1163" s="108" t="s">
        <v>483</v>
      </c>
      <c r="B1163" s="111">
        <f>ROUNDDOWN('Income Limits'!B1163*0.025,0)</f>
        <v>348</v>
      </c>
      <c r="C1163" s="111">
        <f>ROUNDDOWN((('Income Limits'!B1163+'Income Limits'!C1163)/2)*0.025,0)</f>
        <v>373</v>
      </c>
      <c r="D1163" s="111">
        <f>ROUNDDOWN('Income Limits'!D1163*0.025,0)</f>
        <v>447</v>
      </c>
      <c r="E1163" s="111">
        <f>ROUNDDOWN((('Income Limits'!E1163+'Income Limits'!F1163)/2)*0.025,0)</f>
        <v>517</v>
      </c>
      <c r="F1163" s="111">
        <f>ROUNDDOWN('Income Limits'!G1163*0.025,0)</f>
        <v>577</v>
      </c>
      <c r="G1163" s="111">
        <f>ROUNDDOWN((('Income Limits'!H1163+'Income Limits'!I1163)/2)*0.025,0)</f>
        <v>637</v>
      </c>
    </row>
    <row r="1164" spans="1:7" x14ac:dyDescent="0.2">
      <c r="A1164" s="108" t="s">
        <v>484</v>
      </c>
      <c r="B1164" s="111">
        <f>ROUNDDOWN('Income Limits'!B1164*0.025,0)</f>
        <v>232</v>
      </c>
      <c r="C1164" s="111">
        <f>ROUNDDOWN((('Income Limits'!B1164+'Income Limits'!C1164)/2)*0.025,0)</f>
        <v>249</v>
      </c>
      <c r="D1164" s="111">
        <f>ROUNDDOWN('Income Limits'!D1164*0.025,0)</f>
        <v>298</v>
      </c>
      <c r="E1164" s="111">
        <f>ROUNDDOWN((('Income Limits'!E1164+'Income Limits'!F1164)/2)*0.025,0)</f>
        <v>345</v>
      </c>
      <c r="F1164" s="111">
        <f>ROUNDDOWN('Income Limits'!G1164*0.025,0)</f>
        <v>385</v>
      </c>
      <c r="G1164" s="111">
        <f>ROUNDDOWN((('Income Limits'!H1164+'Income Limits'!I1164)/2)*0.025,0)</f>
        <v>424</v>
      </c>
    </row>
    <row r="1165" spans="1:7" x14ac:dyDescent="0.2">
      <c r="A1165" s="108" t="s">
        <v>485</v>
      </c>
      <c r="B1165" s="111">
        <f>ROUNDDOWN('Income Limits'!B1165*0.025,0)</f>
        <v>116</v>
      </c>
      <c r="C1165" s="111">
        <f>ROUNDDOWN((('Income Limits'!B1165+'Income Limits'!C1165)/2)*0.025,0)</f>
        <v>124</v>
      </c>
      <c r="D1165" s="111">
        <f>ROUNDDOWN('Income Limits'!D1165*0.025,0)</f>
        <v>149</v>
      </c>
      <c r="E1165" s="111">
        <f>ROUNDDOWN((('Income Limits'!E1165+'Income Limits'!F1165)/2)*0.025,0)</f>
        <v>172</v>
      </c>
      <c r="F1165" s="111">
        <f>ROUNDDOWN('Income Limits'!G1165*0.025,0)</f>
        <v>192</v>
      </c>
      <c r="G1165" s="111">
        <f>ROUNDDOWN((('Income Limits'!H1165+'Income Limits'!I1165)/2)*0.025,0)</f>
        <v>212</v>
      </c>
    </row>
    <row r="1166" spans="1:7" x14ac:dyDescent="0.2">
      <c r="A1166" s="108"/>
      <c r="B1166" s="111"/>
      <c r="C1166" s="111"/>
      <c r="D1166" s="111"/>
      <c r="E1166" s="111"/>
      <c r="F1166" s="111"/>
      <c r="G1166" s="111"/>
    </row>
    <row r="1167" spans="1:7" x14ac:dyDescent="0.2">
      <c r="A1167" s="40" t="s">
        <v>486</v>
      </c>
      <c r="B1167" s="111"/>
      <c r="C1167" s="111"/>
      <c r="D1167" s="111"/>
      <c r="E1167" s="111"/>
      <c r="F1167" s="111"/>
    </row>
    <row r="1168" spans="1:7" x14ac:dyDescent="0.2">
      <c r="A1168" s="108" t="s">
        <v>480</v>
      </c>
      <c r="B1168" s="111">
        <f>ROUNDDOWN('Income Limits'!B1168*0.025,0)</f>
        <v>711</v>
      </c>
      <c r="C1168" s="111">
        <f>ROUNDDOWN((('Income Limits'!B1168+'Income Limits'!C1168)/2)*0.025,0)</f>
        <v>762</v>
      </c>
      <c r="D1168" s="111">
        <f>ROUNDDOWN('Income Limits'!D1168*0.025,0)</f>
        <v>915</v>
      </c>
      <c r="E1168" s="111">
        <f>ROUNDDOWN((('Income Limits'!E1168+'Income Limits'!F1168)/2)*0.025,0)</f>
        <v>1056</v>
      </c>
      <c r="F1168" s="111">
        <f>ROUNDDOWN('Income Limits'!G1168*0.025,0)</f>
        <v>1179</v>
      </c>
      <c r="G1168" s="111">
        <f>ROUNDDOWN((('Income Limits'!H1168+'Income Limits'!I1168)/2)*0.025,0)</f>
        <v>1300</v>
      </c>
    </row>
    <row r="1169" spans="1:7" x14ac:dyDescent="0.2">
      <c r="A1169" s="108" t="s">
        <v>481</v>
      </c>
      <c r="B1169" s="111">
        <f>ROUNDDOWN('Income Limits'!B1169*0.025,0)</f>
        <v>592</v>
      </c>
      <c r="C1169" s="111">
        <f>ROUNDDOWN((('Income Limits'!B1169+'Income Limits'!C1169)/2)*0.025,0)</f>
        <v>635</v>
      </c>
      <c r="D1169" s="111">
        <f>ROUNDDOWN('Income Limits'!D1169*0.025,0)</f>
        <v>762</v>
      </c>
      <c r="E1169" s="111">
        <f>ROUNDDOWN((('Income Limits'!E1169+'Income Limits'!F1169)/2)*0.025,0)</f>
        <v>880</v>
      </c>
      <c r="F1169" s="111">
        <f>ROUNDDOWN('Income Limits'!G1169*0.025,0)</f>
        <v>982</v>
      </c>
      <c r="G1169" s="111">
        <f>ROUNDDOWN((('Income Limits'!H1169+'Income Limits'!I1169)/2)*0.025,0)</f>
        <v>1083</v>
      </c>
    </row>
    <row r="1170" spans="1:7" x14ac:dyDescent="0.2">
      <c r="A1170" s="108" t="s">
        <v>482</v>
      </c>
      <c r="B1170" s="111">
        <f>ROUNDDOWN('Income Limits'!B1170*0.025,0)</f>
        <v>474</v>
      </c>
      <c r="C1170" s="111">
        <f>ROUNDDOWN((('Income Limits'!B1170+'Income Limits'!C1170)/2)*0.025,0)</f>
        <v>508</v>
      </c>
      <c r="D1170" s="111">
        <f>ROUNDDOWN('Income Limits'!D1170*0.025,0)</f>
        <v>610</v>
      </c>
      <c r="E1170" s="111">
        <f>ROUNDDOWN((('Income Limits'!E1170+'Income Limits'!F1170)/2)*0.025,0)</f>
        <v>704</v>
      </c>
      <c r="F1170" s="111">
        <f>ROUNDDOWN('Income Limits'!G1170*0.025,0)</f>
        <v>786</v>
      </c>
      <c r="G1170" s="111">
        <f>ROUNDDOWN((('Income Limits'!H1170+'Income Limits'!I1170)/2)*0.025,0)</f>
        <v>867</v>
      </c>
    </row>
    <row r="1171" spans="1:7" x14ac:dyDescent="0.2">
      <c r="A1171" s="108" t="s">
        <v>483</v>
      </c>
      <c r="B1171" s="111">
        <f>ROUNDDOWN('Income Limits'!B1171*0.025,0)</f>
        <v>355</v>
      </c>
      <c r="C1171" s="111">
        <f>ROUNDDOWN((('Income Limits'!B1171+'Income Limits'!C1171)/2)*0.025,0)</f>
        <v>381</v>
      </c>
      <c r="D1171" s="111">
        <f>ROUNDDOWN('Income Limits'!D1171*0.025,0)</f>
        <v>457</v>
      </c>
      <c r="E1171" s="111">
        <f>ROUNDDOWN((('Income Limits'!E1171+'Income Limits'!F1171)/2)*0.025,0)</f>
        <v>528</v>
      </c>
      <c r="F1171" s="111">
        <f>ROUNDDOWN('Income Limits'!G1171*0.025,0)</f>
        <v>589</v>
      </c>
      <c r="G1171" s="111">
        <f>ROUNDDOWN((('Income Limits'!H1171+'Income Limits'!I1171)/2)*0.025,0)</f>
        <v>650</v>
      </c>
    </row>
    <row r="1172" spans="1:7" x14ac:dyDescent="0.2">
      <c r="A1172" s="108" t="s">
        <v>484</v>
      </c>
      <c r="B1172" s="111">
        <f>ROUNDDOWN('Income Limits'!B1172*0.025,0)</f>
        <v>237</v>
      </c>
      <c r="C1172" s="111">
        <f>ROUNDDOWN((('Income Limits'!B1172+'Income Limits'!C1172)/2)*0.025,0)</f>
        <v>254</v>
      </c>
      <c r="D1172" s="111">
        <f>ROUNDDOWN('Income Limits'!D1172*0.025,0)</f>
        <v>305</v>
      </c>
      <c r="E1172" s="111">
        <f>ROUNDDOWN((('Income Limits'!E1172+'Income Limits'!F1172)/2)*0.025,0)</f>
        <v>352</v>
      </c>
      <c r="F1172" s="111">
        <f>ROUNDDOWN('Income Limits'!G1172*0.025,0)</f>
        <v>393</v>
      </c>
      <c r="G1172" s="111">
        <f>ROUNDDOWN((('Income Limits'!H1172+'Income Limits'!I1172)/2)*0.025,0)</f>
        <v>433</v>
      </c>
    </row>
    <row r="1173" spans="1:7" x14ac:dyDescent="0.2">
      <c r="A1173" s="108" t="s">
        <v>485</v>
      </c>
      <c r="B1173" s="111">
        <f>ROUNDDOWN('Income Limits'!B1173*0.025,0)</f>
        <v>118</v>
      </c>
      <c r="C1173" s="111">
        <f>ROUNDDOWN((('Income Limits'!B1173+'Income Limits'!C1173)/2)*0.025,0)</f>
        <v>127</v>
      </c>
      <c r="D1173" s="111">
        <f>ROUNDDOWN('Income Limits'!D1173*0.025,0)</f>
        <v>152</v>
      </c>
      <c r="E1173" s="111">
        <f>ROUNDDOWN((('Income Limits'!E1173+'Income Limits'!F1173)/2)*0.025,0)</f>
        <v>176</v>
      </c>
      <c r="F1173" s="111">
        <f>ROUNDDOWN('Income Limits'!G1173*0.025,0)</f>
        <v>196</v>
      </c>
      <c r="G1173" s="111">
        <f>ROUNDDOWN((('Income Limits'!H1173+'Income Limits'!I1173)/2)*0.025,0)</f>
        <v>216</v>
      </c>
    </row>
    <row r="1174" spans="1:7" x14ac:dyDescent="0.2">
      <c r="A1174" s="108"/>
      <c r="B1174" s="111"/>
      <c r="C1174" s="111"/>
      <c r="D1174" s="111"/>
      <c r="E1174" s="111"/>
      <c r="F1174" s="111"/>
    </row>
    <row r="1175" spans="1:7" ht="15.75" x14ac:dyDescent="0.25">
      <c r="A1175" s="39" t="s">
        <v>443</v>
      </c>
      <c r="B1175" s="111"/>
      <c r="C1175" s="111"/>
      <c r="D1175" s="111"/>
      <c r="E1175" s="111"/>
      <c r="F1175" s="111"/>
      <c r="G1175" s="111"/>
    </row>
    <row r="1176" spans="1:7" x14ac:dyDescent="0.2">
      <c r="A1176" s="62" t="s">
        <v>477</v>
      </c>
    </row>
    <row r="1177" spans="1:7" x14ac:dyDescent="0.2">
      <c r="A1177" s="110" t="s">
        <v>478</v>
      </c>
      <c r="B1177" s="111">
        <f>ROUNDDOWN('Income Limits'!B1177*0.025,0)</f>
        <v>1395</v>
      </c>
      <c r="C1177" s="111">
        <f>ROUNDDOWN((('Income Limits'!B1177+'Income Limits'!C1177)/2)*0.025,0)</f>
        <v>1494</v>
      </c>
      <c r="D1177" s="111">
        <f>ROUNDDOWN('Income Limits'!D1177*0.025,0)</f>
        <v>1791</v>
      </c>
      <c r="E1177" s="111">
        <f>ROUNDDOWN((('Income Limits'!E1177+'Income Limits'!F1177)/2)*0.025,0)</f>
        <v>2070</v>
      </c>
      <c r="F1177" s="111">
        <f>ROUNDDOWN('Income Limits'!G1177*0.025,0)</f>
        <v>2310</v>
      </c>
      <c r="G1177" s="111">
        <f>ROUNDDOWN((('Income Limits'!H1177+'Income Limits'!I1177)/2)*0.025,0)</f>
        <v>2548</v>
      </c>
    </row>
    <row r="1178" spans="1:7" x14ac:dyDescent="0.2">
      <c r="A1178" s="112" t="s">
        <v>479</v>
      </c>
      <c r="B1178" s="111">
        <f>ROUNDDOWN('Income Limits'!B1178*0.025,0)</f>
        <v>928</v>
      </c>
      <c r="C1178" s="111">
        <f>ROUNDDOWN((('Income Limits'!B1178+'Income Limits'!C1178)/2)*0.025,0)</f>
        <v>995</v>
      </c>
      <c r="D1178" s="111">
        <f>ROUNDDOWN('Income Limits'!D1178*0.025,0)</f>
        <v>1193</v>
      </c>
      <c r="E1178" s="111">
        <f>ROUNDDOWN((('Income Limits'!E1178+'Income Limits'!F1178)/2)*0.025,0)</f>
        <v>1379</v>
      </c>
      <c r="F1178" s="111">
        <f>ROUNDDOWN('Income Limits'!G1178*0.025,0)</f>
        <v>1538</v>
      </c>
      <c r="G1178" s="111">
        <f>ROUNDDOWN((('Income Limits'!H1178+'Income Limits'!I1178)/2)*0.025,0)</f>
        <v>1698</v>
      </c>
    </row>
    <row r="1179" spans="1:7" x14ac:dyDescent="0.2">
      <c r="A1179" s="108" t="s">
        <v>480</v>
      </c>
      <c r="B1179" s="111">
        <f>ROUNDDOWN('Income Limits'!B1179*0.025,0)</f>
        <v>697</v>
      </c>
      <c r="C1179" s="111">
        <f>ROUNDDOWN((('Income Limits'!B1179+'Income Limits'!C1179)/2)*0.025,0)</f>
        <v>747</v>
      </c>
      <c r="D1179" s="111">
        <f>ROUNDDOWN('Income Limits'!D1179*0.025,0)</f>
        <v>895</v>
      </c>
      <c r="E1179" s="111">
        <f>ROUNDDOWN((('Income Limits'!E1179+'Income Limits'!F1179)/2)*0.025,0)</f>
        <v>1035</v>
      </c>
      <c r="F1179" s="111">
        <f>ROUNDDOWN('Income Limits'!G1179*0.025,0)</f>
        <v>1155</v>
      </c>
      <c r="G1179" s="111">
        <f>ROUNDDOWN((('Income Limits'!H1179+'Income Limits'!I1179)/2)*0.025,0)</f>
        <v>1274</v>
      </c>
    </row>
    <row r="1180" spans="1:7" x14ac:dyDescent="0.2">
      <c r="A1180" s="108" t="s">
        <v>481</v>
      </c>
      <c r="B1180" s="111">
        <f>ROUNDDOWN('Income Limits'!B1180*0.025,0)</f>
        <v>581</v>
      </c>
      <c r="C1180" s="111">
        <f>ROUNDDOWN((('Income Limits'!B1180+'Income Limits'!C1180)/2)*0.025,0)</f>
        <v>622</v>
      </c>
      <c r="D1180" s="111">
        <f>ROUNDDOWN('Income Limits'!D1180*0.025,0)</f>
        <v>746</v>
      </c>
      <c r="E1180" s="111">
        <f>ROUNDDOWN((('Income Limits'!E1180+'Income Limits'!F1180)/2)*0.025,0)</f>
        <v>862</v>
      </c>
      <c r="F1180" s="111">
        <f>ROUNDDOWN('Income Limits'!G1180*0.025,0)</f>
        <v>962</v>
      </c>
      <c r="G1180" s="111">
        <f>ROUNDDOWN((('Income Limits'!H1180+'Income Limits'!I1180)/2)*0.025,0)</f>
        <v>1061</v>
      </c>
    </row>
    <row r="1181" spans="1:7" x14ac:dyDescent="0.2">
      <c r="A1181" s="108" t="s">
        <v>482</v>
      </c>
      <c r="B1181" s="111">
        <f>ROUNDDOWN('Income Limits'!B1181*0.025,0)</f>
        <v>465</v>
      </c>
      <c r="C1181" s="111">
        <f>ROUNDDOWN((('Income Limits'!B1181+'Income Limits'!C1181)/2)*0.025,0)</f>
        <v>498</v>
      </c>
      <c r="D1181" s="111">
        <f>ROUNDDOWN('Income Limits'!D1181*0.025,0)</f>
        <v>597</v>
      </c>
      <c r="E1181" s="111">
        <f>ROUNDDOWN((('Income Limits'!E1181+'Income Limits'!F1181)/2)*0.025,0)</f>
        <v>690</v>
      </c>
      <c r="F1181" s="111">
        <f>ROUNDDOWN('Income Limits'!G1181*0.025,0)</f>
        <v>770</v>
      </c>
      <c r="G1181" s="111">
        <f>ROUNDDOWN((('Income Limits'!H1181+'Income Limits'!I1181)/2)*0.025,0)</f>
        <v>849</v>
      </c>
    </row>
    <row r="1182" spans="1:7" x14ac:dyDescent="0.2">
      <c r="A1182" s="108" t="s">
        <v>483</v>
      </c>
      <c r="B1182" s="111">
        <f>ROUNDDOWN('Income Limits'!B1182*0.025,0)</f>
        <v>348</v>
      </c>
      <c r="C1182" s="111">
        <f>ROUNDDOWN((('Income Limits'!B1182+'Income Limits'!C1182)/2)*0.025,0)</f>
        <v>373</v>
      </c>
      <c r="D1182" s="111">
        <f>ROUNDDOWN('Income Limits'!D1182*0.025,0)</f>
        <v>447</v>
      </c>
      <c r="E1182" s="111">
        <f>ROUNDDOWN((('Income Limits'!E1182+'Income Limits'!F1182)/2)*0.025,0)</f>
        <v>517</v>
      </c>
      <c r="F1182" s="111">
        <f>ROUNDDOWN('Income Limits'!G1182*0.025,0)</f>
        <v>577</v>
      </c>
      <c r="G1182" s="111">
        <f>ROUNDDOWN((('Income Limits'!H1182+'Income Limits'!I1182)/2)*0.025,0)</f>
        <v>637</v>
      </c>
    </row>
    <row r="1183" spans="1:7" x14ac:dyDescent="0.2">
      <c r="A1183" s="108" t="s">
        <v>484</v>
      </c>
      <c r="B1183" s="111">
        <f>ROUNDDOWN('Income Limits'!B1183*0.025,0)</f>
        <v>232</v>
      </c>
      <c r="C1183" s="111">
        <f>ROUNDDOWN((('Income Limits'!B1183+'Income Limits'!C1183)/2)*0.025,0)</f>
        <v>249</v>
      </c>
      <c r="D1183" s="111">
        <f>ROUNDDOWN('Income Limits'!D1183*0.025,0)</f>
        <v>298</v>
      </c>
      <c r="E1183" s="111">
        <f>ROUNDDOWN((('Income Limits'!E1183+'Income Limits'!F1183)/2)*0.025,0)</f>
        <v>345</v>
      </c>
      <c r="F1183" s="111">
        <f>ROUNDDOWN('Income Limits'!G1183*0.025,0)</f>
        <v>385</v>
      </c>
      <c r="G1183" s="111">
        <f>ROUNDDOWN((('Income Limits'!H1183+'Income Limits'!I1183)/2)*0.025,0)</f>
        <v>424</v>
      </c>
    </row>
    <row r="1184" spans="1:7" x14ac:dyDescent="0.2">
      <c r="A1184" s="108" t="s">
        <v>485</v>
      </c>
      <c r="B1184" s="111">
        <f>ROUNDDOWN('Income Limits'!B1184*0.025,0)</f>
        <v>116</v>
      </c>
      <c r="C1184" s="111">
        <f>ROUNDDOWN((('Income Limits'!B1184+'Income Limits'!C1184)/2)*0.025,0)</f>
        <v>124</v>
      </c>
      <c r="D1184" s="111">
        <f>ROUNDDOWN('Income Limits'!D1184*0.025,0)</f>
        <v>149</v>
      </c>
      <c r="E1184" s="111">
        <f>ROUNDDOWN((('Income Limits'!E1184+'Income Limits'!F1184)/2)*0.025,0)</f>
        <v>172</v>
      </c>
      <c r="F1184" s="111">
        <f>ROUNDDOWN('Income Limits'!G1184*0.025,0)</f>
        <v>192</v>
      </c>
      <c r="G1184" s="111">
        <f>ROUNDDOWN((('Income Limits'!H1184+'Income Limits'!I1184)/2)*0.025,0)</f>
        <v>212</v>
      </c>
    </row>
    <row r="1185" spans="1:7" ht="15.75" x14ac:dyDescent="0.25">
      <c r="A1185" s="39"/>
      <c r="B1185" s="111"/>
      <c r="C1185" s="111"/>
      <c r="D1185" s="111"/>
      <c r="E1185" s="111"/>
      <c r="F1185" s="111"/>
      <c r="G1185" s="111"/>
    </row>
    <row r="1186" spans="1:7" x14ac:dyDescent="0.2">
      <c r="A1186" s="40" t="s">
        <v>486</v>
      </c>
      <c r="B1186" s="111"/>
      <c r="C1186" s="111"/>
      <c r="D1186" s="111"/>
      <c r="E1186" s="111"/>
      <c r="F1186" s="111"/>
    </row>
    <row r="1187" spans="1:7" x14ac:dyDescent="0.2">
      <c r="A1187" s="108" t="s">
        <v>480</v>
      </c>
      <c r="B1187" s="111">
        <f>ROUNDDOWN('Income Limits'!B1187*0.025,0)</f>
        <v>700</v>
      </c>
      <c r="C1187" s="111">
        <f>ROUNDDOWN((('Income Limits'!B1187+'Income Limits'!C1187)/2)*0.025,0)</f>
        <v>750</v>
      </c>
      <c r="D1187" s="111">
        <f>ROUNDDOWN('Income Limits'!D1187*0.025,0)</f>
        <v>901</v>
      </c>
      <c r="E1187" s="111">
        <f>ROUNDDOWN((('Income Limits'!E1187+'Income Limits'!F1187)/2)*0.025,0)</f>
        <v>1041</v>
      </c>
      <c r="F1187" s="111">
        <f>ROUNDDOWN('Income Limits'!G1187*0.025,0)</f>
        <v>1161</v>
      </c>
      <c r="G1187" s="111">
        <f>ROUNDDOWN((('Income Limits'!H1187+'Income Limits'!I1187)/2)*0.025,0)</f>
        <v>1281</v>
      </c>
    </row>
    <row r="1188" spans="1:7" x14ac:dyDescent="0.2">
      <c r="A1188" s="108" t="s">
        <v>481</v>
      </c>
      <c r="B1188" s="111">
        <f>ROUNDDOWN('Income Limits'!B1188*0.025,0)</f>
        <v>583</v>
      </c>
      <c r="C1188" s="111">
        <f>ROUNDDOWN((('Income Limits'!B1188+'Income Limits'!C1188)/2)*0.025,0)</f>
        <v>625</v>
      </c>
      <c r="D1188" s="111">
        <f>ROUNDDOWN('Income Limits'!D1188*0.025,0)</f>
        <v>751</v>
      </c>
      <c r="E1188" s="111">
        <f>ROUNDDOWN((('Income Limits'!E1188+'Income Limits'!F1188)/2)*0.025,0)</f>
        <v>867</v>
      </c>
      <c r="F1188" s="111">
        <f>ROUNDDOWN('Income Limits'!G1188*0.025,0)</f>
        <v>967</v>
      </c>
      <c r="G1188" s="111">
        <f>ROUNDDOWN((('Income Limits'!H1188+'Income Limits'!I1188)/2)*0.025,0)</f>
        <v>1068</v>
      </c>
    </row>
    <row r="1189" spans="1:7" x14ac:dyDescent="0.2">
      <c r="A1189" s="108" t="s">
        <v>482</v>
      </c>
      <c r="B1189" s="111">
        <f>ROUNDDOWN('Income Limits'!B1189*0.025,0)</f>
        <v>467</v>
      </c>
      <c r="C1189" s="111">
        <f>ROUNDDOWN((('Income Limits'!B1189+'Income Limits'!C1189)/2)*0.025,0)</f>
        <v>500</v>
      </c>
      <c r="D1189" s="111">
        <f>ROUNDDOWN('Income Limits'!D1189*0.025,0)</f>
        <v>601</v>
      </c>
      <c r="E1189" s="111">
        <f>ROUNDDOWN((('Income Limits'!E1189+'Income Limits'!F1189)/2)*0.025,0)</f>
        <v>694</v>
      </c>
      <c r="F1189" s="111">
        <f>ROUNDDOWN('Income Limits'!G1189*0.025,0)</f>
        <v>774</v>
      </c>
      <c r="G1189" s="111">
        <f>ROUNDDOWN((('Income Limits'!H1189+'Income Limits'!I1189)/2)*0.025,0)</f>
        <v>854</v>
      </c>
    </row>
    <row r="1190" spans="1:7" x14ac:dyDescent="0.2">
      <c r="A1190" s="108" t="s">
        <v>483</v>
      </c>
      <c r="B1190" s="111">
        <f>ROUNDDOWN('Income Limits'!B1190*0.025,0)</f>
        <v>350</v>
      </c>
      <c r="C1190" s="111">
        <f>ROUNDDOWN((('Income Limits'!B1190+'Income Limits'!C1190)/2)*0.025,0)</f>
        <v>375</v>
      </c>
      <c r="D1190" s="111">
        <f>ROUNDDOWN('Income Limits'!D1190*0.025,0)</f>
        <v>450</v>
      </c>
      <c r="E1190" s="111">
        <f>ROUNDDOWN((('Income Limits'!E1190+'Income Limits'!F1190)/2)*0.025,0)</f>
        <v>520</v>
      </c>
      <c r="F1190" s="111">
        <f>ROUNDDOWN('Income Limits'!G1190*0.025,0)</f>
        <v>580</v>
      </c>
      <c r="G1190" s="111">
        <f>ROUNDDOWN((('Income Limits'!H1190+'Income Limits'!I1190)/2)*0.025,0)</f>
        <v>640</v>
      </c>
    </row>
    <row r="1191" spans="1:7" x14ac:dyDescent="0.2">
      <c r="A1191" s="108" t="s">
        <v>484</v>
      </c>
      <c r="B1191" s="111">
        <f>ROUNDDOWN('Income Limits'!B1191*0.025,0)</f>
        <v>233</v>
      </c>
      <c r="C1191" s="111">
        <f>ROUNDDOWN((('Income Limits'!B1191+'Income Limits'!C1191)/2)*0.025,0)</f>
        <v>250</v>
      </c>
      <c r="D1191" s="111">
        <f>ROUNDDOWN('Income Limits'!D1191*0.025,0)</f>
        <v>300</v>
      </c>
      <c r="E1191" s="111">
        <f>ROUNDDOWN((('Income Limits'!E1191+'Income Limits'!F1191)/2)*0.025,0)</f>
        <v>347</v>
      </c>
      <c r="F1191" s="111">
        <f>ROUNDDOWN('Income Limits'!G1191*0.025,0)</f>
        <v>387</v>
      </c>
      <c r="G1191" s="111">
        <f>ROUNDDOWN((('Income Limits'!H1191+'Income Limits'!I1191)/2)*0.025,0)</f>
        <v>427</v>
      </c>
    </row>
    <row r="1192" spans="1:7" x14ac:dyDescent="0.2">
      <c r="A1192" s="108" t="s">
        <v>485</v>
      </c>
      <c r="B1192" s="111">
        <f>ROUNDDOWN('Income Limits'!B1192*0.025,0)</f>
        <v>116</v>
      </c>
      <c r="C1192" s="111">
        <f>ROUNDDOWN((('Income Limits'!B1192+'Income Limits'!C1192)/2)*0.025,0)</f>
        <v>125</v>
      </c>
      <c r="D1192" s="111">
        <f>ROUNDDOWN('Income Limits'!D1192*0.025,0)</f>
        <v>150</v>
      </c>
      <c r="E1192" s="111">
        <f>ROUNDDOWN((('Income Limits'!E1192+'Income Limits'!F1192)/2)*0.025,0)</f>
        <v>173</v>
      </c>
      <c r="F1192" s="111">
        <f>ROUNDDOWN('Income Limits'!G1192*0.025,0)</f>
        <v>193</v>
      </c>
      <c r="G1192" s="111">
        <f>ROUNDDOWN((('Income Limits'!H1192+'Income Limits'!I1192)/2)*0.025,0)</f>
        <v>213</v>
      </c>
    </row>
    <row r="1193" spans="1:7" x14ac:dyDescent="0.2">
      <c r="A1193" s="108"/>
      <c r="B1193" s="111"/>
      <c r="C1193" s="111"/>
      <c r="D1193" s="111"/>
      <c r="E1193" s="111"/>
      <c r="F1193" s="111"/>
    </row>
    <row r="1194" spans="1:7" ht="15.75" x14ac:dyDescent="0.25">
      <c r="A1194" s="42" t="s">
        <v>444</v>
      </c>
      <c r="B1194" s="111"/>
      <c r="C1194" s="111"/>
      <c r="D1194" s="111"/>
      <c r="E1194" s="111"/>
      <c r="F1194" s="111"/>
      <c r="G1194" s="111"/>
    </row>
    <row r="1195" spans="1:7" x14ac:dyDescent="0.2">
      <c r="A1195" s="62" t="s">
        <v>477</v>
      </c>
    </row>
    <row r="1196" spans="1:7" x14ac:dyDescent="0.2">
      <c r="A1196" s="110" t="s">
        <v>478</v>
      </c>
      <c r="B1196" s="111">
        <f>ROUNDDOWN('Income Limits'!B1196*0.025,0)</f>
        <v>1395</v>
      </c>
      <c r="C1196" s="111">
        <f>ROUNDDOWN((('Income Limits'!B1196+'Income Limits'!C1196)/2)*0.025,0)</f>
        <v>1494</v>
      </c>
      <c r="D1196" s="111">
        <f>ROUNDDOWN('Income Limits'!D1196*0.025,0)</f>
        <v>1791</v>
      </c>
      <c r="E1196" s="111">
        <f>ROUNDDOWN((('Income Limits'!E1196+'Income Limits'!F1196)/2)*0.025,0)</f>
        <v>2070</v>
      </c>
      <c r="F1196" s="111">
        <f>ROUNDDOWN('Income Limits'!G1196*0.025,0)</f>
        <v>2310</v>
      </c>
      <c r="G1196" s="111">
        <f>ROUNDDOWN((('Income Limits'!H1196+'Income Limits'!I1196)/2)*0.025,0)</f>
        <v>2548</v>
      </c>
    </row>
    <row r="1197" spans="1:7" x14ac:dyDescent="0.2">
      <c r="A1197" s="112" t="s">
        <v>479</v>
      </c>
      <c r="B1197" s="111">
        <f>ROUNDDOWN('Income Limits'!B1197*0.025,0)</f>
        <v>928</v>
      </c>
      <c r="C1197" s="111">
        <f>ROUNDDOWN((('Income Limits'!B1197+'Income Limits'!C1197)/2)*0.025,0)</f>
        <v>995</v>
      </c>
      <c r="D1197" s="111">
        <f>ROUNDDOWN('Income Limits'!D1197*0.025,0)</f>
        <v>1193</v>
      </c>
      <c r="E1197" s="111">
        <f>ROUNDDOWN((('Income Limits'!E1197+'Income Limits'!F1197)/2)*0.025,0)</f>
        <v>1379</v>
      </c>
      <c r="F1197" s="111">
        <f>ROUNDDOWN('Income Limits'!G1197*0.025,0)</f>
        <v>1538</v>
      </c>
      <c r="G1197" s="111">
        <f>ROUNDDOWN((('Income Limits'!H1197+'Income Limits'!I1197)/2)*0.025,0)</f>
        <v>1698</v>
      </c>
    </row>
    <row r="1198" spans="1:7" x14ac:dyDescent="0.2">
      <c r="A1198" s="108" t="s">
        <v>480</v>
      </c>
      <c r="B1198" s="111">
        <f>ROUNDDOWN('Income Limits'!B1198*0.025,0)</f>
        <v>697</v>
      </c>
      <c r="C1198" s="111">
        <f>ROUNDDOWN((('Income Limits'!B1198+'Income Limits'!C1198)/2)*0.025,0)</f>
        <v>747</v>
      </c>
      <c r="D1198" s="111">
        <f>ROUNDDOWN('Income Limits'!D1198*0.025,0)</f>
        <v>895</v>
      </c>
      <c r="E1198" s="111">
        <f>ROUNDDOWN((('Income Limits'!E1198+'Income Limits'!F1198)/2)*0.025,0)</f>
        <v>1035</v>
      </c>
      <c r="F1198" s="111">
        <f>ROUNDDOWN('Income Limits'!G1198*0.025,0)</f>
        <v>1155</v>
      </c>
      <c r="G1198" s="111">
        <f>ROUNDDOWN((('Income Limits'!H1198+'Income Limits'!I1198)/2)*0.025,0)</f>
        <v>1274</v>
      </c>
    </row>
    <row r="1199" spans="1:7" x14ac:dyDescent="0.2">
      <c r="A1199" s="108" t="s">
        <v>481</v>
      </c>
      <c r="B1199" s="111">
        <f>ROUNDDOWN('Income Limits'!B1199*0.025,0)</f>
        <v>581</v>
      </c>
      <c r="C1199" s="111">
        <f>ROUNDDOWN((('Income Limits'!B1199+'Income Limits'!C1199)/2)*0.025,0)</f>
        <v>622</v>
      </c>
      <c r="D1199" s="111">
        <f>ROUNDDOWN('Income Limits'!D1199*0.025,0)</f>
        <v>746</v>
      </c>
      <c r="E1199" s="111">
        <f>ROUNDDOWN((('Income Limits'!E1199+'Income Limits'!F1199)/2)*0.025,0)</f>
        <v>862</v>
      </c>
      <c r="F1199" s="111">
        <f>ROUNDDOWN('Income Limits'!G1199*0.025,0)</f>
        <v>962</v>
      </c>
      <c r="G1199" s="111">
        <f>ROUNDDOWN((('Income Limits'!H1199+'Income Limits'!I1199)/2)*0.025,0)</f>
        <v>1061</v>
      </c>
    </row>
    <row r="1200" spans="1:7" x14ac:dyDescent="0.2">
      <c r="A1200" s="108" t="s">
        <v>482</v>
      </c>
      <c r="B1200" s="111">
        <f>ROUNDDOWN('Income Limits'!B1200*0.025,0)</f>
        <v>465</v>
      </c>
      <c r="C1200" s="111">
        <f>ROUNDDOWN((('Income Limits'!B1200+'Income Limits'!C1200)/2)*0.025,0)</f>
        <v>498</v>
      </c>
      <c r="D1200" s="111">
        <f>ROUNDDOWN('Income Limits'!D1200*0.025,0)</f>
        <v>597</v>
      </c>
      <c r="E1200" s="111">
        <f>ROUNDDOWN((('Income Limits'!E1200+'Income Limits'!F1200)/2)*0.025,0)</f>
        <v>690</v>
      </c>
      <c r="F1200" s="111">
        <f>ROUNDDOWN('Income Limits'!G1200*0.025,0)</f>
        <v>770</v>
      </c>
      <c r="G1200" s="111">
        <f>ROUNDDOWN((('Income Limits'!H1200+'Income Limits'!I1200)/2)*0.025,0)</f>
        <v>849</v>
      </c>
    </row>
    <row r="1201" spans="1:7" x14ac:dyDescent="0.2">
      <c r="A1201" s="108" t="s">
        <v>483</v>
      </c>
      <c r="B1201" s="111">
        <f>ROUNDDOWN('Income Limits'!B1201*0.025,0)</f>
        <v>348</v>
      </c>
      <c r="C1201" s="111">
        <f>ROUNDDOWN((('Income Limits'!B1201+'Income Limits'!C1201)/2)*0.025,0)</f>
        <v>373</v>
      </c>
      <c r="D1201" s="111">
        <f>ROUNDDOWN('Income Limits'!D1201*0.025,0)</f>
        <v>447</v>
      </c>
      <c r="E1201" s="111">
        <f>ROUNDDOWN((('Income Limits'!E1201+'Income Limits'!F1201)/2)*0.025,0)</f>
        <v>517</v>
      </c>
      <c r="F1201" s="111">
        <f>ROUNDDOWN('Income Limits'!G1201*0.025,0)</f>
        <v>577</v>
      </c>
      <c r="G1201" s="111">
        <f>ROUNDDOWN((('Income Limits'!H1201+'Income Limits'!I1201)/2)*0.025,0)</f>
        <v>637</v>
      </c>
    </row>
    <row r="1202" spans="1:7" x14ac:dyDescent="0.2">
      <c r="A1202" s="108" t="s">
        <v>484</v>
      </c>
      <c r="B1202" s="111">
        <f>ROUNDDOWN('Income Limits'!B1202*0.025,0)</f>
        <v>232</v>
      </c>
      <c r="C1202" s="111">
        <f>ROUNDDOWN((('Income Limits'!B1202+'Income Limits'!C1202)/2)*0.025,0)</f>
        <v>249</v>
      </c>
      <c r="D1202" s="111">
        <f>ROUNDDOWN('Income Limits'!D1202*0.025,0)</f>
        <v>298</v>
      </c>
      <c r="E1202" s="111">
        <f>ROUNDDOWN((('Income Limits'!E1202+'Income Limits'!F1202)/2)*0.025,0)</f>
        <v>345</v>
      </c>
      <c r="F1202" s="111">
        <f>ROUNDDOWN('Income Limits'!G1202*0.025,0)</f>
        <v>385</v>
      </c>
      <c r="G1202" s="111">
        <f>ROUNDDOWN((('Income Limits'!H1202+'Income Limits'!I1202)/2)*0.025,0)</f>
        <v>424</v>
      </c>
    </row>
    <row r="1203" spans="1:7" x14ac:dyDescent="0.2">
      <c r="A1203" s="108" t="s">
        <v>485</v>
      </c>
      <c r="B1203" s="111">
        <f>ROUNDDOWN('Income Limits'!B1203*0.025,0)</f>
        <v>116</v>
      </c>
      <c r="C1203" s="111">
        <f>ROUNDDOWN((('Income Limits'!B1203+'Income Limits'!C1203)/2)*0.025,0)</f>
        <v>124</v>
      </c>
      <c r="D1203" s="111">
        <f>ROUNDDOWN('Income Limits'!D1203*0.025,0)</f>
        <v>149</v>
      </c>
      <c r="E1203" s="111">
        <f>ROUNDDOWN((('Income Limits'!E1203+'Income Limits'!F1203)/2)*0.025,0)</f>
        <v>172</v>
      </c>
      <c r="F1203" s="111">
        <f>ROUNDDOWN('Income Limits'!G1203*0.025,0)</f>
        <v>192</v>
      </c>
      <c r="G1203" s="111">
        <f>ROUNDDOWN((('Income Limits'!H1203+'Income Limits'!I1203)/2)*0.025,0)</f>
        <v>212</v>
      </c>
    </row>
    <row r="1205" spans="1:7" ht="15.75" x14ac:dyDescent="0.25">
      <c r="A1205" s="40" t="s">
        <v>486</v>
      </c>
      <c r="B1205" s="79" t="s">
        <v>367</v>
      </c>
      <c r="C1205" s="111"/>
      <c r="D1205" s="111"/>
      <c r="E1205" s="111"/>
      <c r="F1205" s="111"/>
    </row>
    <row r="1206" spans="1:7" x14ac:dyDescent="0.2">
      <c r="A1206" s="108" t="s">
        <v>480</v>
      </c>
      <c r="B1206" s="111">
        <f>ROUNDDOWN('Income Limits'!B1206*0.025,0)</f>
        <v>0</v>
      </c>
      <c r="C1206" s="111">
        <f>ROUNDDOWN((('Income Limits'!B1206+'Income Limits'!C1206)/2)*0.025,0)</f>
        <v>0</v>
      </c>
      <c r="D1206" s="111">
        <f>ROUNDDOWN('Income Limits'!D1206*0.025,0)</f>
        <v>0</v>
      </c>
      <c r="E1206" s="111">
        <f>ROUNDDOWN((('Income Limits'!E1206+'Income Limits'!F1206)/2)*0.025,0)</f>
        <v>0</v>
      </c>
      <c r="F1206" s="111">
        <f>ROUNDDOWN('Income Limits'!G1206*0.025,0)</f>
        <v>0</v>
      </c>
      <c r="G1206" s="111">
        <f>ROUNDDOWN((('Income Limits'!H1206+'Income Limits'!I1206)/2)*0.025,0)</f>
        <v>0</v>
      </c>
    </row>
    <row r="1207" spans="1:7" x14ac:dyDescent="0.2">
      <c r="A1207" s="108" t="s">
        <v>481</v>
      </c>
      <c r="B1207" s="111">
        <f>ROUNDDOWN('Income Limits'!B1207*0.025,0)</f>
        <v>0</v>
      </c>
      <c r="C1207" s="111">
        <f>ROUNDDOWN((('Income Limits'!B1207+'Income Limits'!C1207)/2)*0.025,0)</f>
        <v>0</v>
      </c>
      <c r="D1207" s="111">
        <f>ROUNDDOWN('Income Limits'!D1207*0.025,0)</f>
        <v>0</v>
      </c>
      <c r="E1207" s="111">
        <f>ROUNDDOWN((('Income Limits'!E1207+'Income Limits'!F1207)/2)*0.025,0)</f>
        <v>0</v>
      </c>
      <c r="F1207" s="111">
        <f>ROUNDDOWN('Income Limits'!G1207*0.025,0)</f>
        <v>0</v>
      </c>
      <c r="G1207" s="111">
        <f>ROUNDDOWN((('Income Limits'!H1207+'Income Limits'!I1207)/2)*0.025,0)</f>
        <v>0</v>
      </c>
    </row>
    <row r="1208" spans="1:7" x14ac:dyDescent="0.2">
      <c r="A1208" s="108" t="s">
        <v>482</v>
      </c>
      <c r="B1208" s="111">
        <f>ROUNDDOWN('Income Limits'!B1208*0.025,0)</f>
        <v>0</v>
      </c>
      <c r="C1208" s="111">
        <f>ROUNDDOWN((('Income Limits'!B1208+'Income Limits'!C1208)/2)*0.025,0)</f>
        <v>0</v>
      </c>
      <c r="D1208" s="111">
        <f>ROUNDDOWN('Income Limits'!D1208*0.025,0)</f>
        <v>0</v>
      </c>
      <c r="E1208" s="111">
        <f>ROUNDDOWN((('Income Limits'!E1208+'Income Limits'!F1208)/2)*0.025,0)</f>
        <v>0</v>
      </c>
      <c r="F1208" s="111">
        <f>ROUNDDOWN('Income Limits'!G1208*0.025,0)</f>
        <v>0</v>
      </c>
      <c r="G1208" s="111">
        <f>ROUNDDOWN((('Income Limits'!H1208+'Income Limits'!I1208)/2)*0.025,0)</f>
        <v>0</v>
      </c>
    </row>
    <row r="1209" spans="1:7" x14ac:dyDescent="0.2">
      <c r="A1209" s="108" t="s">
        <v>483</v>
      </c>
      <c r="B1209" s="111">
        <f>ROUNDDOWN('Income Limits'!B1209*0.025,0)</f>
        <v>0</v>
      </c>
      <c r="C1209" s="111">
        <f>ROUNDDOWN((('Income Limits'!B1209+'Income Limits'!C1209)/2)*0.025,0)</f>
        <v>0</v>
      </c>
      <c r="D1209" s="111">
        <f>ROUNDDOWN('Income Limits'!D1209*0.025,0)</f>
        <v>0</v>
      </c>
      <c r="E1209" s="111">
        <f>ROUNDDOWN((('Income Limits'!E1209+'Income Limits'!F1209)/2)*0.025,0)</f>
        <v>0</v>
      </c>
      <c r="F1209" s="111">
        <f>ROUNDDOWN('Income Limits'!G1209*0.025,0)</f>
        <v>0</v>
      </c>
      <c r="G1209" s="111">
        <f>ROUNDDOWN((('Income Limits'!H1209+'Income Limits'!I1209)/2)*0.025,0)</f>
        <v>0</v>
      </c>
    </row>
    <row r="1210" spans="1:7" x14ac:dyDescent="0.2">
      <c r="A1210" s="108" t="s">
        <v>484</v>
      </c>
      <c r="B1210" s="111">
        <f>ROUNDDOWN('Income Limits'!B1210*0.025,0)</f>
        <v>0</v>
      </c>
      <c r="C1210" s="111">
        <f>ROUNDDOWN((('Income Limits'!B1210+'Income Limits'!C1210)/2)*0.025,0)</f>
        <v>0</v>
      </c>
      <c r="D1210" s="111">
        <f>ROUNDDOWN('Income Limits'!D1210*0.025,0)</f>
        <v>0</v>
      </c>
      <c r="E1210" s="111">
        <f>ROUNDDOWN((('Income Limits'!E1210+'Income Limits'!F1210)/2)*0.025,0)</f>
        <v>0</v>
      </c>
      <c r="F1210" s="111">
        <f>ROUNDDOWN('Income Limits'!G1210*0.025,0)</f>
        <v>0</v>
      </c>
      <c r="G1210" s="111">
        <f>ROUNDDOWN((('Income Limits'!H1210+'Income Limits'!I1210)/2)*0.025,0)</f>
        <v>0</v>
      </c>
    </row>
    <row r="1211" spans="1:7" x14ac:dyDescent="0.2">
      <c r="A1211" s="108" t="s">
        <v>485</v>
      </c>
      <c r="B1211" s="111">
        <f>ROUNDDOWN('Income Limits'!B1211*0.025,0)</f>
        <v>0</v>
      </c>
      <c r="C1211" s="111">
        <f>ROUNDDOWN((('Income Limits'!B1211+'Income Limits'!C1211)/2)*0.025,0)</f>
        <v>0</v>
      </c>
      <c r="D1211" s="111">
        <f>ROUNDDOWN('Income Limits'!D1211*0.025,0)</f>
        <v>0</v>
      </c>
      <c r="E1211" s="111">
        <f>ROUNDDOWN((('Income Limits'!E1211+'Income Limits'!F1211)/2)*0.025,0)</f>
        <v>0</v>
      </c>
      <c r="F1211" s="111">
        <f>ROUNDDOWN('Income Limits'!G1211*0.025,0)</f>
        <v>0</v>
      </c>
      <c r="G1211" s="111">
        <f>ROUNDDOWN((('Income Limits'!H1211+'Income Limits'!I1211)/2)*0.025,0)</f>
        <v>0</v>
      </c>
    </row>
    <row r="1212" spans="1:7" x14ac:dyDescent="0.2">
      <c r="A1212" s="108"/>
      <c r="B1212" s="111"/>
      <c r="C1212" s="111"/>
      <c r="D1212" s="111"/>
      <c r="E1212" s="111"/>
      <c r="F1212" s="111"/>
    </row>
    <row r="1213" spans="1:7" ht="15.75" x14ac:dyDescent="0.25">
      <c r="A1213" s="39" t="s">
        <v>445</v>
      </c>
      <c r="B1213" s="111"/>
      <c r="C1213" s="111"/>
      <c r="D1213" s="111"/>
      <c r="E1213" s="111"/>
      <c r="F1213" s="111"/>
      <c r="G1213" s="111"/>
    </row>
    <row r="1214" spans="1:7" x14ac:dyDescent="0.2">
      <c r="A1214" s="62" t="s">
        <v>477</v>
      </c>
    </row>
    <row r="1215" spans="1:7" x14ac:dyDescent="0.2">
      <c r="A1215" s="110" t="s">
        <v>478</v>
      </c>
      <c r="B1215" s="111">
        <f>ROUNDDOWN('Income Limits'!B1215*0.025,0)</f>
        <v>1542</v>
      </c>
      <c r="C1215" s="111">
        <f>ROUNDDOWN((('Income Limits'!B1215+'Income Limits'!C1215)/2)*0.025,0)</f>
        <v>1653</v>
      </c>
      <c r="D1215" s="111">
        <f>ROUNDDOWN('Income Limits'!D1215*0.025,0)</f>
        <v>1983</v>
      </c>
      <c r="E1215" s="111">
        <f>ROUNDDOWN((('Income Limits'!E1215+'Income Limits'!F1215)/2)*0.025,0)</f>
        <v>2290</v>
      </c>
      <c r="F1215" s="111">
        <f>ROUNDDOWN('Income Limits'!G1215*0.025,0)</f>
        <v>2556</v>
      </c>
      <c r="G1215" s="111">
        <f>ROUNDDOWN((('Income Limits'!H1215+'Income Limits'!I1215)/2)*0.025,0)</f>
        <v>2820</v>
      </c>
    </row>
    <row r="1216" spans="1:7" x14ac:dyDescent="0.2">
      <c r="A1216" s="112" t="s">
        <v>479</v>
      </c>
      <c r="B1216" s="111">
        <f>ROUNDDOWN('Income Limits'!B1216*0.025,0)</f>
        <v>1027</v>
      </c>
      <c r="C1216" s="111">
        <f>ROUNDDOWN((('Income Limits'!B1216+'Income Limits'!C1216)/2)*0.025,0)</f>
        <v>1101</v>
      </c>
      <c r="D1216" s="111">
        <f>ROUNDDOWN('Income Limits'!D1216*0.025,0)</f>
        <v>1321</v>
      </c>
      <c r="E1216" s="111">
        <f>ROUNDDOWN((('Income Limits'!E1216+'Income Limits'!F1216)/2)*0.025,0)</f>
        <v>1526</v>
      </c>
      <c r="F1216" s="111">
        <f>ROUNDDOWN('Income Limits'!G1216*0.025,0)</f>
        <v>1702</v>
      </c>
      <c r="G1216" s="111">
        <f>ROUNDDOWN((('Income Limits'!H1216+'Income Limits'!I1216)/2)*0.025,0)</f>
        <v>1878</v>
      </c>
    </row>
    <row r="1217" spans="1:7" x14ac:dyDescent="0.2">
      <c r="A1217" s="108" t="s">
        <v>480</v>
      </c>
      <c r="B1217" s="111">
        <f>ROUNDDOWN('Income Limits'!B1217*0.025,0)</f>
        <v>771</v>
      </c>
      <c r="C1217" s="111">
        <f>ROUNDDOWN((('Income Limits'!B1217+'Income Limits'!C1217)/2)*0.025,0)</f>
        <v>826</v>
      </c>
      <c r="D1217" s="111">
        <f>ROUNDDOWN('Income Limits'!D1217*0.025,0)</f>
        <v>991</v>
      </c>
      <c r="E1217" s="111">
        <f>ROUNDDOWN((('Income Limits'!E1217+'Income Limits'!F1217)/2)*0.025,0)</f>
        <v>1145</v>
      </c>
      <c r="F1217" s="111">
        <f>ROUNDDOWN('Income Limits'!G1217*0.025,0)</f>
        <v>1278</v>
      </c>
      <c r="G1217" s="111">
        <f>ROUNDDOWN((('Income Limits'!H1217+'Income Limits'!I1217)/2)*0.025,0)</f>
        <v>1410</v>
      </c>
    </row>
    <row r="1218" spans="1:7" x14ac:dyDescent="0.2">
      <c r="A1218" s="108" t="s">
        <v>481</v>
      </c>
      <c r="B1218" s="111">
        <f>ROUNDDOWN('Income Limits'!B1218*0.025,0)</f>
        <v>642</v>
      </c>
      <c r="C1218" s="111">
        <f>ROUNDDOWN((('Income Limits'!B1218+'Income Limits'!C1218)/2)*0.025,0)</f>
        <v>688</v>
      </c>
      <c r="D1218" s="111">
        <f>ROUNDDOWN('Income Limits'!D1218*0.025,0)</f>
        <v>826</v>
      </c>
      <c r="E1218" s="111">
        <f>ROUNDDOWN((('Income Limits'!E1218+'Income Limits'!F1218)/2)*0.025,0)</f>
        <v>954</v>
      </c>
      <c r="F1218" s="111">
        <f>ROUNDDOWN('Income Limits'!G1218*0.025,0)</f>
        <v>1065</v>
      </c>
      <c r="G1218" s="111">
        <f>ROUNDDOWN((('Income Limits'!H1218+'Income Limits'!I1218)/2)*0.025,0)</f>
        <v>1175</v>
      </c>
    </row>
    <row r="1219" spans="1:7" x14ac:dyDescent="0.2">
      <c r="A1219" s="108" t="s">
        <v>482</v>
      </c>
      <c r="B1219" s="111">
        <f>ROUNDDOWN('Income Limits'!B1219*0.025,0)</f>
        <v>514</v>
      </c>
      <c r="C1219" s="111">
        <f>ROUNDDOWN((('Income Limits'!B1219+'Income Limits'!C1219)/2)*0.025,0)</f>
        <v>551</v>
      </c>
      <c r="D1219" s="111">
        <f>ROUNDDOWN('Income Limits'!D1219*0.025,0)</f>
        <v>661</v>
      </c>
      <c r="E1219" s="111">
        <f>ROUNDDOWN((('Income Limits'!E1219+'Income Limits'!F1219)/2)*0.025,0)</f>
        <v>763</v>
      </c>
      <c r="F1219" s="111">
        <f>ROUNDDOWN('Income Limits'!G1219*0.025,0)</f>
        <v>852</v>
      </c>
      <c r="G1219" s="111">
        <f>ROUNDDOWN((('Income Limits'!H1219+'Income Limits'!I1219)/2)*0.025,0)</f>
        <v>940</v>
      </c>
    </row>
    <row r="1220" spans="1:7" x14ac:dyDescent="0.2">
      <c r="A1220" s="108" t="s">
        <v>483</v>
      </c>
      <c r="B1220" s="111">
        <f>ROUNDDOWN('Income Limits'!B1220*0.025,0)</f>
        <v>385</v>
      </c>
      <c r="C1220" s="111">
        <f>ROUNDDOWN((('Income Limits'!B1220+'Income Limits'!C1220)/2)*0.025,0)</f>
        <v>413</v>
      </c>
      <c r="D1220" s="111">
        <f>ROUNDDOWN('Income Limits'!D1220*0.025,0)</f>
        <v>495</v>
      </c>
      <c r="E1220" s="111">
        <f>ROUNDDOWN((('Income Limits'!E1220+'Income Limits'!F1220)/2)*0.025,0)</f>
        <v>572</v>
      </c>
      <c r="F1220" s="111">
        <f>ROUNDDOWN('Income Limits'!G1220*0.025,0)</f>
        <v>639</v>
      </c>
      <c r="G1220" s="111">
        <f>ROUNDDOWN((('Income Limits'!H1220+'Income Limits'!I1220)/2)*0.025,0)</f>
        <v>705</v>
      </c>
    </row>
    <row r="1221" spans="1:7" x14ac:dyDescent="0.2">
      <c r="A1221" s="108" t="s">
        <v>484</v>
      </c>
      <c r="B1221" s="111">
        <f>ROUNDDOWN('Income Limits'!B1221*0.025,0)</f>
        <v>257</v>
      </c>
      <c r="C1221" s="111">
        <f>ROUNDDOWN((('Income Limits'!B1221+'Income Limits'!C1221)/2)*0.025,0)</f>
        <v>275</v>
      </c>
      <c r="D1221" s="111">
        <f>ROUNDDOWN('Income Limits'!D1221*0.025,0)</f>
        <v>330</v>
      </c>
      <c r="E1221" s="111">
        <f>ROUNDDOWN((('Income Limits'!E1221+'Income Limits'!F1221)/2)*0.025,0)</f>
        <v>381</v>
      </c>
      <c r="F1221" s="111">
        <f>ROUNDDOWN('Income Limits'!G1221*0.025,0)</f>
        <v>426</v>
      </c>
      <c r="G1221" s="111">
        <f>ROUNDDOWN((('Income Limits'!H1221+'Income Limits'!I1221)/2)*0.025,0)</f>
        <v>470</v>
      </c>
    </row>
    <row r="1222" spans="1:7" x14ac:dyDescent="0.2">
      <c r="A1222" s="108" t="s">
        <v>485</v>
      </c>
      <c r="B1222" s="111">
        <f>ROUNDDOWN('Income Limits'!B1222*0.025,0)</f>
        <v>128</v>
      </c>
      <c r="C1222" s="111">
        <f>ROUNDDOWN((('Income Limits'!B1222+'Income Limits'!C1222)/2)*0.025,0)</f>
        <v>137</v>
      </c>
      <c r="D1222" s="111">
        <f>ROUNDDOWN('Income Limits'!D1222*0.025,0)</f>
        <v>165</v>
      </c>
      <c r="E1222" s="111">
        <f>ROUNDDOWN((('Income Limits'!E1222+'Income Limits'!F1222)/2)*0.025,0)</f>
        <v>190</v>
      </c>
      <c r="F1222" s="111">
        <f>ROUNDDOWN('Income Limits'!G1222*0.025,0)</f>
        <v>213</v>
      </c>
      <c r="G1222" s="111">
        <f>ROUNDDOWN((('Income Limits'!H1222+'Income Limits'!I1222)/2)*0.025,0)</f>
        <v>235</v>
      </c>
    </row>
    <row r="1223" spans="1:7" ht="15.75" x14ac:dyDescent="0.25">
      <c r="A1223" s="39"/>
      <c r="B1223" s="111"/>
      <c r="C1223" s="111"/>
      <c r="D1223" s="111"/>
      <c r="E1223" s="111"/>
      <c r="F1223" s="111"/>
      <c r="G1223" s="111"/>
    </row>
    <row r="1224" spans="1:7" x14ac:dyDescent="0.2">
      <c r="A1224" s="40" t="s">
        <v>486</v>
      </c>
      <c r="B1224" s="111"/>
      <c r="C1224" s="111"/>
      <c r="D1224" s="111"/>
      <c r="E1224" s="111"/>
      <c r="F1224" s="111"/>
    </row>
    <row r="1225" spans="1:7" x14ac:dyDescent="0.2">
      <c r="A1225" s="108" t="s">
        <v>480</v>
      </c>
      <c r="B1225" s="111">
        <f>ROUNDDOWN('Income Limits'!B1225*0.025,0)</f>
        <v>778</v>
      </c>
      <c r="C1225" s="111">
        <f>ROUNDDOWN((('Income Limits'!B1225+'Income Limits'!C1225)/2)*0.025,0)</f>
        <v>834</v>
      </c>
      <c r="D1225" s="111">
        <f>ROUNDDOWN('Income Limits'!D1225*0.025,0)</f>
        <v>1000</v>
      </c>
      <c r="E1225" s="111">
        <f>ROUNDDOWN((('Income Limits'!E1225+'Income Limits'!F1225)/2)*0.025,0)</f>
        <v>1156</v>
      </c>
      <c r="F1225" s="111">
        <f>ROUNDDOWN('Income Limits'!G1225*0.025,0)</f>
        <v>1290</v>
      </c>
      <c r="G1225" s="111">
        <f>ROUNDDOWN((('Income Limits'!H1225+'Income Limits'!I1225)/2)*0.025,0)</f>
        <v>1423</v>
      </c>
    </row>
    <row r="1226" spans="1:7" x14ac:dyDescent="0.2">
      <c r="A1226" s="108" t="s">
        <v>481</v>
      </c>
      <c r="B1226" s="111">
        <f>ROUNDDOWN('Income Limits'!B1226*0.025,0)</f>
        <v>648</v>
      </c>
      <c r="C1226" s="111">
        <f>ROUNDDOWN((('Income Limits'!B1226+'Income Limits'!C1226)/2)*0.025,0)</f>
        <v>695</v>
      </c>
      <c r="D1226" s="111">
        <f>ROUNDDOWN('Income Limits'!D1226*0.025,0)</f>
        <v>833</v>
      </c>
      <c r="E1226" s="111">
        <f>ROUNDDOWN((('Income Limits'!E1226+'Income Limits'!F1226)/2)*0.025,0)</f>
        <v>963</v>
      </c>
      <c r="F1226" s="111">
        <f>ROUNDDOWN('Income Limits'!G1226*0.025,0)</f>
        <v>1075</v>
      </c>
      <c r="G1226" s="111">
        <f>ROUNDDOWN((('Income Limits'!H1226+'Income Limits'!I1226)/2)*0.025,0)</f>
        <v>1186</v>
      </c>
    </row>
    <row r="1227" spans="1:7" x14ac:dyDescent="0.2">
      <c r="A1227" s="108" t="s">
        <v>482</v>
      </c>
      <c r="B1227" s="111">
        <f>ROUNDDOWN('Income Limits'!B1227*0.025,0)</f>
        <v>519</v>
      </c>
      <c r="C1227" s="111">
        <f>ROUNDDOWN((('Income Limits'!B1227+'Income Limits'!C1227)/2)*0.025,0)</f>
        <v>556</v>
      </c>
      <c r="D1227" s="111">
        <f>ROUNDDOWN('Income Limits'!D1227*0.025,0)</f>
        <v>667</v>
      </c>
      <c r="E1227" s="111">
        <f>ROUNDDOWN((('Income Limits'!E1227+'Income Limits'!F1227)/2)*0.025,0)</f>
        <v>771</v>
      </c>
      <c r="F1227" s="111">
        <f>ROUNDDOWN('Income Limits'!G1227*0.025,0)</f>
        <v>860</v>
      </c>
      <c r="G1227" s="111">
        <f>ROUNDDOWN((('Income Limits'!H1227+'Income Limits'!I1227)/2)*0.025,0)</f>
        <v>949</v>
      </c>
    </row>
    <row r="1228" spans="1:7" x14ac:dyDescent="0.2">
      <c r="A1228" s="108" t="s">
        <v>483</v>
      </c>
      <c r="B1228" s="111">
        <f>ROUNDDOWN('Income Limits'!B1228*0.025,0)</f>
        <v>389</v>
      </c>
      <c r="C1228" s="111">
        <f>ROUNDDOWN((('Income Limits'!B1228+'Income Limits'!C1228)/2)*0.025,0)</f>
        <v>417</v>
      </c>
      <c r="D1228" s="111">
        <f>ROUNDDOWN('Income Limits'!D1228*0.025,0)</f>
        <v>500</v>
      </c>
      <c r="E1228" s="111">
        <f>ROUNDDOWN((('Income Limits'!E1228+'Income Limits'!F1228)/2)*0.025,0)</f>
        <v>578</v>
      </c>
      <c r="F1228" s="111">
        <f>ROUNDDOWN('Income Limits'!G1228*0.025,0)</f>
        <v>645</v>
      </c>
      <c r="G1228" s="111">
        <f>ROUNDDOWN((('Income Limits'!H1228+'Income Limits'!I1228)/2)*0.025,0)</f>
        <v>711</v>
      </c>
    </row>
    <row r="1229" spans="1:7" x14ac:dyDescent="0.2">
      <c r="A1229" s="108" t="s">
        <v>484</v>
      </c>
      <c r="B1229" s="111">
        <f>ROUNDDOWN('Income Limits'!B1229*0.025,0)</f>
        <v>259</v>
      </c>
      <c r="C1229" s="111">
        <f>ROUNDDOWN((('Income Limits'!B1229+'Income Limits'!C1229)/2)*0.025,0)</f>
        <v>278</v>
      </c>
      <c r="D1229" s="111">
        <f>ROUNDDOWN('Income Limits'!D1229*0.025,0)</f>
        <v>333</v>
      </c>
      <c r="E1229" s="111">
        <f>ROUNDDOWN((('Income Limits'!E1229+'Income Limits'!F1229)/2)*0.025,0)</f>
        <v>385</v>
      </c>
      <c r="F1229" s="111">
        <f>ROUNDDOWN('Income Limits'!G1229*0.025,0)</f>
        <v>430</v>
      </c>
      <c r="G1229" s="111">
        <f>ROUNDDOWN((('Income Limits'!H1229+'Income Limits'!I1229)/2)*0.025,0)</f>
        <v>474</v>
      </c>
    </row>
    <row r="1230" spans="1:7" x14ac:dyDescent="0.2">
      <c r="A1230" s="108" t="s">
        <v>485</v>
      </c>
      <c r="B1230" s="111">
        <f>ROUNDDOWN('Income Limits'!B1230*0.025,0)</f>
        <v>129</v>
      </c>
      <c r="C1230" s="111">
        <f>ROUNDDOWN((('Income Limits'!B1230+'Income Limits'!C1230)/2)*0.025,0)</f>
        <v>139</v>
      </c>
      <c r="D1230" s="111">
        <f>ROUNDDOWN('Income Limits'!D1230*0.025,0)</f>
        <v>166</v>
      </c>
      <c r="E1230" s="111">
        <f>ROUNDDOWN((('Income Limits'!E1230+'Income Limits'!F1230)/2)*0.025,0)</f>
        <v>192</v>
      </c>
      <c r="F1230" s="111">
        <f>ROUNDDOWN('Income Limits'!G1230*0.025,0)</f>
        <v>215</v>
      </c>
      <c r="G1230" s="111">
        <f>ROUNDDOWN((('Income Limits'!H1230+'Income Limits'!I1230)/2)*0.025,0)</f>
        <v>237</v>
      </c>
    </row>
    <row r="1231" spans="1:7" x14ac:dyDescent="0.2">
      <c r="A1231" s="108"/>
      <c r="B1231" s="111"/>
      <c r="C1231" s="111"/>
      <c r="D1231" s="111"/>
      <c r="E1231" s="111"/>
      <c r="F1231" s="111"/>
    </row>
    <row r="1232" spans="1:7" ht="15.75" x14ac:dyDescent="0.25">
      <c r="A1232" s="39" t="s">
        <v>446</v>
      </c>
      <c r="B1232" s="111"/>
      <c r="C1232" s="111"/>
      <c r="D1232" s="111"/>
      <c r="E1232" s="111"/>
      <c r="F1232" s="111"/>
      <c r="G1232" s="111"/>
    </row>
    <row r="1233" spans="1:7" x14ac:dyDescent="0.2">
      <c r="A1233" s="62" t="s">
        <v>477</v>
      </c>
    </row>
    <row r="1234" spans="1:7" x14ac:dyDescent="0.2">
      <c r="A1234" s="110" t="s">
        <v>478</v>
      </c>
      <c r="B1234" s="111">
        <f>ROUNDDOWN('Income Limits'!B1234*0.025,0)</f>
        <v>1395</v>
      </c>
      <c r="C1234" s="111">
        <f>ROUNDDOWN((('Income Limits'!B1234+'Income Limits'!C1234)/2)*0.025,0)</f>
        <v>1494</v>
      </c>
      <c r="D1234" s="111">
        <f>ROUNDDOWN('Income Limits'!D1234*0.025,0)</f>
        <v>1791</v>
      </c>
      <c r="E1234" s="111">
        <f>ROUNDDOWN((('Income Limits'!E1234+'Income Limits'!F1234)/2)*0.025,0)</f>
        <v>2070</v>
      </c>
      <c r="F1234" s="111">
        <f>ROUNDDOWN('Income Limits'!G1234*0.025,0)</f>
        <v>2310</v>
      </c>
      <c r="G1234" s="111">
        <f>ROUNDDOWN((('Income Limits'!H1234+'Income Limits'!I1234)/2)*0.025,0)</f>
        <v>2548</v>
      </c>
    </row>
    <row r="1235" spans="1:7" x14ac:dyDescent="0.2">
      <c r="A1235" s="112" t="s">
        <v>479</v>
      </c>
      <c r="B1235" s="111">
        <f>ROUNDDOWN('Income Limits'!B1235*0.025,0)</f>
        <v>928</v>
      </c>
      <c r="C1235" s="111">
        <f>ROUNDDOWN((('Income Limits'!B1235+'Income Limits'!C1235)/2)*0.025,0)</f>
        <v>995</v>
      </c>
      <c r="D1235" s="111">
        <f>ROUNDDOWN('Income Limits'!D1235*0.025,0)</f>
        <v>1193</v>
      </c>
      <c r="E1235" s="111">
        <f>ROUNDDOWN((('Income Limits'!E1235+'Income Limits'!F1235)/2)*0.025,0)</f>
        <v>1379</v>
      </c>
      <c r="F1235" s="111">
        <f>ROUNDDOWN('Income Limits'!G1235*0.025,0)</f>
        <v>1538</v>
      </c>
      <c r="G1235" s="111">
        <f>ROUNDDOWN((('Income Limits'!H1235+'Income Limits'!I1235)/2)*0.025,0)</f>
        <v>1698</v>
      </c>
    </row>
    <row r="1236" spans="1:7" x14ac:dyDescent="0.2">
      <c r="A1236" s="108" t="s">
        <v>480</v>
      </c>
      <c r="B1236" s="111">
        <f>ROUNDDOWN('Income Limits'!B1236*0.025,0)</f>
        <v>697</v>
      </c>
      <c r="C1236" s="111">
        <f>ROUNDDOWN((('Income Limits'!B1236+'Income Limits'!C1236)/2)*0.025,0)</f>
        <v>747</v>
      </c>
      <c r="D1236" s="111">
        <f>ROUNDDOWN('Income Limits'!D1236*0.025,0)</f>
        <v>895</v>
      </c>
      <c r="E1236" s="111">
        <f>ROUNDDOWN((('Income Limits'!E1236+'Income Limits'!F1236)/2)*0.025,0)</f>
        <v>1035</v>
      </c>
      <c r="F1236" s="111">
        <f>ROUNDDOWN('Income Limits'!G1236*0.025,0)</f>
        <v>1155</v>
      </c>
      <c r="G1236" s="111">
        <f>ROUNDDOWN((('Income Limits'!H1236+'Income Limits'!I1236)/2)*0.025,0)</f>
        <v>1274</v>
      </c>
    </row>
    <row r="1237" spans="1:7" x14ac:dyDescent="0.2">
      <c r="A1237" s="108" t="s">
        <v>481</v>
      </c>
      <c r="B1237" s="111">
        <f>ROUNDDOWN('Income Limits'!B1237*0.025,0)</f>
        <v>581</v>
      </c>
      <c r="C1237" s="111">
        <f>ROUNDDOWN((('Income Limits'!B1237+'Income Limits'!C1237)/2)*0.025,0)</f>
        <v>622</v>
      </c>
      <c r="D1237" s="111">
        <f>ROUNDDOWN('Income Limits'!D1237*0.025,0)</f>
        <v>746</v>
      </c>
      <c r="E1237" s="111">
        <f>ROUNDDOWN((('Income Limits'!E1237+'Income Limits'!F1237)/2)*0.025,0)</f>
        <v>862</v>
      </c>
      <c r="F1237" s="111">
        <f>ROUNDDOWN('Income Limits'!G1237*0.025,0)</f>
        <v>962</v>
      </c>
      <c r="G1237" s="111">
        <f>ROUNDDOWN((('Income Limits'!H1237+'Income Limits'!I1237)/2)*0.025,0)</f>
        <v>1061</v>
      </c>
    </row>
    <row r="1238" spans="1:7" x14ac:dyDescent="0.2">
      <c r="A1238" s="108" t="s">
        <v>482</v>
      </c>
      <c r="B1238" s="111">
        <f>ROUNDDOWN('Income Limits'!B1238*0.025,0)</f>
        <v>465</v>
      </c>
      <c r="C1238" s="111">
        <f>ROUNDDOWN((('Income Limits'!B1238+'Income Limits'!C1238)/2)*0.025,0)</f>
        <v>498</v>
      </c>
      <c r="D1238" s="111">
        <f>ROUNDDOWN('Income Limits'!D1238*0.025,0)</f>
        <v>597</v>
      </c>
      <c r="E1238" s="111">
        <f>ROUNDDOWN((('Income Limits'!E1238+'Income Limits'!F1238)/2)*0.025,0)</f>
        <v>690</v>
      </c>
      <c r="F1238" s="111">
        <f>ROUNDDOWN('Income Limits'!G1238*0.025,0)</f>
        <v>770</v>
      </c>
      <c r="G1238" s="111">
        <f>ROUNDDOWN((('Income Limits'!H1238+'Income Limits'!I1238)/2)*0.025,0)</f>
        <v>849</v>
      </c>
    </row>
    <row r="1239" spans="1:7" x14ac:dyDescent="0.2">
      <c r="A1239" s="108" t="s">
        <v>483</v>
      </c>
      <c r="B1239" s="111">
        <f>ROUNDDOWN('Income Limits'!B1239*0.025,0)</f>
        <v>348</v>
      </c>
      <c r="C1239" s="111">
        <f>ROUNDDOWN((('Income Limits'!B1239+'Income Limits'!C1239)/2)*0.025,0)</f>
        <v>373</v>
      </c>
      <c r="D1239" s="111">
        <f>ROUNDDOWN('Income Limits'!D1239*0.025,0)</f>
        <v>447</v>
      </c>
      <c r="E1239" s="111">
        <f>ROUNDDOWN((('Income Limits'!E1239+'Income Limits'!F1239)/2)*0.025,0)</f>
        <v>517</v>
      </c>
      <c r="F1239" s="111">
        <f>ROUNDDOWN('Income Limits'!G1239*0.025,0)</f>
        <v>577</v>
      </c>
      <c r="G1239" s="111">
        <f>ROUNDDOWN((('Income Limits'!H1239+'Income Limits'!I1239)/2)*0.025,0)</f>
        <v>637</v>
      </c>
    </row>
    <row r="1240" spans="1:7" x14ac:dyDescent="0.2">
      <c r="A1240" s="108" t="s">
        <v>484</v>
      </c>
      <c r="B1240" s="111">
        <f>ROUNDDOWN('Income Limits'!B1240*0.025,0)</f>
        <v>232</v>
      </c>
      <c r="C1240" s="111">
        <f>ROUNDDOWN((('Income Limits'!B1240+'Income Limits'!C1240)/2)*0.025,0)</f>
        <v>249</v>
      </c>
      <c r="D1240" s="111">
        <f>ROUNDDOWN('Income Limits'!D1240*0.025,0)</f>
        <v>298</v>
      </c>
      <c r="E1240" s="111">
        <f>ROUNDDOWN((('Income Limits'!E1240+'Income Limits'!F1240)/2)*0.025,0)</f>
        <v>345</v>
      </c>
      <c r="F1240" s="111">
        <f>ROUNDDOWN('Income Limits'!G1240*0.025,0)</f>
        <v>385</v>
      </c>
      <c r="G1240" s="111">
        <f>ROUNDDOWN((('Income Limits'!H1240+'Income Limits'!I1240)/2)*0.025,0)</f>
        <v>424</v>
      </c>
    </row>
    <row r="1241" spans="1:7" x14ac:dyDescent="0.2">
      <c r="A1241" s="108" t="s">
        <v>485</v>
      </c>
      <c r="B1241" s="111">
        <f>ROUNDDOWN('Income Limits'!B1241*0.025,0)</f>
        <v>116</v>
      </c>
      <c r="C1241" s="111">
        <f>ROUNDDOWN((('Income Limits'!B1241+'Income Limits'!C1241)/2)*0.025,0)</f>
        <v>124</v>
      </c>
      <c r="D1241" s="111">
        <f>ROUNDDOWN('Income Limits'!D1241*0.025,0)</f>
        <v>149</v>
      </c>
      <c r="E1241" s="111">
        <f>ROUNDDOWN((('Income Limits'!E1241+'Income Limits'!F1241)/2)*0.025,0)</f>
        <v>172</v>
      </c>
      <c r="F1241" s="111">
        <f>ROUNDDOWN('Income Limits'!G1241*0.025,0)</f>
        <v>192</v>
      </c>
      <c r="G1241" s="111">
        <f>ROUNDDOWN((('Income Limits'!H1241+'Income Limits'!I1241)/2)*0.025,0)</f>
        <v>212</v>
      </c>
    </row>
    <row r="1242" spans="1:7" ht="15.75" x14ac:dyDescent="0.25">
      <c r="A1242" s="39"/>
      <c r="B1242" s="111"/>
      <c r="C1242" s="111"/>
      <c r="D1242" s="111"/>
      <c r="E1242" s="111"/>
      <c r="F1242" s="111"/>
      <c r="G1242" s="111"/>
    </row>
    <row r="1243" spans="1:7" ht="15.75" x14ac:dyDescent="0.25">
      <c r="A1243" s="40" t="s">
        <v>486</v>
      </c>
      <c r="B1243" s="79"/>
      <c r="C1243" s="111"/>
      <c r="D1243" s="111"/>
      <c r="E1243" s="111"/>
      <c r="F1243" s="111"/>
    </row>
    <row r="1244" spans="1:7" x14ac:dyDescent="0.2">
      <c r="A1244" s="108" t="s">
        <v>480</v>
      </c>
      <c r="B1244" s="111">
        <f>ROUNDDOWN('Income Limits'!B1244*0.025,0)</f>
        <v>718</v>
      </c>
      <c r="C1244" s="111">
        <f>ROUNDDOWN((('Income Limits'!B1244+'Income Limits'!C1244)/2)*0.025,0)</f>
        <v>769</v>
      </c>
      <c r="D1244" s="111">
        <f>ROUNDDOWN('Income Limits'!D1244*0.025,0)</f>
        <v>922</v>
      </c>
      <c r="E1244" s="111">
        <f>ROUNDDOWN((('Income Limits'!E1244+'Income Limits'!F1244)/2)*0.025,0)</f>
        <v>1065</v>
      </c>
      <c r="F1244" s="111">
        <f>ROUNDDOWN('Income Limits'!G1244*0.025,0)</f>
        <v>1189</v>
      </c>
      <c r="G1244" s="111">
        <f>ROUNDDOWN((('Income Limits'!H1244+'Income Limits'!I1244)/2)*0.025,0)</f>
        <v>1311</v>
      </c>
    </row>
    <row r="1245" spans="1:7" x14ac:dyDescent="0.2">
      <c r="A1245" s="108" t="s">
        <v>481</v>
      </c>
      <c r="B1245" s="111">
        <f>ROUNDDOWN('Income Limits'!B1245*0.025,0)</f>
        <v>598</v>
      </c>
      <c r="C1245" s="111">
        <f>ROUNDDOWN((('Income Limits'!B1245+'Income Limits'!C1245)/2)*0.025,0)</f>
        <v>641</v>
      </c>
      <c r="D1245" s="111">
        <f>ROUNDDOWN('Income Limits'!D1245*0.025,0)</f>
        <v>768</v>
      </c>
      <c r="E1245" s="111">
        <f>ROUNDDOWN((('Income Limits'!E1245+'Income Limits'!F1245)/2)*0.025,0)</f>
        <v>888</v>
      </c>
      <c r="F1245" s="111">
        <f>ROUNDDOWN('Income Limits'!G1245*0.025,0)</f>
        <v>991</v>
      </c>
      <c r="G1245" s="111">
        <f>ROUNDDOWN((('Income Limits'!H1245+'Income Limits'!I1245)/2)*0.025,0)</f>
        <v>1093</v>
      </c>
    </row>
    <row r="1246" spans="1:7" x14ac:dyDescent="0.2">
      <c r="A1246" s="108" t="s">
        <v>482</v>
      </c>
      <c r="B1246" s="111">
        <f>ROUNDDOWN('Income Limits'!B1246*0.025,0)</f>
        <v>479</v>
      </c>
      <c r="C1246" s="111">
        <f>ROUNDDOWN((('Income Limits'!B1246+'Income Limits'!C1246)/2)*0.025,0)</f>
        <v>513</v>
      </c>
      <c r="D1246" s="111">
        <f>ROUNDDOWN('Income Limits'!D1246*0.025,0)</f>
        <v>615</v>
      </c>
      <c r="E1246" s="111">
        <f>ROUNDDOWN((('Income Limits'!E1246+'Income Limits'!F1246)/2)*0.025,0)</f>
        <v>710</v>
      </c>
      <c r="F1246" s="111">
        <f>ROUNDDOWN('Income Limits'!G1246*0.025,0)</f>
        <v>793</v>
      </c>
      <c r="G1246" s="111">
        <f>ROUNDDOWN((('Income Limits'!H1246+'Income Limits'!I1246)/2)*0.025,0)</f>
        <v>874</v>
      </c>
    </row>
    <row r="1247" spans="1:7" x14ac:dyDescent="0.2">
      <c r="A1247" s="108" t="s">
        <v>483</v>
      </c>
      <c r="B1247" s="111">
        <f>ROUNDDOWN('Income Limits'!B1247*0.025,0)</f>
        <v>359</v>
      </c>
      <c r="C1247" s="111">
        <f>ROUNDDOWN((('Income Limits'!B1247+'Income Limits'!C1247)/2)*0.025,0)</f>
        <v>384</v>
      </c>
      <c r="D1247" s="111">
        <f>ROUNDDOWN('Income Limits'!D1247*0.025,0)</f>
        <v>461</v>
      </c>
      <c r="E1247" s="111">
        <f>ROUNDDOWN((('Income Limits'!E1247+'Income Limits'!F1247)/2)*0.025,0)</f>
        <v>532</v>
      </c>
      <c r="F1247" s="111">
        <f>ROUNDDOWN('Income Limits'!G1247*0.025,0)</f>
        <v>594</v>
      </c>
      <c r="G1247" s="111">
        <f>ROUNDDOWN((('Income Limits'!H1247+'Income Limits'!I1247)/2)*0.025,0)</f>
        <v>655</v>
      </c>
    </row>
    <row r="1248" spans="1:7" x14ac:dyDescent="0.2">
      <c r="A1248" s="108" t="s">
        <v>484</v>
      </c>
      <c r="B1248" s="111">
        <f>ROUNDDOWN('Income Limits'!B1248*0.025,0)</f>
        <v>239</v>
      </c>
      <c r="C1248" s="111">
        <f>ROUNDDOWN((('Income Limits'!B1248+'Income Limits'!C1248)/2)*0.025,0)</f>
        <v>256</v>
      </c>
      <c r="D1248" s="111">
        <f>ROUNDDOWN('Income Limits'!D1248*0.025,0)</f>
        <v>307</v>
      </c>
      <c r="E1248" s="111">
        <f>ROUNDDOWN((('Income Limits'!E1248+'Income Limits'!F1248)/2)*0.025,0)</f>
        <v>355</v>
      </c>
      <c r="F1248" s="111">
        <f>ROUNDDOWN('Income Limits'!G1248*0.025,0)</f>
        <v>396</v>
      </c>
      <c r="G1248" s="111">
        <f>ROUNDDOWN((('Income Limits'!H1248+'Income Limits'!I1248)/2)*0.025,0)</f>
        <v>437</v>
      </c>
    </row>
    <row r="1249" spans="1:7" x14ac:dyDescent="0.2">
      <c r="A1249" s="108" t="s">
        <v>485</v>
      </c>
      <c r="B1249" s="111">
        <f>ROUNDDOWN('Income Limits'!B1249*0.025,0)</f>
        <v>119</v>
      </c>
      <c r="C1249" s="111">
        <f>ROUNDDOWN((('Income Limits'!B1249+'Income Limits'!C1249)/2)*0.025,0)</f>
        <v>128</v>
      </c>
      <c r="D1249" s="111">
        <f>ROUNDDOWN('Income Limits'!D1249*0.025,0)</f>
        <v>153</v>
      </c>
      <c r="E1249" s="111">
        <f>ROUNDDOWN((('Income Limits'!E1249+'Income Limits'!F1249)/2)*0.025,0)</f>
        <v>177</v>
      </c>
      <c r="F1249" s="111">
        <f>ROUNDDOWN('Income Limits'!G1249*0.025,0)</f>
        <v>198</v>
      </c>
      <c r="G1249" s="111">
        <f>ROUNDDOWN((('Income Limits'!H1249+'Income Limits'!I1249)/2)*0.025,0)</f>
        <v>218</v>
      </c>
    </row>
    <row r="1250" spans="1:7" x14ac:dyDescent="0.2">
      <c r="A1250" s="108"/>
      <c r="B1250" s="111"/>
      <c r="C1250" s="111"/>
      <c r="D1250" s="111"/>
      <c r="E1250" s="111"/>
      <c r="F1250" s="111"/>
    </row>
    <row r="1251" spans="1:7" ht="15.75" x14ac:dyDescent="0.25">
      <c r="A1251" s="39" t="s">
        <v>447</v>
      </c>
      <c r="B1251" s="111"/>
      <c r="C1251" s="111"/>
      <c r="D1251" s="111"/>
      <c r="E1251" s="111"/>
      <c r="F1251" s="111"/>
      <c r="G1251" s="111"/>
    </row>
    <row r="1252" spans="1:7" x14ac:dyDescent="0.2">
      <c r="A1252" s="62" t="s">
        <v>477</v>
      </c>
    </row>
    <row r="1253" spans="1:7" x14ac:dyDescent="0.2">
      <c r="A1253" s="110" t="s">
        <v>478</v>
      </c>
      <c r="B1253" s="111">
        <f>ROUNDDOWN('Income Limits'!B1253*0.025,0)</f>
        <v>1395</v>
      </c>
      <c r="C1253" s="111">
        <f>ROUNDDOWN((('Income Limits'!B1253+'Income Limits'!C1253)/2)*0.025,0)</f>
        <v>1494</v>
      </c>
      <c r="D1253" s="111">
        <f>ROUNDDOWN('Income Limits'!D1253*0.025,0)</f>
        <v>1791</v>
      </c>
      <c r="E1253" s="111">
        <f>ROUNDDOWN((('Income Limits'!E1253+'Income Limits'!F1253)/2)*0.025,0)</f>
        <v>2070</v>
      </c>
      <c r="F1253" s="111">
        <f>ROUNDDOWN('Income Limits'!G1253*0.025,0)</f>
        <v>2310</v>
      </c>
      <c r="G1253" s="111">
        <f>ROUNDDOWN((('Income Limits'!H1253+'Income Limits'!I1253)/2)*0.025,0)</f>
        <v>2548</v>
      </c>
    </row>
    <row r="1254" spans="1:7" x14ac:dyDescent="0.2">
      <c r="A1254" s="112" t="s">
        <v>479</v>
      </c>
      <c r="B1254" s="111">
        <f>ROUNDDOWN('Income Limits'!B1254*0.025,0)</f>
        <v>928</v>
      </c>
      <c r="C1254" s="111">
        <f>ROUNDDOWN((('Income Limits'!B1254+'Income Limits'!C1254)/2)*0.025,0)</f>
        <v>995</v>
      </c>
      <c r="D1254" s="111">
        <f>ROUNDDOWN('Income Limits'!D1254*0.025,0)</f>
        <v>1193</v>
      </c>
      <c r="E1254" s="111">
        <f>ROUNDDOWN((('Income Limits'!E1254+'Income Limits'!F1254)/2)*0.025,0)</f>
        <v>1379</v>
      </c>
      <c r="F1254" s="111">
        <f>ROUNDDOWN('Income Limits'!G1254*0.025,0)</f>
        <v>1538</v>
      </c>
      <c r="G1254" s="111">
        <f>ROUNDDOWN((('Income Limits'!H1254+'Income Limits'!I1254)/2)*0.025,0)</f>
        <v>1698</v>
      </c>
    </row>
    <row r="1255" spans="1:7" x14ac:dyDescent="0.2">
      <c r="A1255" s="108" t="s">
        <v>480</v>
      </c>
      <c r="B1255" s="111">
        <f>ROUNDDOWN('Income Limits'!B1255*0.025,0)</f>
        <v>697</v>
      </c>
      <c r="C1255" s="111">
        <f>ROUNDDOWN((('Income Limits'!B1255+'Income Limits'!C1255)/2)*0.025,0)</f>
        <v>747</v>
      </c>
      <c r="D1255" s="111">
        <f>ROUNDDOWN('Income Limits'!D1255*0.025,0)</f>
        <v>895</v>
      </c>
      <c r="E1255" s="111">
        <f>ROUNDDOWN((('Income Limits'!E1255+'Income Limits'!F1255)/2)*0.025,0)</f>
        <v>1035</v>
      </c>
      <c r="F1255" s="111">
        <f>ROUNDDOWN('Income Limits'!G1255*0.025,0)</f>
        <v>1155</v>
      </c>
      <c r="G1255" s="111">
        <f>ROUNDDOWN((('Income Limits'!H1255+'Income Limits'!I1255)/2)*0.025,0)</f>
        <v>1274</v>
      </c>
    </row>
    <row r="1256" spans="1:7" x14ac:dyDescent="0.2">
      <c r="A1256" s="108" t="s">
        <v>481</v>
      </c>
      <c r="B1256" s="111">
        <f>ROUNDDOWN('Income Limits'!B1256*0.025,0)</f>
        <v>581</v>
      </c>
      <c r="C1256" s="111">
        <f>ROUNDDOWN((('Income Limits'!B1256+'Income Limits'!C1256)/2)*0.025,0)</f>
        <v>622</v>
      </c>
      <c r="D1256" s="111">
        <f>ROUNDDOWN('Income Limits'!D1256*0.025,0)</f>
        <v>746</v>
      </c>
      <c r="E1256" s="111">
        <f>ROUNDDOWN((('Income Limits'!E1256+'Income Limits'!F1256)/2)*0.025,0)</f>
        <v>862</v>
      </c>
      <c r="F1256" s="111">
        <f>ROUNDDOWN('Income Limits'!G1256*0.025,0)</f>
        <v>962</v>
      </c>
      <c r="G1256" s="111">
        <f>ROUNDDOWN((('Income Limits'!H1256+'Income Limits'!I1256)/2)*0.025,0)</f>
        <v>1061</v>
      </c>
    </row>
    <row r="1257" spans="1:7" x14ac:dyDescent="0.2">
      <c r="A1257" s="108" t="s">
        <v>482</v>
      </c>
      <c r="B1257" s="111">
        <f>ROUNDDOWN('Income Limits'!B1257*0.025,0)</f>
        <v>465</v>
      </c>
      <c r="C1257" s="111">
        <f>ROUNDDOWN((('Income Limits'!B1257+'Income Limits'!C1257)/2)*0.025,0)</f>
        <v>498</v>
      </c>
      <c r="D1257" s="111">
        <f>ROUNDDOWN('Income Limits'!D1257*0.025,0)</f>
        <v>597</v>
      </c>
      <c r="E1257" s="111">
        <f>ROUNDDOWN((('Income Limits'!E1257+'Income Limits'!F1257)/2)*0.025,0)</f>
        <v>690</v>
      </c>
      <c r="F1257" s="111">
        <f>ROUNDDOWN('Income Limits'!G1257*0.025,0)</f>
        <v>770</v>
      </c>
      <c r="G1257" s="111">
        <f>ROUNDDOWN((('Income Limits'!H1257+'Income Limits'!I1257)/2)*0.025,0)</f>
        <v>849</v>
      </c>
    </row>
    <row r="1258" spans="1:7" x14ac:dyDescent="0.2">
      <c r="A1258" s="108" t="s">
        <v>483</v>
      </c>
      <c r="B1258" s="111">
        <f>ROUNDDOWN('Income Limits'!B1258*0.025,0)</f>
        <v>348</v>
      </c>
      <c r="C1258" s="111">
        <f>ROUNDDOWN((('Income Limits'!B1258+'Income Limits'!C1258)/2)*0.025,0)</f>
        <v>373</v>
      </c>
      <c r="D1258" s="111">
        <f>ROUNDDOWN('Income Limits'!D1258*0.025,0)</f>
        <v>447</v>
      </c>
      <c r="E1258" s="111">
        <f>ROUNDDOWN((('Income Limits'!E1258+'Income Limits'!F1258)/2)*0.025,0)</f>
        <v>517</v>
      </c>
      <c r="F1258" s="111">
        <f>ROUNDDOWN('Income Limits'!G1258*0.025,0)</f>
        <v>577</v>
      </c>
      <c r="G1258" s="111">
        <f>ROUNDDOWN((('Income Limits'!H1258+'Income Limits'!I1258)/2)*0.025,0)</f>
        <v>637</v>
      </c>
    </row>
    <row r="1259" spans="1:7" x14ac:dyDescent="0.2">
      <c r="A1259" s="108" t="s">
        <v>484</v>
      </c>
      <c r="B1259" s="111">
        <f>ROUNDDOWN('Income Limits'!B1259*0.025,0)</f>
        <v>232</v>
      </c>
      <c r="C1259" s="111">
        <f>ROUNDDOWN((('Income Limits'!B1259+'Income Limits'!C1259)/2)*0.025,0)</f>
        <v>249</v>
      </c>
      <c r="D1259" s="111">
        <f>ROUNDDOWN('Income Limits'!D1259*0.025,0)</f>
        <v>298</v>
      </c>
      <c r="E1259" s="111">
        <f>ROUNDDOWN((('Income Limits'!E1259+'Income Limits'!F1259)/2)*0.025,0)</f>
        <v>345</v>
      </c>
      <c r="F1259" s="111">
        <f>ROUNDDOWN('Income Limits'!G1259*0.025,0)</f>
        <v>385</v>
      </c>
      <c r="G1259" s="111">
        <f>ROUNDDOWN((('Income Limits'!H1259+'Income Limits'!I1259)/2)*0.025,0)</f>
        <v>424</v>
      </c>
    </row>
    <row r="1260" spans="1:7" x14ac:dyDescent="0.2">
      <c r="A1260" s="108" t="s">
        <v>485</v>
      </c>
      <c r="B1260" s="111">
        <f>ROUNDDOWN('Income Limits'!B1260*0.025,0)</f>
        <v>116</v>
      </c>
      <c r="C1260" s="111">
        <f>ROUNDDOWN((('Income Limits'!B1260+'Income Limits'!C1260)/2)*0.025,0)</f>
        <v>124</v>
      </c>
      <c r="D1260" s="111">
        <f>ROUNDDOWN('Income Limits'!D1260*0.025,0)</f>
        <v>149</v>
      </c>
      <c r="E1260" s="111">
        <f>ROUNDDOWN((('Income Limits'!E1260+'Income Limits'!F1260)/2)*0.025,0)</f>
        <v>172</v>
      </c>
      <c r="F1260" s="111">
        <f>ROUNDDOWN('Income Limits'!G1260*0.025,0)</f>
        <v>192</v>
      </c>
      <c r="G1260" s="111">
        <f>ROUNDDOWN((('Income Limits'!H1260+'Income Limits'!I1260)/2)*0.025,0)</f>
        <v>212</v>
      </c>
    </row>
    <row r="1261" spans="1:7" ht="15.75" x14ac:dyDescent="0.25">
      <c r="A1261" s="39"/>
      <c r="B1261" s="111"/>
      <c r="C1261" s="111"/>
      <c r="D1261" s="111"/>
      <c r="E1261" s="111"/>
      <c r="F1261" s="111"/>
      <c r="G1261" s="111"/>
    </row>
    <row r="1262" spans="1:7" ht="15.75" x14ac:dyDescent="0.25">
      <c r="A1262" s="40" t="s">
        <v>486</v>
      </c>
      <c r="B1262" s="79" t="s">
        <v>367</v>
      </c>
      <c r="C1262" s="111"/>
      <c r="D1262" s="111"/>
      <c r="E1262" s="111"/>
      <c r="F1262" s="111"/>
    </row>
    <row r="1263" spans="1:7" x14ac:dyDescent="0.2">
      <c r="A1263" s="108" t="s">
        <v>480</v>
      </c>
      <c r="B1263" s="111">
        <f>ROUNDDOWN('Income Limits'!B1263*0.025,0)</f>
        <v>0</v>
      </c>
      <c r="C1263" s="111">
        <f>ROUNDDOWN((('Income Limits'!B1263+'Income Limits'!C1263)/2)*0.025,0)</f>
        <v>0</v>
      </c>
      <c r="D1263" s="111">
        <f>ROUNDDOWN('Income Limits'!D1263*0.025,0)</f>
        <v>0</v>
      </c>
      <c r="E1263" s="111">
        <f>ROUNDDOWN((('Income Limits'!E1263+'Income Limits'!F1263)/2)*0.025,0)</f>
        <v>0</v>
      </c>
      <c r="F1263" s="111">
        <f>ROUNDDOWN('Income Limits'!G1263*0.025,0)</f>
        <v>0</v>
      </c>
      <c r="G1263" s="111">
        <f>ROUNDDOWN((('Income Limits'!H1263+'Income Limits'!I1263)/2)*0.025,0)</f>
        <v>0</v>
      </c>
    </row>
    <row r="1264" spans="1:7" x14ac:dyDescent="0.2">
      <c r="A1264" s="108" t="s">
        <v>481</v>
      </c>
      <c r="B1264" s="111">
        <f>ROUNDDOWN('Income Limits'!B1264*0.025,0)</f>
        <v>0</v>
      </c>
      <c r="C1264" s="111">
        <f>ROUNDDOWN((('Income Limits'!B1264+'Income Limits'!C1264)/2)*0.025,0)</f>
        <v>0</v>
      </c>
      <c r="D1264" s="111">
        <f>ROUNDDOWN('Income Limits'!D1264*0.025,0)</f>
        <v>0</v>
      </c>
      <c r="E1264" s="111">
        <f>ROUNDDOWN((('Income Limits'!E1264+'Income Limits'!F1264)/2)*0.025,0)</f>
        <v>0</v>
      </c>
      <c r="F1264" s="111">
        <f>ROUNDDOWN('Income Limits'!G1264*0.025,0)</f>
        <v>0</v>
      </c>
      <c r="G1264" s="111">
        <f>ROUNDDOWN((('Income Limits'!H1264+'Income Limits'!I1264)/2)*0.025,0)</f>
        <v>0</v>
      </c>
    </row>
    <row r="1265" spans="1:7" x14ac:dyDescent="0.2">
      <c r="A1265" s="108" t="s">
        <v>482</v>
      </c>
      <c r="B1265" s="111">
        <f>ROUNDDOWN('Income Limits'!B1265*0.025,0)</f>
        <v>0</v>
      </c>
      <c r="C1265" s="111">
        <f>ROUNDDOWN((('Income Limits'!B1265+'Income Limits'!C1265)/2)*0.025,0)</f>
        <v>0</v>
      </c>
      <c r="D1265" s="111">
        <f>ROUNDDOWN('Income Limits'!D1265*0.025,0)</f>
        <v>0</v>
      </c>
      <c r="E1265" s="111">
        <f>ROUNDDOWN((('Income Limits'!E1265+'Income Limits'!F1265)/2)*0.025,0)</f>
        <v>0</v>
      </c>
      <c r="F1265" s="111">
        <f>ROUNDDOWN('Income Limits'!G1265*0.025,0)</f>
        <v>0</v>
      </c>
      <c r="G1265" s="111">
        <f>ROUNDDOWN((('Income Limits'!H1265+'Income Limits'!I1265)/2)*0.025,0)</f>
        <v>0</v>
      </c>
    </row>
    <row r="1266" spans="1:7" x14ac:dyDescent="0.2">
      <c r="A1266" s="108" t="s">
        <v>483</v>
      </c>
      <c r="B1266" s="111">
        <f>ROUNDDOWN('Income Limits'!B1266*0.025,0)</f>
        <v>0</v>
      </c>
      <c r="C1266" s="111">
        <f>ROUNDDOWN((('Income Limits'!B1266+'Income Limits'!C1266)/2)*0.025,0)</f>
        <v>0</v>
      </c>
      <c r="D1266" s="111">
        <f>ROUNDDOWN('Income Limits'!D1266*0.025,0)</f>
        <v>0</v>
      </c>
      <c r="E1266" s="111">
        <f>ROUNDDOWN((('Income Limits'!E1266+'Income Limits'!F1266)/2)*0.025,0)</f>
        <v>0</v>
      </c>
      <c r="F1266" s="111">
        <f>ROUNDDOWN('Income Limits'!G1266*0.025,0)</f>
        <v>0</v>
      </c>
      <c r="G1266" s="111">
        <f>ROUNDDOWN((('Income Limits'!H1266+'Income Limits'!I1266)/2)*0.025,0)</f>
        <v>0</v>
      </c>
    </row>
    <row r="1267" spans="1:7" x14ac:dyDescent="0.2">
      <c r="A1267" s="108" t="s">
        <v>484</v>
      </c>
      <c r="B1267" s="111">
        <f>ROUNDDOWN('Income Limits'!B1267*0.025,0)</f>
        <v>0</v>
      </c>
      <c r="C1267" s="111">
        <f>ROUNDDOWN((('Income Limits'!B1267+'Income Limits'!C1267)/2)*0.025,0)</f>
        <v>0</v>
      </c>
      <c r="D1267" s="111">
        <f>ROUNDDOWN('Income Limits'!D1267*0.025,0)</f>
        <v>0</v>
      </c>
      <c r="E1267" s="111">
        <f>ROUNDDOWN((('Income Limits'!E1267+'Income Limits'!F1267)/2)*0.025,0)</f>
        <v>0</v>
      </c>
      <c r="F1267" s="111">
        <f>ROUNDDOWN('Income Limits'!G1267*0.025,0)</f>
        <v>0</v>
      </c>
      <c r="G1267" s="111">
        <f>ROUNDDOWN((('Income Limits'!H1267+'Income Limits'!I1267)/2)*0.025,0)</f>
        <v>0</v>
      </c>
    </row>
    <row r="1268" spans="1:7" x14ac:dyDescent="0.2">
      <c r="A1268" s="108" t="s">
        <v>485</v>
      </c>
      <c r="B1268" s="111">
        <f>ROUNDDOWN('Income Limits'!B1268*0.025,0)</f>
        <v>0</v>
      </c>
      <c r="C1268" s="111">
        <f>ROUNDDOWN((('Income Limits'!B1268+'Income Limits'!C1268)/2)*0.025,0)</f>
        <v>0</v>
      </c>
      <c r="D1268" s="111">
        <f>ROUNDDOWN('Income Limits'!D1268*0.025,0)</f>
        <v>0</v>
      </c>
      <c r="E1268" s="111">
        <f>ROUNDDOWN((('Income Limits'!E1268+'Income Limits'!F1268)/2)*0.025,0)</f>
        <v>0</v>
      </c>
      <c r="F1268" s="111">
        <f>ROUNDDOWN('Income Limits'!G1268*0.025,0)</f>
        <v>0</v>
      </c>
      <c r="G1268" s="111">
        <f>ROUNDDOWN((('Income Limits'!H1268+'Income Limits'!I1268)/2)*0.025,0)</f>
        <v>0</v>
      </c>
    </row>
    <row r="1269" spans="1:7" x14ac:dyDescent="0.2">
      <c r="A1269" s="108"/>
      <c r="B1269" s="111"/>
      <c r="C1269" s="111"/>
      <c r="D1269" s="111"/>
      <c r="E1269" s="111"/>
      <c r="F1269" s="111"/>
    </row>
    <row r="1270" spans="1:7" ht="15.75" x14ac:dyDescent="0.25">
      <c r="A1270" s="39" t="s">
        <v>448</v>
      </c>
      <c r="B1270" s="111"/>
      <c r="C1270" s="111"/>
      <c r="D1270" s="111"/>
      <c r="E1270" s="111"/>
      <c r="F1270" s="111"/>
      <c r="G1270" s="111"/>
    </row>
    <row r="1271" spans="1:7" x14ac:dyDescent="0.2">
      <c r="A1271" s="62" t="s">
        <v>477</v>
      </c>
    </row>
    <row r="1272" spans="1:7" x14ac:dyDescent="0.2">
      <c r="A1272" s="110" t="s">
        <v>478</v>
      </c>
      <c r="B1272" s="111">
        <f>ROUNDDOWN('Income Limits'!B1272*0.025,0)</f>
        <v>1395</v>
      </c>
      <c r="C1272" s="111">
        <f>ROUNDDOWN((('Income Limits'!B1272+'Income Limits'!C1272)/2)*0.025,0)</f>
        <v>1494</v>
      </c>
      <c r="D1272" s="111">
        <f>ROUNDDOWN('Income Limits'!D1272*0.025,0)</f>
        <v>1791</v>
      </c>
      <c r="E1272" s="111">
        <f>ROUNDDOWN((('Income Limits'!E1272+'Income Limits'!F1272)/2)*0.025,0)</f>
        <v>2070</v>
      </c>
      <c r="F1272" s="111">
        <f>ROUNDDOWN('Income Limits'!G1272*0.025,0)</f>
        <v>2310</v>
      </c>
      <c r="G1272" s="111">
        <f>ROUNDDOWN((('Income Limits'!H1272+'Income Limits'!I1272)/2)*0.025,0)</f>
        <v>2548</v>
      </c>
    </row>
    <row r="1273" spans="1:7" x14ac:dyDescent="0.2">
      <c r="A1273" s="112" t="s">
        <v>479</v>
      </c>
      <c r="B1273" s="111">
        <f>ROUNDDOWN('Income Limits'!B1273*0.025,0)</f>
        <v>928</v>
      </c>
      <c r="C1273" s="111">
        <f>ROUNDDOWN((('Income Limits'!B1273+'Income Limits'!C1273)/2)*0.025,0)</f>
        <v>995</v>
      </c>
      <c r="D1273" s="111">
        <f>ROUNDDOWN('Income Limits'!D1273*0.025,0)</f>
        <v>1193</v>
      </c>
      <c r="E1273" s="111">
        <f>ROUNDDOWN((('Income Limits'!E1273+'Income Limits'!F1273)/2)*0.025,0)</f>
        <v>1379</v>
      </c>
      <c r="F1273" s="111">
        <f>ROUNDDOWN('Income Limits'!G1273*0.025,0)</f>
        <v>1538</v>
      </c>
      <c r="G1273" s="111">
        <f>ROUNDDOWN((('Income Limits'!H1273+'Income Limits'!I1273)/2)*0.025,0)</f>
        <v>1698</v>
      </c>
    </row>
    <row r="1274" spans="1:7" x14ac:dyDescent="0.2">
      <c r="A1274" s="108" t="s">
        <v>480</v>
      </c>
      <c r="B1274" s="111">
        <f>ROUNDDOWN('Income Limits'!B1274*0.025,0)</f>
        <v>697</v>
      </c>
      <c r="C1274" s="111">
        <f>ROUNDDOWN((('Income Limits'!B1274+'Income Limits'!C1274)/2)*0.025,0)</f>
        <v>747</v>
      </c>
      <c r="D1274" s="111">
        <f>ROUNDDOWN('Income Limits'!D1274*0.025,0)</f>
        <v>895</v>
      </c>
      <c r="E1274" s="111">
        <f>ROUNDDOWN((('Income Limits'!E1274+'Income Limits'!F1274)/2)*0.025,0)</f>
        <v>1035</v>
      </c>
      <c r="F1274" s="111">
        <f>ROUNDDOWN('Income Limits'!G1274*0.025,0)</f>
        <v>1155</v>
      </c>
      <c r="G1274" s="111">
        <f>ROUNDDOWN((('Income Limits'!H1274+'Income Limits'!I1274)/2)*0.025,0)</f>
        <v>1274</v>
      </c>
    </row>
    <row r="1275" spans="1:7" x14ac:dyDescent="0.2">
      <c r="A1275" s="108" t="s">
        <v>481</v>
      </c>
      <c r="B1275" s="111">
        <f>ROUNDDOWN('Income Limits'!B1275*0.025,0)</f>
        <v>581</v>
      </c>
      <c r="C1275" s="111">
        <f>ROUNDDOWN((('Income Limits'!B1275+'Income Limits'!C1275)/2)*0.025,0)</f>
        <v>622</v>
      </c>
      <c r="D1275" s="111">
        <f>ROUNDDOWN('Income Limits'!D1275*0.025,0)</f>
        <v>746</v>
      </c>
      <c r="E1275" s="111">
        <f>ROUNDDOWN((('Income Limits'!E1275+'Income Limits'!F1275)/2)*0.025,0)</f>
        <v>862</v>
      </c>
      <c r="F1275" s="111">
        <f>ROUNDDOWN('Income Limits'!G1275*0.025,0)</f>
        <v>962</v>
      </c>
      <c r="G1275" s="111">
        <f>ROUNDDOWN((('Income Limits'!H1275+'Income Limits'!I1275)/2)*0.025,0)</f>
        <v>1061</v>
      </c>
    </row>
    <row r="1276" spans="1:7" x14ac:dyDescent="0.2">
      <c r="A1276" s="108" t="s">
        <v>482</v>
      </c>
      <c r="B1276" s="111">
        <f>ROUNDDOWN('Income Limits'!B1276*0.025,0)</f>
        <v>465</v>
      </c>
      <c r="C1276" s="111">
        <f>ROUNDDOWN((('Income Limits'!B1276+'Income Limits'!C1276)/2)*0.025,0)</f>
        <v>498</v>
      </c>
      <c r="D1276" s="111">
        <f>ROUNDDOWN('Income Limits'!D1276*0.025,0)</f>
        <v>597</v>
      </c>
      <c r="E1276" s="111">
        <f>ROUNDDOWN((('Income Limits'!E1276+'Income Limits'!F1276)/2)*0.025,0)</f>
        <v>690</v>
      </c>
      <c r="F1276" s="111">
        <f>ROUNDDOWN('Income Limits'!G1276*0.025,0)</f>
        <v>770</v>
      </c>
      <c r="G1276" s="111">
        <f>ROUNDDOWN((('Income Limits'!H1276+'Income Limits'!I1276)/2)*0.025,0)</f>
        <v>849</v>
      </c>
    </row>
    <row r="1277" spans="1:7" x14ac:dyDescent="0.2">
      <c r="A1277" s="108" t="s">
        <v>483</v>
      </c>
      <c r="B1277" s="111">
        <f>ROUNDDOWN('Income Limits'!B1277*0.025,0)</f>
        <v>348</v>
      </c>
      <c r="C1277" s="111">
        <f>ROUNDDOWN((('Income Limits'!B1277+'Income Limits'!C1277)/2)*0.025,0)</f>
        <v>373</v>
      </c>
      <c r="D1277" s="111">
        <f>ROUNDDOWN('Income Limits'!D1277*0.025,0)</f>
        <v>447</v>
      </c>
      <c r="E1277" s="111">
        <f>ROUNDDOWN((('Income Limits'!E1277+'Income Limits'!F1277)/2)*0.025,0)</f>
        <v>517</v>
      </c>
      <c r="F1277" s="111">
        <f>ROUNDDOWN('Income Limits'!G1277*0.025,0)</f>
        <v>577</v>
      </c>
      <c r="G1277" s="111">
        <f>ROUNDDOWN((('Income Limits'!H1277+'Income Limits'!I1277)/2)*0.025,0)</f>
        <v>637</v>
      </c>
    </row>
    <row r="1278" spans="1:7" x14ac:dyDescent="0.2">
      <c r="A1278" s="108" t="s">
        <v>484</v>
      </c>
      <c r="B1278" s="111">
        <f>ROUNDDOWN('Income Limits'!B1278*0.025,0)</f>
        <v>232</v>
      </c>
      <c r="C1278" s="111">
        <f>ROUNDDOWN((('Income Limits'!B1278+'Income Limits'!C1278)/2)*0.025,0)</f>
        <v>249</v>
      </c>
      <c r="D1278" s="111">
        <f>ROUNDDOWN('Income Limits'!D1278*0.025,0)</f>
        <v>298</v>
      </c>
      <c r="E1278" s="111">
        <f>ROUNDDOWN((('Income Limits'!E1278+'Income Limits'!F1278)/2)*0.025,0)</f>
        <v>345</v>
      </c>
      <c r="F1278" s="111">
        <f>ROUNDDOWN('Income Limits'!G1278*0.025,0)</f>
        <v>385</v>
      </c>
      <c r="G1278" s="111">
        <f>ROUNDDOWN((('Income Limits'!H1278+'Income Limits'!I1278)/2)*0.025,0)</f>
        <v>424</v>
      </c>
    </row>
    <row r="1279" spans="1:7" x14ac:dyDescent="0.2">
      <c r="A1279" s="108" t="s">
        <v>485</v>
      </c>
      <c r="B1279" s="111">
        <f>ROUNDDOWN('Income Limits'!B1279*0.025,0)</f>
        <v>116</v>
      </c>
      <c r="C1279" s="111">
        <f>ROUNDDOWN((('Income Limits'!B1279+'Income Limits'!C1279)/2)*0.025,0)</f>
        <v>124</v>
      </c>
      <c r="D1279" s="111">
        <f>ROUNDDOWN('Income Limits'!D1279*0.025,0)</f>
        <v>149</v>
      </c>
      <c r="E1279" s="111">
        <f>ROUNDDOWN((('Income Limits'!E1279+'Income Limits'!F1279)/2)*0.025,0)</f>
        <v>172</v>
      </c>
      <c r="F1279" s="111">
        <f>ROUNDDOWN('Income Limits'!G1279*0.025,0)</f>
        <v>192</v>
      </c>
      <c r="G1279" s="111">
        <f>ROUNDDOWN((('Income Limits'!H1279+'Income Limits'!I1279)/2)*0.025,0)</f>
        <v>212</v>
      </c>
    </row>
    <row r="1280" spans="1:7" ht="15.75" x14ac:dyDescent="0.25">
      <c r="A1280" s="39"/>
      <c r="B1280" s="111"/>
      <c r="C1280" s="111"/>
      <c r="D1280" s="111"/>
      <c r="E1280" s="111"/>
      <c r="F1280" s="111"/>
      <c r="G1280" s="111"/>
    </row>
    <row r="1281" spans="1:7" x14ac:dyDescent="0.2">
      <c r="A1281" s="40" t="s">
        <v>486</v>
      </c>
      <c r="B1281" s="111"/>
      <c r="C1281" s="111"/>
      <c r="D1281" s="111"/>
      <c r="E1281" s="111"/>
      <c r="F1281" s="111"/>
    </row>
    <row r="1282" spans="1:7" x14ac:dyDescent="0.2">
      <c r="A1282" s="108" t="s">
        <v>480</v>
      </c>
      <c r="B1282" s="111">
        <f>ROUNDDOWN('Income Limits'!B1282*0.025,0)</f>
        <v>759</v>
      </c>
      <c r="C1282" s="111">
        <f>ROUNDDOWN((('Income Limits'!B1282+'Income Limits'!C1282)/2)*0.025,0)</f>
        <v>813</v>
      </c>
      <c r="D1282" s="111">
        <f>ROUNDDOWN('Income Limits'!D1282*0.025,0)</f>
        <v>975</v>
      </c>
      <c r="E1282" s="111">
        <f>ROUNDDOWN((('Income Limits'!E1282+'Income Limits'!F1282)/2)*0.025,0)</f>
        <v>1126</v>
      </c>
      <c r="F1282" s="111">
        <f>ROUNDDOWN('Income Limits'!G1282*0.025,0)</f>
        <v>1257</v>
      </c>
      <c r="G1282" s="111">
        <f>ROUNDDOWN((('Income Limits'!H1282+'Income Limits'!I1282)/2)*0.025,0)</f>
        <v>1387</v>
      </c>
    </row>
    <row r="1283" spans="1:7" x14ac:dyDescent="0.2">
      <c r="A1283" s="108" t="s">
        <v>481</v>
      </c>
      <c r="B1283" s="111">
        <f>ROUNDDOWN('Income Limits'!B1283*0.025,0)</f>
        <v>632</v>
      </c>
      <c r="C1283" s="111">
        <f>ROUNDDOWN((('Income Limits'!B1283+'Income Limits'!C1283)/2)*0.025,0)</f>
        <v>677</v>
      </c>
      <c r="D1283" s="111">
        <f>ROUNDDOWN('Income Limits'!D1283*0.025,0)</f>
        <v>812</v>
      </c>
      <c r="E1283" s="111">
        <f>ROUNDDOWN((('Income Limits'!E1283+'Income Limits'!F1283)/2)*0.025,0)</f>
        <v>938</v>
      </c>
      <c r="F1283" s="111">
        <f>ROUNDDOWN('Income Limits'!G1283*0.025,0)</f>
        <v>1047</v>
      </c>
      <c r="G1283" s="111">
        <f>ROUNDDOWN((('Income Limits'!H1283+'Income Limits'!I1283)/2)*0.025,0)</f>
        <v>1156</v>
      </c>
    </row>
    <row r="1284" spans="1:7" x14ac:dyDescent="0.2">
      <c r="A1284" s="108" t="s">
        <v>482</v>
      </c>
      <c r="B1284" s="111">
        <f>ROUNDDOWN('Income Limits'!B1284*0.025,0)</f>
        <v>506</v>
      </c>
      <c r="C1284" s="111">
        <f>ROUNDDOWN((('Income Limits'!B1284+'Income Limits'!C1284)/2)*0.025,0)</f>
        <v>542</v>
      </c>
      <c r="D1284" s="111">
        <f>ROUNDDOWN('Income Limits'!D1284*0.025,0)</f>
        <v>650</v>
      </c>
      <c r="E1284" s="111">
        <f>ROUNDDOWN((('Income Limits'!E1284+'Income Limits'!F1284)/2)*0.025,0)</f>
        <v>751</v>
      </c>
      <c r="F1284" s="111">
        <f>ROUNDDOWN('Income Limits'!G1284*0.025,0)</f>
        <v>838</v>
      </c>
      <c r="G1284" s="111">
        <f>ROUNDDOWN((('Income Limits'!H1284+'Income Limits'!I1284)/2)*0.025,0)</f>
        <v>925</v>
      </c>
    </row>
    <row r="1285" spans="1:7" x14ac:dyDescent="0.2">
      <c r="A1285" s="108" t="s">
        <v>483</v>
      </c>
      <c r="B1285" s="111">
        <f>ROUNDDOWN('Income Limits'!B1285*0.025,0)</f>
        <v>379</v>
      </c>
      <c r="C1285" s="111">
        <f>ROUNDDOWN((('Income Limits'!B1285+'Income Limits'!C1285)/2)*0.025,0)</f>
        <v>406</v>
      </c>
      <c r="D1285" s="111">
        <f>ROUNDDOWN('Income Limits'!D1285*0.025,0)</f>
        <v>487</v>
      </c>
      <c r="E1285" s="111">
        <f>ROUNDDOWN((('Income Limits'!E1285+'Income Limits'!F1285)/2)*0.025,0)</f>
        <v>563</v>
      </c>
      <c r="F1285" s="111">
        <f>ROUNDDOWN('Income Limits'!G1285*0.025,0)</f>
        <v>628</v>
      </c>
      <c r="G1285" s="111">
        <f>ROUNDDOWN((('Income Limits'!H1285+'Income Limits'!I1285)/2)*0.025,0)</f>
        <v>693</v>
      </c>
    </row>
    <row r="1286" spans="1:7" x14ac:dyDescent="0.2">
      <c r="A1286" s="108" t="s">
        <v>484</v>
      </c>
      <c r="B1286" s="111">
        <f>ROUNDDOWN('Income Limits'!B1286*0.025,0)</f>
        <v>253</v>
      </c>
      <c r="C1286" s="111">
        <f>ROUNDDOWN((('Income Limits'!B1286+'Income Limits'!C1286)/2)*0.025,0)</f>
        <v>271</v>
      </c>
      <c r="D1286" s="111">
        <f>ROUNDDOWN('Income Limits'!D1286*0.025,0)</f>
        <v>325</v>
      </c>
      <c r="E1286" s="111">
        <f>ROUNDDOWN((('Income Limits'!E1286+'Income Limits'!F1286)/2)*0.025,0)</f>
        <v>375</v>
      </c>
      <c r="F1286" s="111">
        <f>ROUNDDOWN('Income Limits'!G1286*0.025,0)</f>
        <v>419</v>
      </c>
      <c r="G1286" s="111">
        <f>ROUNDDOWN((('Income Limits'!H1286+'Income Limits'!I1286)/2)*0.025,0)</f>
        <v>462</v>
      </c>
    </row>
    <row r="1287" spans="1:7" x14ac:dyDescent="0.2">
      <c r="A1287" s="108" t="s">
        <v>485</v>
      </c>
      <c r="B1287" s="111">
        <f>ROUNDDOWN('Income Limits'!B1287*0.025,0)</f>
        <v>126</v>
      </c>
      <c r="C1287" s="111">
        <f>ROUNDDOWN((('Income Limits'!B1287+'Income Limits'!C1287)/2)*0.025,0)</f>
        <v>135</v>
      </c>
      <c r="D1287" s="111">
        <f>ROUNDDOWN('Income Limits'!D1287*0.025,0)</f>
        <v>162</v>
      </c>
      <c r="E1287" s="111">
        <f>ROUNDDOWN((('Income Limits'!E1287+'Income Limits'!F1287)/2)*0.025,0)</f>
        <v>187</v>
      </c>
      <c r="F1287" s="111">
        <f>ROUNDDOWN('Income Limits'!G1287*0.025,0)</f>
        <v>209</v>
      </c>
      <c r="G1287" s="111">
        <f>ROUNDDOWN((('Income Limits'!H1287+'Income Limits'!I1287)/2)*0.025,0)</f>
        <v>231</v>
      </c>
    </row>
    <row r="1288" spans="1:7" x14ac:dyDescent="0.2">
      <c r="A1288" s="108"/>
      <c r="B1288" s="111"/>
      <c r="C1288" s="111"/>
      <c r="D1288" s="111"/>
      <c r="E1288" s="111"/>
      <c r="F1288" s="111"/>
    </row>
    <row r="1289" spans="1:7" ht="15.75" x14ac:dyDescent="0.25">
      <c r="A1289" s="39" t="s">
        <v>449</v>
      </c>
      <c r="B1289" s="111"/>
      <c r="C1289" s="111"/>
      <c r="D1289" s="111"/>
      <c r="E1289" s="111"/>
      <c r="F1289" s="111"/>
      <c r="G1289" s="111"/>
    </row>
    <row r="1290" spans="1:7" x14ac:dyDescent="0.2">
      <c r="A1290" s="62" t="s">
        <v>477</v>
      </c>
    </row>
    <row r="1291" spans="1:7" x14ac:dyDescent="0.2">
      <c r="A1291" s="110" t="s">
        <v>478</v>
      </c>
      <c r="B1291" s="111">
        <f>ROUNDDOWN('Income Limits'!B1291*0.025,0)</f>
        <v>1395</v>
      </c>
      <c r="C1291" s="111">
        <f>ROUNDDOWN((('Income Limits'!B1291+'Income Limits'!C1291)/2)*0.025,0)</f>
        <v>1494</v>
      </c>
      <c r="D1291" s="111">
        <f>ROUNDDOWN('Income Limits'!D1291*0.025,0)</f>
        <v>1791</v>
      </c>
      <c r="E1291" s="111">
        <f>ROUNDDOWN((('Income Limits'!E1291+'Income Limits'!F1291)/2)*0.025,0)</f>
        <v>2070</v>
      </c>
      <c r="F1291" s="111">
        <f>ROUNDDOWN('Income Limits'!G1291*0.025,0)</f>
        <v>2310</v>
      </c>
      <c r="G1291" s="111">
        <f>ROUNDDOWN((('Income Limits'!H1291+'Income Limits'!I1291)/2)*0.025,0)</f>
        <v>2548</v>
      </c>
    </row>
    <row r="1292" spans="1:7" x14ac:dyDescent="0.2">
      <c r="A1292" s="112" t="s">
        <v>479</v>
      </c>
      <c r="B1292" s="111">
        <f>ROUNDDOWN('Income Limits'!B1292*0.025,0)</f>
        <v>928</v>
      </c>
      <c r="C1292" s="111">
        <f>ROUNDDOWN((('Income Limits'!B1292+'Income Limits'!C1292)/2)*0.025,0)</f>
        <v>995</v>
      </c>
      <c r="D1292" s="111">
        <f>ROUNDDOWN('Income Limits'!D1292*0.025,0)</f>
        <v>1193</v>
      </c>
      <c r="E1292" s="111">
        <f>ROUNDDOWN((('Income Limits'!E1292+'Income Limits'!F1292)/2)*0.025,0)</f>
        <v>1379</v>
      </c>
      <c r="F1292" s="111">
        <f>ROUNDDOWN('Income Limits'!G1292*0.025,0)</f>
        <v>1538</v>
      </c>
      <c r="G1292" s="111">
        <f>ROUNDDOWN((('Income Limits'!H1292+'Income Limits'!I1292)/2)*0.025,0)</f>
        <v>1698</v>
      </c>
    </row>
    <row r="1293" spans="1:7" x14ac:dyDescent="0.2">
      <c r="A1293" s="108" t="s">
        <v>480</v>
      </c>
      <c r="B1293" s="111">
        <f>ROUNDDOWN('Income Limits'!B1293*0.025,0)</f>
        <v>697</v>
      </c>
      <c r="C1293" s="111">
        <f>ROUNDDOWN((('Income Limits'!B1293+'Income Limits'!C1293)/2)*0.025,0)</f>
        <v>747</v>
      </c>
      <c r="D1293" s="111">
        <f>ROUNDDOWN('Income Limits'!D1293*0.025,0)</f>
        <v>895</v>
      </c>
      <c r="E1293" s="111">
        <f>ROUNDDOWN((('Income Limits'!E1293+'Income Limits'!F1293)/2)*0.025,0)</f>
        <v>1035</v>
      </c>
      <c r="F1293" s="111">
        <f>ROUNDDOWN('Income Limits'!G1293*0.025,0)</f>
        <v>1155</v>
      </c>
      <c r="G1293" s="111">
        <f>ROUNDDOWN((('Income Limits'!H1293+'Income Limits'!I1293)/2)*0.025,0)</f>
        <v>1274</v>
      </c>
    </row>
    <row r="1294" spans="1:7" x14ac:dyDescent="0.2">
      <c r="A1294" s="108" t="s">
        <v>481</v>
      </c>
      <c r="B1294" s="111">
        <f>ROUNDDOWN('Income Limits'!B1294*0.025,0)</f>
        <v>581</v>
      </c>
      <c r="C1294" s="111">
        <f>ROUNDDOWN((('Income Limits'!B1294+'Income Limits'!C1294)/2)*0.025,0)</f>
        <v>622</v>
      </c>
      <c r="D1294" s="111">
        <f>ROUNDDOWN('Income Limits'!D1294*0.025,0)</f>
        <v>746</v>
      </c>
      <c r="E1294" s="111">
        <f>ROUNDDOWN((('Income Limits'!E1294+'Income Limits'!F1294)/2)*0.025,0)</f>
        <v>862</v>
      </c>
      <c r="F1294" s="111">
        <f>ROUNDDOWN('Income Limits'!G1294*0.025,0)</f>
        <v>962</v>
      </c>
      <c r="G1294" s="111">
        <f>ROUNDDOWN((('Income Limits'!H1294+'Income Limits'!I1294)/2)*0.025,0)</f>
        <v>1061</v>
      </c>
    </row>
    <row r="1295" spans="1:7" x14ac:dyDescent="0.2">
      <c r="A1295" s="108" t="s">
        <v>482</v>
      </c>
      <c r="B1295" s="111">
        <f>ROUNDDOWN('Income Limits'!B1295*0.025,0)</f>
        <v>465</v>
      </c>
      <c r="C1295" s="111">
        <f>ROUNDDOWN((('Income Limits'!B1295+'Income Limits'!C1295)/2)*0.025,0)</f>
        <v>498</v>
      </c>
      <c r="D1295" s="111">
        <f>ROUNDDOWN('Income Limits'!D1295*0.025,0)</f>
        <v>597</v>
      </c>
      <c r="E1295" s="111">
        <f>ROUNDDOWN((('Income Limits'!E1295+'Income Limits'!F1295)/2)*0.025,0)</f>
        <v>690</v>
      </c>
      <c r="F1295" s="111">
        <f>ROUNDDOWN('Income Limits'!G1295*0.025,0)</f>
        <v>770</v>
      </c>
      <c r="G1295" s="111">
        <f>ROUNDDOWN((('Income Limits'!H1295+'Income Limits'!I1295)/2)*0.025,0)</f>
        <v>849</v>
      </c>
    </row>
    <row r="1296" spans="1:7" x14ac:dyDescent="0.2">
      <c r="A1296" s="108" t="s">
        <v>483</v>
      </c>
      <c r="B1296" s="111">
        <f>ROUNDDOWN('Income Limits'!B1296*0.025,0)</f>
        <v>348</v>
      </c>
      <c r="C1296" s="111">
        <f>ROUNDDOWN((('Income Limits'!B1296+'Income Limits'!C1296)/2)*0.025,0)</f>
        <v>373</v>
      </c>
      <c r="D1296" s="111">
        <f>ROUNDDOWN('Income Limits'!D1296*0.025,0)</f>
        <v>447</v>
      </c>
      <c r="E1296" s="111">
        <f>ROUNDDOWN((('Income Limits'!E1296+'Income Limits'!F1296)/2)*0.025,0)</f>
        <v>517</v>
      </c>
      <c r="F1296" s="111">
        <f>ROUNDDOWN('Income Limits'!G1296*0.025,0)</f>
        <v>577</v>
      </c>
      <c r="G1296" s="111">
        <f>ROUNDDOWN((('Income Limits'!H1296+'Income Limits'!I1296)/2)*0.025,0)</f>
        <v>637</v>
      </c>
    </row>
    <row r="1297" spans="1:7" x14ac:dyDescent="0.2">
      <c r="A1297" s="108" t="s">
        <v>484</v>
      </c>
      <c r="B1297" s="111">
        <f>ROUNDDOWN('Income Limits'!B1297*0.025,0)</f>
        <v>232</v>
      </c>
      <c r="C1297" s="111">
        <f>ROUNDDOWN((('Income Limits'!B1297+'Income Limits'!C1297)/2)*0.025,0)</f>
        <v>249</v>
      </c>
      <c r="D1297" s="111">
        <f>ROUNDDOWN('Income Limits'!D1297*0.025,0)</f>
        <v>298</v>
      </c>
      <c r="E1297" s="111">
        <f>ROUNDDOWN((('Income Limits'!E1297+'Income Limits'!F1297)/2)*0.025,0)</f>
        <v>345</v>
      </c>
      <c r="F1297" s="111">
        <f>ROUNDDOWN('Income Limits'!G1297*0.025,0)</f>
        <v>385</v>
      </c>
      <c r="G1297" s="111">
        <f>ROUNDDOWN((('Income Limits'!H1297+'Income Limits'!I1297)/2)*0.025,0)</f>
        <v>424</v>
      </c>
    </row>
    <row r="1298" spans="1:7" x14ac:dyDescent="0.2">
      <c r="A1298" s="108" t="s">
        <v>485</v>
      </c>
      <c r="B1298" s="111">
        <f>ROUNDDOWN('Income Limits'!B1298*0.025,0)</f>
        <v>116</v>
      </c>
      <c r="C1298" s="111">
        <f>ROUNDDOWN((('Income Limits'!B1298+'Income Limits'!C1298)/2)*0.025,0)</f>
        <v>124</v>
      </c>
      <c r="D1298" s="111">
        <f>ROUNDDOWN('Income Limits'!D1298*0.025,0)</f>
        <v>149</v>
      </c>
      <c r="E1298" s="111">
        <f>ROUNDDOWN((('Income Limits'!E1298+'Income Limits'!F1298)/2)*0.025,0)</f>
        <v>172</v>
      </c>
      <c r="F1298" s="111">
        <f>ROUNDDOWN('Income Limits'!G1298*0.025,0)</f>
        <v>192</v>
      </c>
      <c r="G1298" s="111">
        <f>ROUNDDOWN((('Income Limits'!H1298+'Income Limits'!I1298)/2)*0.025,0)</f>
        <v>212</v>
      </c>
    </row>
    <row r="1299" spans="1:7" ht="15.75" x14ac:dyDescent="0.25">
      <c r="A1299" s="39"/>
      <c r="B1299" s="111"/>
      <c r="C1299" s="111"/>
      <c r="D1299" s="111"/>
      <c r="E1299" s="111"/>
      <c r="F1299" s="111"/>
      <c r="G1299" s="111"/>
    </row>
    <row r="1300" spans="1:7" ht="15.75" x14ac:dyDescent="0.25">
      <c r="A1300" s="40" t="s">
        <v>486</v>
      </c>
      <c r="B1300" s="79" t="s">
        <v>367</v>
      </c>
      <c r="C1300" s="111"/>
      <c r="D1300" s="111"/>
      <c r="E1300" s="111"/>
      <c r="F1300" s="111"/>
    </row>
    <row r="1301" spans="1:7" x14ac:dyDescent="0.2">
      <c r="A1301" s="108" t="s">
        <v>480</v>
      </c>
      <c r="B1301" s="111">
        <f>ROUNDDOWN('Income Limits'!B1301*0.025,0)</f>
        <v>0</v>
      </c>
      <c r="C1301" s="111">
        <f>ROUNDDOWN((('Income Limits'!B1301+'Income Limits'!C1301)/2)*0.025,0)</f>
        <v>0</v>
      </c>
      <c r="D1301" s="111">
        <f>ROUNDDOWN('Income Limits'!D1301*0.025,0)</f>
        <v>0</v>
      </c>
      <c r="E1301" s="111">
        <f>ROUNDDOWN((('Income Limits'!E1301+'Income Limits'!F1301)/2)*0.025,0)</f>
        <v>0</v>
      </c>
      <c r="F1301" s="111">
        <f>ROUNDDOWN('Income Limits'!G1301*0.025,0)</f>
        <v>0</v>
      </c>
      <c r="G1301" s="111">
        <f>ROUNDDOWN((('Income Limits'!H1301+'Income Limits'!I1301)/2)*0.025,0)</f>
        <v>0</v>
      </c>
    </row>
    <row r="1302" spans="1:7" x14ac:dyDescent="0.2">
      <c r="A1302" s="108" t="s">
        <v>481</v>
      </c>
      <c r="B1302" s="111">
        <f>ROUNDDOWN('Income Limits'!B1302*0.025,0)</f>
        <v>0</v>
      </c>
      <c r="C1302" s="111">
        <f>ROUNDDOWN((('Income Limits'!B1302+'Income Limits'!C1302)/2)*0.025,0)</f>
        <v>0</v>
      </c>
      <c r="D1302" s="111">
        <f>ROUNDDOWN('Income Limits'!D1302*0.025,0)</f>
        <v>0</v>
      </c>
      <c r="E1302" s="111">
        <f>ROUNDDOWN((('Income Limits'!E1302+'Income Limits'!F1302)/2)*0.025,0)</f>
        <v>0</v>
      </c>
      <c r="F1302" s="111">
        <f>ROUNDDOWN('Income Limits'!G1302*0.025,0)</f>
        <v>0</v>
      </c>
      <c r="G1302" s="111">
        <f>ROUNDDOWN((('Income Limits'!H1302+'Income Limits'!I1302)/2)*0.025,0)</f>
        <v>0</v>
      </c>
    </row>
    <row r="1303" spans="1:7" x14ac:dyDescent="0.2">
      <c r="A1303" s="108" t="s">
        <v>482</v>
      </c>
      <c r="B1303" s="111">
        <f>ROUNDDOWN('Income Limits'!B1303*0.025,0)</f>
        <v>0</v>
      </c>
      <c r="C1303" s="111">
        <f>ROUNDDOWN((('Income Limits'!B1303+'Income Limits'!C1303)/2)*0.025,0)</f>
        <v>0</v>
      </c>
      <c r="D1303" s="111">
        <f>ROUNDDOWN('Income Limits'!D1303*0.025,0)</f>
        <v>0</v>
      </c>
      <c r="E1303" s="111">
        <f>ROUNDDOWN((('Income Limits'!E1303+'Income Limits'!F1303)/2)*0.025,0)</f>
        <v>0</v>
      </c>
      <c r="F1303" s="111">
        <f>ROUNDDOWN('Income Limits'!G1303*0.025,0)</f>
        <v>0</v>
      </c>
      <c r="G1303" s="111">
        <f>ROUNDDOWN((('Income Limits'!H1303+'Income Limits'!I1303)/2)*0.025,0)</f>
        <v>0</v>
      </c>
    </row>
    <row r="1304" spans="1:7" x14ac:dyDescent="0.2">
      <c r="A1304" s="108" t="s">
        <v>483</v>
      </c>
      <c r="B1304" s="111">
        <f>ROUNDDOWN('Income Limits'!B1304*0.025,0)</f>
        <v>0</v>
      </c>
      <c r="C1304" s="111">
        <f>ROUNDDOWN((('Income Limits'!B1304+'Income Limits'!C1304)/2)*0.025,0)</f>
        <v>0</v>
      </c>
      <c r="D1304" s="111">
        <f>ROUNDDOWN('Income Limits'!D1304*0.025,0)</f>
        <v>0</v>
      </c>
      <c r="E1304" s="111">
        <f>ROUNDDOWN((('Income Limits'!E1304+'Income Limits'!F1304)/2)*0.025,0)</f>
        <v>0</v>
      </c>
      <c r="F1304" s="111">
        <f>ROUNDDOWN('Income Limits'!G1304*0.025,0)</f>
        <v>0</v>
      </c>
      <c r="G1304" s="111">
        <f>ROUNDDOWN((('Income Limits'!H1304+'Income Limits'!I1304)/2)*0.025,0)</f>
        <v>0</v>
      </c>
    </row>
    <row r="1305" spans="1:7" x14ac:dyDescent="0.2">
      <c r="A1305" s="108" t="s">
        <v>484</v>
      </c>
      <c r="B1305" s="111">
        <f>ROUNDDOWN('Income Limits'!B1305*0.025,0)</f>
        <v>0</v>
      </c>
      <c r="C1305" s="111">
        <f>ROUNDDOWN((('Income Limits'!B1305+'Income Limits'!C1305)/2)*0.025,0)</f>
        <v>0</v>
      </c>
      <c r="D1305" s="111">
        <f>ROUNDDOWN('Income Limits'!D1305*0.025,0)</f>
        <v>0</v>
      </c>
      <c r="E1305" s="111">
        <f>ROUNDDOWN((('Income Limits'!E1305+'Income Limits'!F1305)/2)*0.025,0)</f>
        <v>0</v>
      </c>
      <c r="F1305" s="111">
        <f>ROUNDDOWN('Income Limits'!G1305*0.025,0)</f>
        <v>0</v>
      </c>
      <c r="G1305" s="111">
        <f>ROUNDDOWN((('Income Limits'!H1305+'Income Limits'!I1305)/2)*0.025,0)</f>
        <v>0</v>
      </c>
    </row>
    <row r="1306" spans="1:7" x14ac:dyDescent="0.2">
      <c r="A1306" s="108" t="s">
        <v>485</v>
      </c>
      <c r="B1306" s="111">
        <f>ROUNDDOWN('Income Limits'!B1306*0.025,0)</f>
        <v>0</v>
      </c>
      <c r="C1306" s="111">
        <f>ROUNDDOWN((('Income Limits'!B1306+'Income Limits'!C1306)/2)*0.025,0)</f>
        <v>0</v>
      </c>
      <c r="D1306" s="111">
        <f>ROUNDDOWN('Income Limits'!D1306*0.025,0)</f>
        <v>0</v>
      </c>
      <c r="E1306" s="111">
        <f>ROUNDDOWN((('Income Limits'!E1306+'Income Limits'!F1306)/2)*0.025,0)</f>
        <v>0</v>
      </c>
      <c r="F1306" s="111">
        <f>ROUNDDOWN('Income Limits'!G1306*0.025,0)</f>
        <v>0</v>
      </c>
      <c r="G1306" s="111">
        <f>ROUNDDOWN((('Income Limits'!H1306+'Income Limits'!I1306)/2)*0.025,0)</f>
        <v>0</v>
      </c>
    </row>
    <row r="1307" spans="1:7" x14ac:dyDescent="0.2">
      <c r="A1307" s="108"/>
      <c r="B1307" s="111"/>
      <c r="C1307" s="111"/>
      <c r="D1307" s="111"/>
      <c r="E1307" s="111"/>
      <c r="F1307" s="111"/>
    </row>
    <row r="1308" spans="1:7" ht="15.75" x14ac:dyDescent="0.25">
      <c r="A1308" s="42" t="s">
        <v>450</v>
      </c>
      <c r="B1308" s="111"/>
      <c r="C1308" s="111"/>
      <c r="D1308" s="111"/>
      <c r="E1308" s="111"/>
      <c r="F1308" s="111"/>
      <c r="G1308" s="111"/>
    </row>
    <row r="1309" spans="1:7" x14ac:dyDescent="0.2">
      <c r="A1309" s="62" t="s">
        <v>477</v>
      </c>
    </row>
    <row r="1310" spans="1:7" x14ac:dyDescent="0.2">
      <c r="A1310" s="110" t="s">
        <v>478</v>
      </c>
      <c r="B1310" s="111">
        <f>ROUNDDOWN('Income Limits'!B1310*0.025,0)</f>
        <v>1767</v>
      </c>
      <c r="C1310" s="111">
        <f>ROUNDDOWN((('Income Limits'!B1310+'Income Limits'!C1310)/2)*0.025,0)</f>
        <v>1893</v>
      </c>
      <c r="D1310" s="111">
        <f>ROUNDDOWN('Income Limits'!D1310*0.025,0)</f>
        <v>2271</v>
      </c>
      <c r="E1310" s="111">
        <f>ROUNDDOWN((('Income Limits'!E1310+'Income Limits'!F1310)/2)*0.025,0)</f>
        <v>2625</v>
      </c>
      <c r="F1310" s="111">
        <f>ROUNDDOWN('Income Limits'!G1310*0.025,0)</f>
        <v>2928</v>
      </c>
      <c r="G1310" s="111">
        <f>ROUNDDOWN((('Income Limits'!H1310+'Income Limits'!I1310)/2)*0.025,0)</f>
        <v>3231</v>
      </c>
    </row>
    <row r="1311" spans="1:7" x14ac:dyDescent="0.2">
      <c r="A1311" s="112" t="s">
        <v>479</v>
      </c>
      <c r="B1311" s="111">
        <f>ROUNDDOWN('Income Limits'!B1311*0.025,0)</f>
        <v>1178</v>
      </c>
      <c r="C1311" s="111">
        <f>ROUNDDOWN((('Income Limits'!B1311+'Income Limits'!C1311)/2)*0.025,0)</f>
        <v>1262</v>
      </c>
      <c r="D1311" s="111">
        <f>ROUNDDOWN('Income Limits'!D1311*0.025,0)</f>
        <v>1515</v>
      </c>
      <c r="E1311" s="111">
        <f>ROUNDDOWN((('Income Limits'!E1311+'Income Limits'!F1311)/2)*0.025,0)</f>
        <v>1750</v>
      </c>
      <c r="F1311" s="111">
        <f>ROUNDDOWN('Income Limits'!G1311*0.025,0)</f>
        <v>1952</v>
      </c>
      <c r="G1311" s="111">
        <f>ROUNDDOWN((('Income Limits'!H1311+'Income Limits'!I1311)/2)*0.025,0)</f>
        <v>2154</v>
      </c>
    </row>
    <row r="1312" spans="1:7" x14ac:dyDescent="0.2">
      <c r="A1312" s="108" t="s">
        <v>480</v>
      </c>
      <c r="B1312" s="111">
        <f>ROUNDDOWN('Income Limits'!B1312*0.025,0)</f>
        <v>883</v>
      </c>
      <c r="C1312" s="111">
        <f>ROUNDDOWN((('Income Limits'!B1312+'Income Limits'!C1312)/2)*0.025,0)</f>
        <v>946</v>
      </c>
      <c r="D1312" s="111">
        <f>ROUNDDOWN('Income Limits'!D1312*0.025,0)</f>
        <v>1135</v>
      </c>
      <c r="E1312" s="111">
        <f>ROUNDDOWN((('Income Limits'!E1312+'Income Limits'!F1312)/2)*0.025,0)</f>
        <v>1312</v>
      </c>
      <c r="F1312" s="111">
        <f>ROUNDDOWN('Income Limits'!G1312*0.025,0)</f>
        <v>1464</v>
      </c>
      <c r="G1312" s="111">
        <f>ROUNDDOWN((('Income Limits'!H1312+'Income Limits'!I1312)/2)*0.025,0)</f>
        <v>1615</v>
      </c>
    </row>
    <row r="1313" spans="1:7" x14ac:dyDescent="0.2">
      <c r="A1313" s="108" t="s">
        <v>481</v>
      </c>
      <c r="B1313" s="111">
        <f>ROUNDDOWN('Income Limits'!B1313*0.025,0)</f>
        <v>736</v>
      </c>
      <c r="C1313" s="111">
        <f>ROUNDDOWN((('Income Limits'!B1313+'Income Limits'!C1313)/2)*0.025,0)</f>
        <v>788</v>
      </c>
      <c r="D1313" s="111">
        <f>ROUNDDOWN('Income Limits'!D1313*0.025,0)</f>
        <v>946</v>
      </c>
      <c r="E1313" s="111">
        <f>ROUNDDOWN((('Income Limits'!E1313+'Income Limits'!F1313)/2)*0.025,0)</f>
        <v>1093</v>
      </c>
      <c r="F1313" s="111">
        <f>ROUNDDOWN('Income Limits'!G1313*0.025,0)</f>
        <v>1220</v>
      </c>
      <c r="G1313" s="111">
        <f>ROUNDDOWN((('Income Limits'!H1313+'Income Limits'!I1313)/2)*0.025,0)</f>
        <v>1346</v>
      </c>
    </row>
    <row r="1314" spans="1:7" x14ac:dyDescent="0.2">
      <c r="A1314" s="108" t="s">
        <v>482</v>
      </c>
      <c r="B1314" s="111">
        <f>ROUNDDOWN('Income Limits'!B1314*0.025,0)</f>
        <v>589</v>
      </c>
      <c r="C1314" s="111">
        <f>ROUNDDOWN((('Income Limits'!B1314+'Income Limits'!C1314)/2)*0.025,0)</f>
        <v>631</v>
      </c>
      <c r="D1314" s="111">
        <f>ROUNDDOWN('Income Limits'!D1314*0.025,0)</f>
        <v>757</v>
      </c>
      <c r="E1314" s="111">
        <f>ROUNDDOWN((('Income Limits'!E1314+'Income Limits'!F1314)/2)*0.025,0)</f>
        <v>875</v>
      </c>
      <c r="F1314" s="111">
        <f>ROUNDDOWN('Income Limits'!G1314*0.025,0)</f>
        <v>976</v>
      </c>
      <c r="G1314" s="111">
        <f>ROUNDDOWN((('Income Limits'!H1314+'Income Limits'!I1314)/2)*0.025,0)</f>
        <v>1077</v>
      </c>
    </row>
    <row r="1315" spans="1:7" x14ac:dyDescent="0.2">
      <c r="A1315" s="108" t="s">
        <v>483</v>
      </c>
      <c r="B1315" s="111">
        <f>ROUNDDOWN('Income Limits'!B1315*0.025,0)</f>
        <v>441</v>
      </c>
      <c r="C1315" s="111">
        <f>ROUNDDOWN((('Income Limits'!B1315+'Income Limits'!C1315)/2)*0.025,0)</f>
        <v>473</v>
      </c>
      <c r="D1315" s="111">
        <f>ROUNDDOWN('Income Limits'!D1315*0.025,0)</f>
        <v>567</v>
      </c>
      <c r="E1315" s="111">
        <f>ROUNDDOWN((('Income Limits'!E1315+'Income Limits'!F1315)/2)*0.025,0)</f>
        <v>656</v>
      </c>
      <c r="F1315" s="111">
        <f>ROUNDDOWN('Income Limits'!G1315*0.025,0)</f>
        <v>732</v>
      </c>
      <c r="G1315" s="111">
        <f>ROUNDDOWN((('Income Limits'!H1315+'Income Limits'!I1315)/2)*0.025,0)</f>
        <v>807</v>
      </c>
    </row>
    <row r="1316" spans="1:7" x14ac:dyDescent="0.2">
      <c r="A1316" s="108" t="s">
        <v>484</v>
      </c>
      <c r="B1316" s="111">
        <f>ROUNDDOWN('Income Limits'!B1316*0.025,0)</f>
        <v>294</v>
      </c>
      <c r="C1316" s="111">
        <f>ROUNDDOWN((('Income Limits'!B1316+'Income Limits'!C1316)/2)*0.025,0)</f>
        <v>315</v>
      </c>
      <c r="D1316" s="111">
        <f>ROUNDDOWN('Income Limits'!D1316*0.025,0)</f>
        <v>378</v>
      </c>
      <c r="E1316" s="111">
        <f>ROUNDDOWN((('Income Limits'!E1316+'Income Limits'!F1316)/2)*0.025,0)</f>
        <v>437</v>
      </c>
      <c r="F1316" s="111">
        <f>ROUNDDOWN('Income Limits'!G1316*0.025,0)</f>
        <v>488</v>
      </c>
      <c r="G1316" s="111">
        <f>ROUNDDOWN((('Income Limits'!H1316+'Income Limits'!I1316)/2)*0.025,0)</f>
        <v>538</v>
      </c>
    </row>
    <row r="1317" spans="1:7" x14ac:dyDescent="0.2">
      <c r="A1317" s="108" t="s">
        <v>485</v>
      </c>
      <c r="B1317" s="111">
        <f>ROUNDDOWN('Income Limits'!B1317*0.025,0)</f>
        <v>147</v>
      </c>
      <c r="C1317" s="111">
        <f>ROUNDDOWN((('Income Limits'!B1317+'Income Limits'!C1317)/2)*0.025,0)</f>
        <v>157</v>
      </c>
      <c r="D1317" s="111">
        <f>ROUNDDOWN('Income Limits'!D1317*0.025,0)</f>
        <v>189</v>
      </c>
      <c r="E1317" s="111">
        <f>ROUNDDOWN((('Income Limits'!E1317+'Income Limits'!F1317)/2)*0.025,0)</f>
        <v>218</v>
      </c>
      <c r="F1317" s="111">
        <f>ROUNDDOWN('Income Limits'!G1317*0.025,0)</f>
        <v>244</v>
      </c>
      <c r="G1317" s="111">
        <f>ROUNDDOWN((('Income Limits'!H1317+'Income Limits'!I1317)/2)*0.025,0)</f>
        <v>269</v>
      </c>
    </row>
    <row r="1318" spans="1:7" x14ac:dyDescent="0.2">
      <c r="A1318" s="108"/>
      <c r="B1318" s="111"/>
      <c r="C1318" s="111"/>
      <c r="D1318" s="111"/>
      <c r="E1318" s="111"/>
      <c r="F1318" s="111"/>
      <c r="G1318" s="111"/>
    </row>
    <row r="1319" spans="1:7" x14ac:dyDescent="0.2">
      <c r="A1319" s="40" t="s">
        <v>486</v>
      </c>
      <c r="B1319" s="111"/>
      <c r="C1319" s="111"/>
      <c r="D1319" s="111"/>
      <c r="E1319" s="111"/>
      <c r="F1319" s="111"/>
    </row>
    <row r="1320" spans="1:7" x14ac:dyDescent="0.2">
      <c r="A1320" s="108" t="s">
        <v>480</v>
      </c>
      <c r="B1320" s="111">
        <f>ROUNDDOWN('Income Limits'!B1320*0.025,0)</f>
        <v>885</v>
      </c>
      <c r="C1320" s="111">
        <f>ROUNDDOWN((('Income Limits'!B1320+'Income Limits'!C1320)/2)*0.025,0)</f>
        <v>948</v>
      </c>
      <c r="D1320" s="111">
        <f>ROUNDDOWN('Income Limits'!D1320*0.025,0)</f>
        <v>1137</v>
      </c>
      <c r="E1320" s="111">
        <f>ROUNDDOWN((('Income Limits'!E1320+'Income Limits'!F1320)/2)*0.025,0)</f>
        <v>1314</v>
      </c>
      <c r="F1320" s="111">
        <f>ROUNDDOWN('Income Limits'!G1320*0.025,0)</f>
        <v>1465</v>
      </c>
      <c r="G1320" s="111">
        <f>ROUNDDOWN((('Income Limits'!H1320+'Income Limits'!I1320)/2)*0.025,0)</f>
        <v>1617</v>
      </c>
    </row>
    <row r="1321" spans="1:7" x14ac:dyDescent="0.2">
      <c r="A1321" s="108" t="s">
        <v>481</v>
      </c>
      <c r="B1321" s="111">
        <f>ROUNDDOWN('Income Limits'!B1321*0.025,0)</f>
        <v>737</v>
      </c>
      <c r="C1321" s="111">
        <f>ROUNDDOWN((('Income Limits'!B1321+'Income Limits'!C1321)/2)*0.025,0)</f>
        <v>790</v>
      </c>
      <c r="D1321" s="111">
        <f>ROUNDDOWN('Income Limits'!D1321*0.025,0)</f>
        <v>947</v>
      </c>
      <c r="E1321" s="111">
        <f>ROUNDDOWN((('Income Limits'!E1321+'Income Limits'!F1321)/2)*0.025,0)</f>
        <v>1095</v>
      </c>
      <c r="F1321" s="111">
        <f>ROUNDDOWN('Income Limits'!G1321*0.025,0)</f>
        <v>1221</v>
      </c>
      <c r="G1321" s="111">
        <f>ROUNDDOWN((('Income Limits'!H1321+'Income Limits'!I1321)/2)*0.025,0)</f>
        <v>1348</v>
      </c>
    </row>
    <row r="1322" spans="1:7" x14ac:dyDescent="0.2">
      <c r="A1322" s="108" t="s">
        <v>482</v>
      </c>
      <c r="B1322" s="111">
        <f>ROUNDDOWN('Income Limits'!B1322*0.025,0)</f>
        <v>590</v>
      </c>
      <c r="C1322" s="111">
        <f>ROUNDDOWN((('Income Limits'!B1322+'Income Limits'!C1322)/2)*0.025,0)</f>
        <v>632</v>
      </c>
      <c r="D1322" s="111">
        <f>ROUNDDOWN('Income Limits'!D1322*0.025,0)</f>
        <v>758</v>
      </c>
      <c r="E1322" s="111">
        <f>ROUNDDOWN((('Income Limits'!E1322+'Income Limits'!F1322)/2)*0.025,0)</f>
        <v>876</v>
      </c>
      <c r="F1322" s="111">
        <f>ROUNDDOWN('Income Limits'!G1322*0.025,0)</f>
        <v>977</v>
      </c>
      <c r="G1322" s="111">
        <f>ROUNDDOWN((('Income Limits'!H1322+'Income Limits'!I1322)/2)*0.025,0)</f>
        <v>1078</v>
      </c>
    </row>
    <row r="1323" spans="1:7" x14ac:dyDescent="0.2">
      <c r="A1323" s="108" t="s">
        <v>483</v>
      </c>
      <c r="B1323" s="111">
        <f>ROUNDDOWN('Income Limits'!B1323*0.025,0)</f>
        <v>442</v>
      </c>
      <c r="C1323" s="111">
        <f>ROUNDDOWN((('Income Limits'!B1323+'Income Limits'!C1323)/2)*0.025,0)</f>
        <v>474</v>
      </c>
      <c r="D1323" s="111">
        <f>ROUNDDOWN('Income Limits'!D1323*0.025,0)</f>
        <v>568</v>
      </c>
      <c r="E1323" s="111">
        <f>ROUNDDOWN((('Income Limits'!E1323+'Income Limits'!F1323)/2)*0.025,0)</f>
        <v>657</v>
      </c>
      <c r="F1323" s="111">
        <f>ROUNDDOWN('Income Limits'!G1323*0.025,0)</f>
        <v>732</v>
      </c>
      <c r="G1323" s="111">
        <f>ROUNDDOWN((('Income Limits'!H1323+'Income Limits'!I1323)/2)*0.025,0)</f>
        <v>808</v>
      </c>
    </row>
    <row r="1324" spans="1:7" x14ac:dyDescent="0.2">
      <c r="A1324" s="108" t="s">
        <v>484</v>
      </c>
      <c r="B1324" s="111">
        <f>ROUNDDOWN('Income Limits'!B1324*0.025,0)</f>
        <v>295</v>
      </c>
      <c r="C1324" s="111">
        <f>ROUNDDOWN((('Income Limits'!B1324+'Income Limits'!C1324)/2)*0.025,0)</f>
        <v>316</v>
      </c>
      <c r="D1324" s="111">
        <f>ROUNDDOWN('Income Limits'!D1324*0.025,0)</f>
        <v>379</v>
      </c>
      <c r="E1324" s="111">
        <f>ROUNDDOWN((('Income Limits'!E1324+'Income Limits'!F1324)/2)*0.025,0)</f>
        <v>438</v>
      </c>
      <c r="F1324" s="111">
        <f>ROUNDDOWN('Income Limits'!G1324*0.025,0)</f>
        <v>488</v>
      </c>
      <c r="G1324" s="111">
        <f>ROUNDDOWN((('Income Limits'!H1324+'Income Limits'!I1324)/2)*0.025,0)</f>
        <v>539</v>
      </c>
    </row>
    <row r="1325" spans="1:7" x14ac:dyDescent="0.2">
      <c r="A1325" s="108" t="s">
        <v>485</v>
      </c>
      <c r="B1325" s="111">
        <f>ROUNDDOWN('Income Limits'!B1325*0.025,0)</f>
        <v>147</v>
      </c>
      <c r="C1325" s="111">
        <f>ROUNDDOWN((('Income Limits'!B1325+'Income Limits'!C1325)/2)*0.025,0)</f>
        <v>158</v>
      </c>
      <c r="D1325" s="111">
        <f>ROUNDDOWN('Income Limits'!D1325*0.025,0)</f>
        <v>189</v>
      </c>
      <c r="E1325" s="111">
        <f>ROUNDDOWN((('Income Limits'!E1325+'Income Limits'!F1325)/2)*0.025,0)</f>
        <v>219</v>
      </c>
      <c r="F1325" s="111">
        <f>ROUNDDOWN('Income Limits'!G1325*0.025,0)</f>
        <v>244</v>
      </c>
      <c r="G1325" s="111">
        <f>ROUNDDOWN((('Income Limits'!H1325+'Income Limits'!I1325)/2)*0.025,0)</f>
        <v>269</v>
      </c>
    </row>
    <row r="1326" spans="1:7" x14ac:dyDescent="0.2">
      <c r="A1326" s="108"/>
      <c r="B1326" s="111"/>
      <c r="C1326" s="111"/>
      <c r="D1326" s="111"/>
      <c r="E1326" s="111"/>
      <c r="F1326" s="111"/>
    </row>
    <row r="1327" spans="1:7" ht="15.75" x14ac:dyDescent="0.25">
      <c r="A1327" s="42" t="s">
        <v>451</v>
      </c>
      <c r="B1327" s="111"/>
      <c r="C1327" s="111"/>
      <c r="D1327" s="111"/>
      <c r="E1327" s="111"/>
      <c r="F1327" s="111"/>
      <c r="G1327" s="111"/>
    </row>
    <row r="1328" spans="1:7" x14ac:dyDescent="0.2">
      <c r="A1328" s="62" t="s">
        <v>477</v>
      </c>
    </row>
    <row r="1329" spans="1:7" x14ac:dyDescent="0.2">
      <c r="A1329" s="110" t="s">
        <v>478</v>
      </c>
      <c r="B1329" s="111">
        <f>ROUNDDOWN('Income Limits'!B1329*0.025,0)</f>
        <v>1428</v>
      </c>
      <c r="C1329" s="111">
        <f>ROUNDDOWN((('Income Limits'!B1329+'Income Limits'!C1329)/2)*0.025,0)</f>
        <v>1530</v>
      </c>
      <c r="D1329" s="111">
        <f>ROUNDDOWN('Income Limits'!D1329*0.025,0)</f>
        <v>1836</v>
      </c>
      <c r="E1329" s="111">
        <f>ROUNDDOWN((('Income Limits'!E1329+'Income Limits'!F1329)/2)*0.025,0)</f>
        <v>2119</v>
      </c>
      <c r="F1329" s="111">
        <f>ROUNDDOWN('Income Limits'!G1329*0.025,0)</f>
        <v>2364</v>
      </c>
      <c r="G1329" s="111">
        <f>ROUNDDOWN((('Income Limits'!H1329+'Income Limits'!I1329)/2)*0.025,0)</f>
        <v>2608</v>
      </c>
    </row>
    <row r="1330" spans="1:7" x14ac:dyDescent="0.2">
      <c r="A1330" s="112" t="s">
        <v>479</v>
      </c>
      <c r="B1330" s="111">
        <f>ROUNDDOWN('Income Limits'!B1330*0.025,0)</f>
        <v>951</v>
      </c>
      <c r="C1330" s="111">
        <f>ROUNDDOWN((('Income Limits'!B1330+'Income Limits'!C1330)/2)*0.025,0)</f>
        <v>1018</v>
      </c>
      <c r="D1330" s="111">
        <f>ROUNDDOWN('Income Limits'!D1330*0.025,0)</f>
        <v>1222</v>
      </c>
      <c r="E1330" s="111">
        <f>ROUNDDOWN((('Income Limits'!E1330+'Income Limits'!F1330)/2)*0.025,0)</f>
        <v>1411</v>
      </c>
      <c r="F1330" s="111">
        <f>ROUNDDOWN('Income Limits'!G1330*0.025,0)</f>
        <v>1575</v>
      </c>
      <c r="G1330" s="111">
        <f>ROUNDDOWN((('Income Limits'!H1330+'Income Limits'!I1330)/2)*0.025,0)</f>
        <v>1738</v>
      </c>
    </row>
    <row r="1331" spans="1:7" x14ac:dyDescent="0.2">
      <c r="A1331" s="108" t="s">
        <v>480</v>
      </c>
      <c r="B1331" s="111">
        <f>ROUNDDOWN('Income Limits'!B1331*0.025,0)</f>
        <v>714</v>
      </c>
      <c r="C1331" s="111">
        <f>ROUNDDOWN((('Income Limits'!B1331+'Income Limits'!C1331)/2)*0.025,0)</f>
        <v>765</v>
      </c>
      <c r="D1331" s="111">
        <f>ROUNDDOWN('Income Limits'!D1331*0.025,0)</f>
        <v>918</v>
      </c>
      <c r="E1331" s="111">
        <f>ROUNDDOWN((('Income Limits'!E1331+'Income Limits'!F1331)/2)*0.025,0)</f>
        <v>1059</v>
      </c>
      <c r="F1331" s="111">
        <f>ROUNDDOWN('Income Limits'!G1331*0.025,0)</f>
        <v>1182</v>
      </c>
      <c r="G1331" s="111">
        <f>ROUNDDOWN((('Income Limits'!H1331+'Income Limits'!I1331)/2)*0.025,0)</f>
        <v>1304</v>
      </c>
    </row>
    <row r="1332" spans="1:7" x14ac:dyDescent="0.2">
      <c r="A1332" s="108" t="s">
        <v>481</v>
      </c>
      <c r="B1332" s="111">
        <f>ROUNDDOWN('Income Limits'!B1332*0.025,0)</f>
        <v>595</v>
      </c>
      <c r="C1332" s="111">
        <f>ROUNDDOWN((('Income Limits'!B1332+'Income Limits'!C1332)/2)*0.025,0)</f>
        <v>637</v>
      </c>
      <c r="D1332" s="111">
        <f>ROUNDDOWN('Income Limits'!D1332*0.025,0)</f>
        <v>765</v>
      </c>
      <c r="E1332" s="111">
        <f>ROUNDDOWN((('Income Limits'!E1332+'Income Limits'!F1332)/2)*0.025,0)</f>
        <v>883</v>
      </c>
      <c r="F1332" s="111">
        <f>ROUNDDOWN('Income Limits'!G1332*0.025,0)</f>
        <v>985</v>
      </c>
      <c r="G1332" s="111">
        <f>ROUNDDOWN((('Income Limits'!H1332+'Income Limits'!I1332)/2)*0.025,0)</f>
        <v>1086</v>
      </c>
    </row>
    <row r="1333" spans="1:7" x14ac:dyDescent="0.2">
      <c r="A1333" s="108" t="s">
        <v>482</v>
      </c>
      <c r="B1333" s="111">
        <f>ROUNDDOWN('Income Limits'!B1333*0.025,0)</f>
        <v>476</v>
      </c>
      <c r="C1333" s="111">
        <f>ROUNDDOWN((('Income Limits'!B1333+'Income Limits'!C1333)/2)*0.025,0)</f>
        <v>510</v>
      </c>
      <c r="D1333" s="111">
        <f>ROUNDDOWN('Income Limits'!D1333*0.025,0)</f>
        <v>612</v>
      </c>
      <c r="E1333" s="111">
        <f>ROUNDDOWN((('Income Limits'!E1333+'Income Limits'!F1333)/2)*0.025,0)</f>
        <v>706</v>
      </c>
      <c r="F1333" s="111">
        <f>ROUNDDOWN('Income Limits'!G1333*0.025,0)</f>
        <v>788</v>
      </c>
      <c r="G1333" s="111">
        <f>ROUNDDOWN((('Income Limits'!H1333+'Income Limits'!I1333)/2)*0.025,0)</f>
        <v>869</v>
      </c>
    </row>
    <row r="1334" spans="1:7" x14ac:dyDescent="0.2">
      <c r="A1334" s="108" t="s">
        <v>483</v>
      </c>
      <c r="B1334" s="111">
        <f>ROUNDDOWN('Income Limits'!B1334*0.025,0)</f>
        <v>357</v>
      </c>
      <c r="C1334" s="111">
        <f>ROUNDDOWN((('Income Limits'!B1334+'Income Limits'!C1334)/2)*0.025,0)</f>
        <v>382</v>
      </c>
      <c r="D1334" s="111">
        <f>ROUNDDOWN('Income Limits'!D1334*0.025,0)</f>
        <v>459</v>
      </c>
      <c r="E1334" s="111">
        <f>ROUNDDOWN((('Income Limits'!E1334+'Income Limits'!F1334)/2)*0.025,0)</f>
        <v>529</v>
      </c>
      <c r="F1334" s="111">
        <f>ROUNDDOWN('Income Limits'!G1334*0.025,0)</f>
        <v>591</v>
      </c>
      <c r="G1334" s="111">
        <f>ROUNDDOWN((('Income Limits'!H1334+'Income Limits'!I1334)/2)*0.025,0)</f>
        <v>652</v>
      </c>
    </row>
    <row r="1335" spans="1:7" x14ac:dyDescent="0.2">
      <c r="A1335" s="108" t="s">
        <v>484</v>
      </c>
      <c r="B1335" s="111">
        <f>ROUNDDOWN('Income Limits'!B1335*0.025,0)</f>
        <v>238</v>
      </c>
      <c r="C1335" s="111">
        <f>ROUNDDOWN((('Income Limits'!B1335+'Income Limits'!C1335)/2)*0.025,0)</f>
        <v>255</v>
      </c>
      <c r="D1335" s="111">
        <f>ROUNDDOWN('Income Limits'!D1335*0.025,0)</f>
        <v>306</v>
      </c>
      <c r="E1335" s="111">
        <f>ROUNDDOWN((('Income Limits'!E1335+'Income Limits'!F1335)/2)*0.025,0)</f>
        <v>353</v>
      </c>
      <c r="F1335" s="111">
        <f>ROUNDDOWN('Income Limits'!G1335*0.025,0)</f>
        <v>394</v>
      </c>
      <c r="G1335" s="111">
        <f>ROUNDDOWN((('Income Limits'!H1335+'Income Limits'!I1335)/2)*0.025,0)</f>
        <v>434</v>
      </c>
    </row>
    <row r="1336" spans="1:7" x14ac:dyDescent="0.2">
      <c r="A1336" s="108" t="s">
        <v>485</v>
      </c>
      <c r="B1336" s="111">
        <f>ROUNDDOWN('Income Limits'!B1336*0.025,0)</f>
        <v>119</v>
      </c>
      <c r="C1336" s="111">
        <f>ROUNDDOWN((('Income Limits'!B1336+'Income Limits'!C1336)/2)*0.025,0)</f>
        <v>127</v>
      </c>
      <c r="D1336" s="111">
        <f>ROUNDDOWN('Income Limits'!D1336*0.025,0)</f>
        <v>153</v>
      </c>
      <c r="E1336" s="111">
        <f>ROUNDDOWN((('Income Limits'!E1336+'Income Limits'!F1336)/2)*0.025,0)</f>
        <v>176</v>
      </c>
      <c r="F1336" s="111">
        <f>ROUNDDOWN('Income Limits'!G1336*0.025,0)</f>
        <v>197</v>
      </c>
      <c r="G1336" s="111">
        <f>ROUNDDOWN((('Income Limits'!H1336+'Income Limits'!I1336)/2)*0.025,0)</f>
        <v>217</v>
      </c>
    </row>
    <row r="1337" spans="1:7" x14ac:dyDescent="0.2">
      <c r="A1337" s="108"/>
      <c r="B1337" s="111"/>
      <c r="C1337" s="111"/>
      <c r="D1337" s="111"/>
      <c r="E1337" s="111"/>
      <c r="F1337" s="111"/>
      <c r="G1337" s="111"/>
    </row>
    <row r="1338" spans="1:7" x14ac:dyDescent="0.2">
      <c r="A1338" s="40" t="s">
        <v>486</v>
      </c>
      <c r="B1338" s="111"/>
      <c r="C1338" s="111"/>
      <c r="D1338" s="111"/>
      <c r="E1338" s="111"/>
      <c r="F1338" s="111"/>
    </row>
    <row r="1339" spans="1:7" x14ac:dyDescent="0.2">
      <c r="A1339" s="108" t="s">
        <v>480</v>
      </c>
      <c r="B1339" s="111">
        <f>ROUNDDOWN('Income Limits'!B1339*0.025,0)</f>
        <v>718</v>
      </c>
      <c r="C1339" s="111">
        <f>ROUNDDOWN((('Income Limits'!B1339+'Income Limits'!C1339)/2)*0.025,0)</f>
        <v>770</v>
      </c>
      <c r="D1339" s="111">
        <f>ROUNDDOWN('Income Limits'!D1339*0.025,0)</f>
        <v>924</v>
      </c>
      <c r="E1339" s="111">
        <f>ROUNDDOWN((('Income Limits'!E1339+'Income Limits'!F1339)/2)*0.025,0)</f>
        <v>1067</v>
      </c>
      <c r="F1339" s="111">
        <f>ROUNDDOWN('Income Limits'!G1339*0.025,0)</f>
        <v>1191</v>
      </c>
      <c r="G1339" s="111">
        <f>ROUNDDOWN((('Income Limits'!H1339+'Income Limits'!I1339)/2)*0.025,0)</f>
        <v>1314</v>
      </c>
    </row>
    <row r="1340" spans="1:7" x14ac:dyDescent="0.2">
      <c r="A1340" s="108" t="s">
        <v>481</v>
      </c>
      <c r="B1340" s="111">
        <f>ROUNDDOWN('Income Limits'!B1340*0.025,0)</f>
        <v>598</v>
      </c>
      <c r="C1340" s="111">
        <f>ROUNDDOWN((('Income Limits'!B1340+'Income Limits'!C1340)/2)*0.025,0)</f>
        <v>641</v>
      </c>
      <c r="D1340" s="111">
        <f>ROUNDDOWN('Income Limits'!D1340*0.025,0)</f>
        <v>770</v>
      </c>
      <c r="E1340" s="111">
        <f>ROUNDDOWN((('Income Limits'!E1340+'Income Limits'!F1340)/2)*0.025,0)</f>
        <v>889</v>
      </c>
      <c r="F1340" s="111">
        <f>ROUNDDOWN('Income Limits'!G1340*0.025,0)</f>
        <v>992</v>
      </c>
      <c r="G1340" s="111">
        <f>ROUNDDOWN((('Income Limits'!H1340+'Income Limits'!I1340)/2)*0.025,0)</f>
        <v>1095</v>
      </c>
    </row>
    <row r="1341" spans="1:7" x14ac:dyDescent="0.2">
      <c r="A1341" s="108" t="s">
        <v>482</v>
      </c>
      <c r="B1341" s="111">
        <f>ROUNDDOWN('Income Limits'!B1341*0.025,0)</f>
        <v>479</v>
      </c>
      <c r="C1341" s="111">
        <f>ROUNDDOWN((('Income Limits'!B1341+'Income Limits'!C1341)/2)*0.025,0)</f>
        <v>513</v>
      </c>
      <c r="D1341" s="111">
        <f>ROUNDDOWN('Income Limits'!D1341*0.025,0)</f>
        <v>616</v>
      </c>
      <c r="E1341" s="111">
        <f>ROUNDDOWN((('Income Limits'!E1341+'Income Limits'!F1341)/2)*0.025,0)</f>
        <v>711</v>
      </c>
      <c r="F1341" s="111">
        <f>ROUNDDOWN('Income Limits'!G1341*0.025,0)</f>
        <v>794</v>
      </c>
      <c r="G1341" s="111">
        <f>ROUNDDOWN((('Income Limits'!H1341+'Income Limits'!I1341)/2)*0.025,0)</f>
        <v>876</v>
      </c>
    </row>
    <row r="1342" spans="1:7" x14ac:dyDescent="0.2">
      <c r="A1342" s="108" t="s">
        <v>483</v>
      </c>
      <c r="B1342" s="111">
        <f>ROUNDDOWN('Income Limits'!B1342*0.025,0)</f>
        <v>359</v>
      </c>
      <c r="C1342" s="111">
        <f>ROUNDDOWN((('Income Limits'!B1342+'Income Limits'!C1342)/2)*0.025,0)</f>
        <v>385</v>
      </c>
      <c r="D1342" s="111">
        <f>ROUNDDOWN('Income Limits'!D1342*0.025,0)</f>
        <v>462</v>
      </c>
      <c r="E1342" s="111">
        <f>ROUNDDOWN((('Income Limits'!E1342+'Income Limits'!F1342)/2)*0.025,0)</f>
        <v>533</v>
      </c>
      <c r="F1342" s="111">
        <f>ROUNDDOWN('Income Limits'!G1342*0.025,0)</f>
        <v>595</v>
      </c>
      <c r="G1342" s="111">
        <f>ROUNDDOWN((('Income Limits'!H1342+'Income Limits'!I1342)/2)*0.025,0)</f>
        <v>657</v>
      </c>
    </row>
    <row r="1343" spans="1:7" x14ac:dyDescent="0.2">
      <c r="A1343" s="108" t="s">
        <v>484</v>
      </c>
      <c r="B1343" s="111">
        <f>ROUNDDOWN('Income Limits'!B1343*0.025,0)</f>
        <v>239</v>
      </c>
      <c r="C1343" s="111">
        <f>ROUNDDOWN((('Income Limits'!B1343+'Income Limits'!C1343)/2)*0.025,0)</f>
        <v>256</v>
      </c>
      <c r="D1343" s="111">
        <f>ROUNDDOWN('Income Limits'!D1343*0.025,0)</f>
        <v>308</v>
      </c>
      <c r="E1343" s="111">
        <f>ROUNDDOWN((('Income Limits'!E1343+'Income Limits'!F1343)/2)*0.025,0)</f>
        <v>355</v>
      </c>
      <c r="F1343" s="111">
        <f>ROUNDDOWN('Income Limits'!G1343*0.025,0)</f>
        <v>397</v>
      </c>
      <c r="G1343" s="111">
        <f>ROUNDDOWN((('Income Limits'!H1343+'Income Limits'!I1343)/2)*0.025,0)</f>
        <v>438</v>
      </c>
    </row>
    <row r="1344" spans="1:7" x14ac:dyDescent="0.2">
      <c r="A1344" s="108" t="s">
        <v>485</v>
      </c>
      <c r="B1344" s="111">
        <f>ROUNDDOWN('Income Limits'!B1344*0.025,0)</f>
        <v>119</v>
      </c>
      <c r="C1344" s="111">
        <f>ROUNDDOWN((('Income Limits'!B1344+'Income Limits'!C1344)/2)*0.025,0)</f>
        <v>128</v>
      </c>
      <c r="D1344" s="111">
        <f>ROUNDDOWN('Income Limits'!D1344*0.025,0)</f>
        <v>154</v>
      </c>
      <c r="E1344" s="111">
        <f>ROUNDDOWN((('Income Limits'!E1344+'Income Limits'!F1344)/2)*0.025,0)</f>
        <v>177</v>
      </c>
      <c r="F1344" s="111">
        <f>ROUNDDOWN('Income Limits'!G1344*0.025,0)</f>
        <v>198</v>
      </c>
      <c r="G1344" s="111">
        <f>ROUNDDOWN((('Income Limits'!H1344+'Income Limits'!I1344)/2)*0.025,0)</f>
        <v>219</v>
      </c>
    </row>
    <row r="1345" spans="1:7" x14ac:dyDescent="0.2">
      <c r="A1345" s="108"/>
      <c r="B1345" s="111"/>
      <c r="C1345" s="111"/>
      <c r="D1345" s="111"/>
      <c r="E1345" s="111"/>
      <c r="F1345" s="111"/>
    </row>
    <row r="1346" spans="1:7" ht="15.75" x14ac:dyDescent="0.25">
      <c r="A1346" s="42" t="s">
        <v>452</v>
      </c>
      <c r="B1346" s="111"/>
      <c r="C1346" s="111"/>
      <c r="D1346" s="111"/>
      <c r="E1346" s="111"/>
      <c r="F1346" s="111"/>
      <c r="G1346" s="111"/>
    </row>
    <row r="1347" spans="1:7" x14ac:dyDescent="0.2">
      <c r="A1347" s="62" t="s">
        <v>477</v>
      </c>
    </row>
    <row r="1348" spans="1:7" x14ac:dyDescent="0.2">
      <c r="A1348" s="110" t="s">
        <v>478</v>
      </c>
      <c r="B1348" s="111">
        <f>ROUNDDOWN('Income Limits'!B1348*0.025,0)</f>
        <v>1395</v>
      </c>
      <c r="C1348" s="111">
        <f>ROUNDDOWN((('Income Limits'!B1348+'Income Limits'!C1348)/2)*0.025,0)</f>
        <v>1494</v>
      </c>
      <c r="D1348" s="111">
        <f>ROUNDDOWN('Income Limits'!D1348*0.025,0)</f>
        <v>1791</v>
      </c>
      <c r="E1348" s="111">
        <f>ROUNDDOWN((('Income Limits'!E1348+'Income Limits'!F1348)/2)*0.025,0)</f>
        <v>2070</v>
      </c>
      <c r="F1348" s="111">
        <f>ROUNDDOWN('Income Limits'!G1348*0.025,0)</f>
        <v>2310</v>
      </c>
      <c r="G1348" s="111">
        <f>ROUNDDOWN((('Income Limits'!H1348+'Income Limits'!I1348)/2)*0.025,0)</f>
        <v>2548</v>
      </c>
    </row>
    <row r="1349" spans="1:7" x14ac:dyDescent="0.2">
      <c r="A1349" s="112" t="s">
        <v>479</v>
      </c>
      <c r="B1349" s="111">
        <f>ROUNDDOWN('Income Limits'!B1349*0.025,0)</f>
        <v>928</v>
      </c>
      <c r="C1349" s="111">
        <f>ROUNDDOWN((('Income Limits'!B1349+'Income Limits'!C1349)/2)*0.025,0)</f>
        <v>995</v>
      </c>
      <c r="D1349" s="111">
        <f>ROUNDDOWN('Income Limits'!D1349*0.025,0)</f>
        <v>1193</v>
      </c>
      <c r="E1349" s="111">
        <f>ROUNDDOWN((('Income Limits'!E1349+'Income Limits'!F1349)/2)*0.025,0)</f>
        <v>1379</v>
      </c>
      <c r="F1349" s="111">
        <f>ROUNDDOWN('Income Limits'!G1349*0.025,0)</f>
        <v>1538</v>
      </c>
      <c r="G1349" s="111">
        <f>ROUNDDOWN((('Income Limits'!H1349+'Income Limits'!I1349)/2)*0.025,0)</f>
        <v>1698</v>
      </c>
    </row>
    <row r="1350" spans="1:7" x14ac:dyDescent="0.2">
      <c r="A1350" s="108" t="s">
        <v>480</v>
      </c>
      <c r="B1350" s="111">
        <f>ROUNDDOWN('Income Limits'!B1350*0.025,0)</f>
        <v>697</v>
      </c>
      <c r="C1350" s="111">
        <f>ROUNDDOWN((('Income Limits'!B1350+'Income Limits'!C1350)/2)*0.025,0)</f>
        <v>747</v>
      </c>
      <c r="D1350" s="111">
        <f>ROUNDDOWN('Income Limits'!D1350*0.025,0)</f>
        <v>895</v>
      </c>
      <c r="E1350" s="111">
        <f>ROUNDDOWN((('Income Limits'!E1350+'Income Limits'!F1350)/2)*0.025,0)</f>
        <v>1035</v>
      </c>
      <c r="F1350" s="111">
        <f>ROUNDDOWN('Income Limits'!G1350*0.025,0)</f>
        <v>1155</v>
      </c>
      <c r="G1350" s="111">
        <f>ROUNDDOWN((('Income Limits'!H1350+'Income Limits'!I1350)/2)*0.025,0)</f>
        <v>1274</v>
      </c>
    </row>
    <row r="1351" spans="1:7" x14ac:dyDescent="0.2">
      <c r="A1351" s="108" t="s">
        <v>481</v>
      </c>
      <c r="B1351" s="111">
        <f>ROUNDDOWN('Income Limits'!B1351*0.025,0)</f>
        <v>581</v>
      </c>
      <c r="C1351" s="111">
        <f>ROUNDDOWN((('Income Limits'!B1351+'Income Limits'!C1351)/2)*0.025,0)</f>
        <v>622</v>
      </c>
      <c r="D1351" s="111">
        <f>ROUNDDOWN('Income Limits'!D1351*0.025,0)</f>
        <v>746</v>
      </c>
      <c r="E1351" s="111">
        <f>ROUNDDOWN((('Income Limits'!E1351+'Income Limits'!F1351)/2)*0.025,0)</f>
        <v>862</v>
      </c>
      <c r="F1351" s="111">
        <f>ROUNDDOWN('Income Limits'!G1351*0.025,0)</f>
        <v>962</v>
      </c>
      <c r="G1351" s="111">
        <f>ROUNDDOWN((('Income Limits'!H1351+'Income Limits'!I1351)/2)*0.025,0)</f>
        <v>1061</v>
      </c>
    </row>
    <row r="1352" spans="1:7" x14ac:dyDescent="0.2">
      <c r="A1352" s="108" t="s">
        <v>482</v>
      </c>
      <c r="B1352" s="111">
        <f>ROUNDDOWN('Income Limits'!B1352*0.025,0)</f>
        <v>465</v>
      </c>
      <c r="C1352" s="111">
        <f>ROUNDDOWN((('Income Limits'!B1352+'Income Limits'!C1352)/2)*0.025,0)</f>
        <v>498</v>
      </c>
      <c r="D1352" s="111">
        <f>ROUNDDOWN('Income Limits'!D1352*0.025,0)</f>
        <v>597</v>
      </c>
      <c r="E1352" s="111">
        <f>ROUNDDOWN((('Income Limits'!E1352+'Income Limits'!F1352)/2)*0.025,0)</f>
        <v>690</v>
      </c>
      <c r="F1352" s="111">
        <f>ROUNDDOWN('Income Limits'!G1352*0.025,0)</f>
        <v>770</v>
      </c>
      <c r="G1352" s="111">
        <f>ROUNDDOWN((('Income Limits'!H1352+'Income Limits'!I1352)/2)*0.025,0)</f>
        <v>849</v>
      </c>
    </row>
    <row r="1353" spans="1:7" x14ac:dyDescent="0.2">
      <c r="A1353" s="108" t="s">
        <v>483</v>
      </c>
      <c r="B1353" s="111">
        <f>ROUNDDOWN('Income Limits'!B1353*0.025,0)</f>
        <v>348</v>
      </c>
      <c r="C1353" s="111">
        <f>ROUNDDOWN((('Income Limits'!B1353+'Income Limits'!C1353)/2)*0.025,0)</f>
        <v>373</v>
      </c>
      <c r="D1353" s="111">
        <f>ROUNDDOWN('Income Limits'!D1353*0.025,0)</f>
        <v>447</v>
      </c>
      <c r="E1353" s="111">
        <f>ROUNDDOWN((('Income Limits'!E1353+'Income Limits'!F1353)/2)*0.025,0)</f>
        <v>517</v>
      </c>
      <c r="F1353" s="111">
        <f>ROUNDDOWN('Income Limits'!G1353*0.025,0)</f>
        <v>577</v>
      </c>
      <c r="G1353" s="111">
        <f>ROUNDDOWN((('Income Limits'!H1353+'Income Limits'!I1353)/2)*0.025,0)</f>
        <v>637</v>
      </c>
    </row>
    <row r="1354" spans="1:7" x14ac:dyDescent="0.2">
      <c r="A1354" s="108" t="s">
        <v>484</v>
      </c>
      <c r="B1354" s="111">
        <f>ROUNDDOWN('Income Limits'!B1354*0.025,0)</f>
        <v>232</v>
      </c>
      <c r="C1354" s="111">
        <f>ROUNDDOWN((('Income Limits'!B1354+'Income Limits'!C1354)/2)*0.025,0)</f>
        <v>249</v>
      </c>
      <c r="D1354" s="111">
        <f>ROUNDDOWN('Income Limits'!D1354*0.025,0)</f>
        <v>298</v>
      </c>
      <c r="E1354" s="111">
        <f>ROUNDDOWN((('Income Limits'!E1354+'Income Limits'!F1354)/2)*0.025,0)</f>
        <v>345</v>
      </c>
      <c r="F1354" s="111">
        <f>ROUNDDOWN('Income Limits'!G1354*0.025,0)</f>
        <v>385</v>
      </c>
      <c r="G1354" s="111">
        <f>ROUNDDOWN((('Income Limits'!H1354+'Income Limits'!I1354)/2)*0.025,0)</f>
        <v>424</v>
      </c>
    </row>
    <row r="1355" spans="1:7" x14ac:dyDescent="0.2">
      <c r="A1355" s="108" t="s">
        <v>485</v>
      </c>
      <c r="B1355" s="111">
        <f>ROUNDDOWN('Income Limits'!B1355*0.025,0)</f>
        <v>116</v>
      </c>
      <c r="C1355" s="111">
        <f>ROUNDDOWN((('Income Limits'!B1355+'Income Limits'!C1355)/2)*0.025,0)</f>
        <v>124</v>
      </c>
      <c r="D1355" s="111">
        <f>ROUNDDOWN('Income Limits'!D1355*0.025,0)</f>
        <v>149</v>
      </c>
      <c r="E1355" s="111">
        <f>ROUNDDOWN((('Income Limits'!E1355+'Income Limits'!F1355)/2)*0.025,0)</f>
        <v>172</v>
      </c>
      <c r="F1355" s="111">
        <f>ROUNDDOWN('Income Limits'!G1355*0.025,0)</f>
        <v>192</v>
      </c>
      <c r="G1355" s="111">
        <f>ROUNDDOWN((('Income Limits'!H1355+'Income Limits'!I1355)/2)*0.025,0)</f>
        <v>212</v>
      </c>
    </row>
    <row r="1356" spans="1:7" x14ac:dyDescent="0.2">
      <c r="A1356" s="108"/>
      <c r="B1356" s="111"/>
      <c r="C1356" s="111"/>
      <c r="D1356" s="111"/>
      <c r="E1356" s="111"/>
      <c r="F1356" s="111"/>
      <c r="G1356" s="111"/>
    </row>
    <row r="1357" spans="1:7" x14ac:dyDescent="0.2">
      <c r="A1357" s="40" t="s">
        <v>486</v>
      </c>
      <c r="B1357" s="111"/>
      <c r="C1357" s="111"/>
      <c r="D1357" s="111"/>
      <c r="E1357" s="111"/>
      <c r="F1357" s="111"/>
    </row>
    <row r="1358" spans="1:7" x14ac:dyDescent="0.2">
      <c r="A1358" s="108" t="s">
        <v>480</v>
      </c>
      <c r="B1358" s="111">
        <f>ROUNDDOWN('Income Limits'!B1358*0.025,0)</f>
        <v>699</v>
      </c>
      <c r="C1358" s="111">
        <f>ROUNDDOWN((('Income Limits'!B1358+'Income Limits'!C1358)/2)*0.025,0)</f>
        <v>748</v>
      </c>
      <c r="D1358" s="111">
        <f>ROUNDDOWN('Income Limits'!D1358*0.025,0)</f>
        <v>898</v>
      </c>
      <c r="E1358" s="111">
        <f>ROUNDDOWN((('Income Limits'!E1358+'Income Limits'!F1358)/2)*0.025,0)</f>
        <v>1038</v>
      </c>
      <c r="F1358" s="111">
        <f>ROUNDDOWN('Income Limits'!G1358*0.025,0)</f>
        <v>1158</v>
      </c>
      <c r="G1358" s="111">
        <f>ROUNDDOWN((('Income Limits'!H1358+'Income Limits'!I1358)/2)*0.025,0)</f>
        <v>1277</v>
      </c>
    </row>
    <row r="1359" spans="1:7" x14ac:dyDescent="0.2">
      <c r="A1359" s="108" t="s">
        <v>481</v>
      </c>
      <c r="B1359" s="111">
        <f>ROUNDDOWN('Income Limits'!B1359*0.025,0)</f>
        <v>582</v>
      </c>
      <c r="C1359" s="111">
        <f>ROUNDDOWN((('Income Limits'!B1359+'Income Limits'!C1359)/2)*0.025,0)</f>
        <v>623</v>
      </c>
      <c r="D1359" s="111">
        <f>ROUNDDOWN('Income Limits'!D1359*0.025,0)</f>
        <v>748</v>
      </c>
      <c r="E1359" s="111">
        <f>ROUNDDOWN((('Income Limits'!E1359+'Income Limits'!F1359)/2)*0.025,0)</f>
        <v>865</v>
      </c>
      <c r="F1359" s="111">
        <f>ROUNDDOWN('Income Limits'!G1359*0.025,0)</f>
        <v>965</v>
      </c>
      <c r="G1359" s="111">
        <f>ROUNDDOWN((('Income Limits'!H1359+'Income Limits'!I1359)/2)*0.025,0)</f>
        <v>1064</v>
      </c>
    </row>
    <row r="1360" spans="1:7" x14ac:dyDescent="0.2">
      <c r="A1360" s="108" t="s">
        <v>482</v>
      </c>
      <c r="B1360" s="111">
        <f>ROUNDDOWN('Income Limits'!B1360*0.025,0)</f>
        <v>466</v>
      </c>
      <c r="C1360" s="111">
        <f>ROUNDDOWN((('Income Limits'!B1360+'Income Limits'!C1360)/2)*0.025,0)</f>
        <v>499</v>
      </c>
      <c r="D1360" s="111">
        <f>ROUNDDOWN('Income Limits'!D1360*0.025,0)</f>
        <v>599</v>
      </c>
      <c r="E1360" s="111">
        <f>ROUNDDOWN((('Income Limits'!E1360+'Income Limits'!F1360)/2)*0.025,0)</f>
        <v>692</v>
      </c>
      <c r="F1360" s="111">
        <f>ROUNDDOWN('Income Limits'!G1360*0.025,0)</f>
        <v>772</v>
      </c>
      <c r="G1360" s="111">
        <f>ROUNDDOWN((('Income Limits'!H1360+'Income Limits'!I1360)/2)*0.025,0)</f>
        <v>851</v>
      </c>
    </row>
    <row r="1361" spans="1:7" x14ac:dyDescent="0.2">
      <c r="A1361" s="108" t="s">
        <v>483</v>
      </c>
      <c r="B1361" s="111">
        <f>ROUNDDOWN('Income Limits'!B1361*0.025,0)</f>
        <v>349</v>
      </c>
      <c r="C1361" s="111">
        <f>ROUNDDOWN((('Income Limits'!B1361+'Income Limits'!C1361)/2)*0.025,0)</f>
        <v>374</v>
      </c>
      <c r="D1361" s="111">
        <f>ROUNDDOWN('Income Limits'!D1361*0.025,0)</f>
        <v>449</v>
      </c>
      <c r="E1361" s="111">
        <f>ROUNDDOWN((('Income Limits'!E1361+'Income Limits'!F1361)/2)*0.025,0)</f>
        <v>519</v>
      </c>
      <c r="F1361" s="111">
        <f>ROUNDDOWN('Income Limits'!G1361*0.025,0)</f>
        <v>579</v>
      </c>
      <c r="G1361" s="111">
        <f>ROUNDDOWN((('Income Limits'!H1361+'Income Limits'!I1361)/2)*0.025,0)</f>
        <v>638</v>
      </c>
    </row>
    <row r="1362" spans="1:7" x14ac:dyDescent="0.2">
      <c r="A1362" s="108" t="s">
        <v>484</v>
      </c>
      <c r="B1362" s="111">
        <f>ROUNDDOWN('Income Limits'!B1362*0.025,0)</f>
        <v>233</v>
      </c>
      <c r="C1362" s="111">
        <f>ROUNDDOWN((('Income Limits'!B1362+'Income Limits'!C1362)/2)*0.025,0)</f>
        <v>249</v>
      </c>
      <c r="D1362" s="111">
        <f>ROUNDDOWN('Income Limits'!D1362*0.025,0)</f>
        <v>299</v>
      </c>
      <c r="E1362" s="111">
        <f>ROUNDDOWN((('Income Limits'!E1362+'Income Limits'!F1362)/2)*0.025,0)</f>
        <v>346</v>
      </c>
      <c r="F1362" s="111">
        <f>ROUNDDOWN('Income Limits'!G1362*0.025,0)</f>
        <v>386</v>
      </c>
      <c r="G1362" s="111">
        <f>ROUNDDOWN((('Income Limits'!H1362+'Income Limits'!I1362)/2)*0.025,0)</f>
        <v>425</v>
      </c>
    </row>
    <row r="1363" spans="1:7" x14ac:dyDescent="0.2">
      <c r="A1363" s="108" t="s">
        <v>485</v>
      </c>
      <c r="B1363" s="111">
        <f>ROUNDDOWN('Income Limits'!B1363*0.025,0)</f>
        <v>116</v>
      </c>
      <c r="C1363" s="111">
        <f>ROUNDDOWN((('Income Limits'!B1363+'Income Limits'!C1363)/2)*0.025,0)</f>
        <v>124</v>
      </c>
      <c r="D1363" s="111">
        <f>ROUNDDOWN('Income Limits'!D1363*0.025,0)</f>
        <v>149</v>
      </c>
      <c r="E1363" s="111">
        <f>ROUNDDOWN((('Income Limits'!E1363+'Income Limits'!F1363)/2)*0.025,0)</f>
        <v>173</v>
      </c>
      <c r="F1363" s="111">
        <f>ROUNDDOWN('Income Limits'!G1363*0.025,0)</f>
        <v>193</v>
      </c>
      <c r="G1363" s="111">
        <f>ROUNDDOWN((('Income Limits'!H1363+'Income Limits'!I1363)/2)*0.025,0)</f>
        <v>212</v>
      </c>
    </row>
    <row r="1364" spans="1:7" x14ac:dyDescent="0.2">
      <c r="A1364" s="108"/>
      <c r="B1364" s="111"/>
      <c r="C1364" s="111"/>
      <c r="D1364" s="111"/>
      <c r="E1364" s="111"/>
      <c r="F1364" s="111"/>
    </row>
    <row r="1365" spans="1:7" ht="15.75" x14ac:dyDescent="0.25">
      <c r="A1365" s="42" t="s">
        <v>453</v>
      </c>
      <c r="B1365" s="111"/>
      <c r="C1365" s="111"/>
      <c r="D1365" s="111"/>
      <c r="E1365" s="111"/>
      <c r="F1365" s="111"/>
      <c r="G1365" s="111"/>
    </row>
    <row r="1366" spans="1:7" x14ac:dyDescent="0.2">
      <c r="A1366" s="62" t="s">
        <v>477</v>
      </c>
    </row>
    <row r="1367" spans="1:7" x14ac:dyDescent="0.2">
      <c r="A1367" s="110" t="s">
        <v>478</v>
      </c>
      <c r="B1367" s="111">
        <f>ROUNDDOWN('Income Limits'!B1367*0.025,0)</f>
        <v>1395</v>
      </c>
      <c r="C1367" s="111">
        <f>ROUNDDOWN((('Income Limits'!B1367+'Income Limits'!C1367)/2)*0.025,0)</f>
        <v>1494</v>
      </c>
      <c r="D1367" s="111">
        <f>ROUNDDOWN('Income Limits'!D1367*0.025,0)</f>
        <v>1791</v>
      </c>
      <c r="E1367" s="111">
        <f>ROUNDDOWN((('Income Limits'!E1367+'Income Limits'!F1367)/2)*0.025,0)</f>
        <v>2070</v>
      </c>
      <c r="F1367" s="111">
        <f>ROUNDDOWN('Income Limits'!G1367*0.025,0)</f>
        <v>2310</v>
      </c>
      <c r="G1367" s="111">
        <f>ROUNDDOWN((('Income Limits'!H1367+'Income Limits'!I1367)/2)*0.025,0)</f>
        <v>2548</v>
      </c>
    </row>
    <row r="1368" spans="1:7" x14ac:dyDescent="0.2">
      <c r="A1368" s="112" t="s">
        <v>479</v>
      </c>
      <c r="B1368" s="111">
        <f>ROUNDDOWN('Income Limits'!B1368*0.025,0)</f>
        <v>928</v>
      </c>
      <c r="C1368" s="111">
        <f>ROUNDDOWN((('Income Limits'!B1368+'Income Limits'!C1368)/2)*0.025,0)</f>
        <v>995</v>
      </c>
      <c r="D1368" s="111">
        <f>ROUNDDOWN('Income Limits'!D1368*0.025,0)</f>
        <v>1193</v>
      </c>
      <c r="E1368" s="111">
        <f>ROUNDDOWN((('Income Limits'!E1368+'Income Limits'!F1368)/2)*0.025,0)</f>
        <v>1379</v>
      </c>
      <c r="F1368" s="111">
        <f>ROUNDDOWN('Income Limits'!G1368*0.025,0)</f>
        <v>1538</v>
      </c>
      <c r="G1368" s="111">
        <f>ROUNDDOWN((('Income Limits'!H1368+'Income Limits'!I1368)/2)*0.025,0)</f>
        <v>1698</v>
      </c>
    </row>
    <row r="1369" spans="1:7" x14ac:dyDescent="0.2">
      <c r="A1369" s="108" t="s">
        <v>480</v>
      </c>
      <c r="B1369" s="111">
        <f>ROUNDDOWN('Income Limits'!B1369*0.025,0)</f>
        <v>697</v>
      </c>
      <c r="C1369" s="111">
        <f>ROUNDDOWN((('Income Limits'!B1369+'Income Limits'!C1369)/2)*0.025,0)</f>
        <v>747</v>
      </c>
      <c r="D1369" s="111">
        <f>ROUNDDOWN('Income Limits'!D1369*0.025,0)</f>
        <v>895</v>
      </c>
      <c r="E1369" s="111">
        <f>ROUNDDOWN((('Income Limits'!E1369+'Income Limits'!F1369)/2)*0.025,0)</f>
        <v>1035</v>
      </c>
      <c r="F1369" s="111">
        <f>ROUNDDOWN('Income Limits'!G1369*0.025,0)</f>
        <v>1155</v>
      </c>
      <c r="G1369" s="111">
        <f>ROUNDDOWN((('Income Limits'!H1369+'Income Limits'!I1369)/2)*0.025,0)</f>
        <v>1274</v>
      </c>
    </row>
    <row r="1370" spans="1:7" x14ac:dyDescent="0.2">
      <c r="A1370" s="108" t="s">
        <v>481</v>
      </c>
      <c r="B1370" s="111">
        <f>ROUNDDOWN('Income Limits'!B1370*0.025,0)</f>
        <v>581</v>
      </c>
      <c r="C1370" s="111">
        <f>ROUNDDOWN((('Income Limits'!B1370+'Income Limits'!C1370)/2)*0.025,0)</f>
        <v>622</v>
      </c>
      <c r="D1370" s="111">
        <f>ROUNDDOWN('Income Limits'!D1370*0.025,0)</f>
        <v>746</v>
      </c>
      <c r="E1370" s="111">
        <f>ROUNDDOWN((('Income Limits'!E1370+'Income Limits'!F1370)/2)*0.025,0)</f>
        <v>862</v>
      </c>
      <c r="F1370" s="111">
        <f>ROUNDDOWN('Income Limits'!G1370*0.025,0)</f>
        <v>962</v>
      </c>
      <c r="G1370" s="111">
        <f>ROUNDDOWN((('Income Limits'!H1370+'Income Limits'!I1370)/2)*0.025,0)</f>
        <v>1061</v>
      </c>
    </row>
    <row r="1371" spans="1:7" x14ac:dyDescent="0.2">
      <c r="A1371" s="108" t="s">
        <v>482</v>
      </c>
      <c r="B1371" s="111">
        <f>ROUNDDOWN('Income Limits'!B1371*0.025,0)</f>
        <v>465</v>
      </c>
      <c r="C1371" s="111">
        <f>ROUNDDOWN((('Income Limits'!B1371+'Income Limits'!C1371)/2)*0.025,0)</f>
        <v>498</v>
      </c>
      <c r="D1371" s="111">
        <f>ROUNDDOWN('Income Limits'!D1371*0.025,0)</f>
        <v>597</v>
      </c>
      <c r="E1371" s="111">
        <f>ROUNDDOWN((('Income Limits'!E1371+'Income Limits'!F1371)/2)*0.025,0)</f>
        <v>690</v>
      </c>
      <c r="F1371" s="111">
        <f>ROUNDDOWN('Income Limits'!G1371*0.025,0)</f>
        <v>770</v>
      </c>
      <c r="G1371" s="111">
        <f>ROUNDDOWN((('Income Limits'!H1371+'Income Limits'!I1371)/2)*0.025,0)</f>
        <v>849</v>
      </c>
    </row>
    <row r="1372" spans="1:7" x14ac:dyDescent="0.2">
      <c r="A1372" s="108" t="s">
        <v>483</v>
      </c>
      <c r="B1372" s="111">
        <f>ROUNDDOWN('Income Limits'!B1372*0.025,0)</f>
        <v>348</v>
      </c>
      <c r="C1372" s="111">
        <f>ROUNDDOWN((('Income Limits'!B1372+'Income Limits'!C1372)/2)*0.025,0)</f>
        <v>373</v>
      </c>
      <c r="D1372" s="111">
        <f>ROUNDDOWN('Income Limits'!D1372*0.025,0)</f>
        <v>447</v>
      </c>
      <c r="E1372" s="111">
        <f>ROUNDDOWN((('Income Limits'!E1372+'Income Limits'!F1372)/2)*0.025,0)</f>
        <v>517</v>
      </c>
      <c r="F1372" s="111">
        <f>ROUNDDOWN('Income Limits'!G1372*0.025,0)</f>
        <v>577</v>
      </c>
      <c r="G1372" s="111">
        <f>ROUNDDOWN((('Income Limits'!H1372+'Income Limits'!I1372)/2)*0.025,0)</f>
        <v>637</v>
      </c>
    </row>
    <row r="1373" spans="1:7" x14ac:dyDescent="0.2">
      <c r="A1373" s="108" t="s">
        <v>484</v>
      </c>
      <c r="B1373" s="111">
        <f>ROUNDDOWN('Income Limits'!B1373*0.025,0)</f>
        <v>232</v>
      </c>
      <c r="C1373" s="111">
        <f>ROUNDDOWN((('Income Limits'!B1373+'Income Limits'!C1373)/2)*0.025,0)</f>
        <v>249</v>
      </c>
      <c r="D1373" s="111">
        <f>ROUNDDOWN('Income Limits'!D1373*0.025,0)</f>
        <v>298</v>
      </c>
      <c r="E1373" s="111">
        <f>ROUNDDOWN((('Income Limits'!E1373+'Income Limits'!F1373)/2)*0.025,0)</f>
        <v>345</v>
      </c>
      <c r="F1373" s="111">
        <f>ROUNDDOWN('Income Limits'!G1373*0.025,0)</f>
        <v>385</v>
      </c>
      <c r="G1373" s="111">
        <f>ROUNDDOWN((('Income Limits'!H1373+'Income Limits'!I1373)/2)*0.025,0)</f>
        <v>424</v>
      </c>
    </row>
    <row r="1374" spans="1:7" x14ac:dyDescent="0.2">
      <c r="A1374" s="108" t="s">
        <v>485</v>
      </c>
      <c r="B1374" s="111">
        <f>ROUNDDOWN('Income Limits'!B1374*0.025,0)</f>
        <v>116</v>
      </c>
      <c r="C1374" s="111">
        <f>ROUNDDOWN((('Income Limits'!B1374+'Income Limits'!C1374)/2)*0.025,0)</f>
        <v>124</v>
      </c>
      <c r="D1374" s="111">
        <f>ROUNDDOWN('Income Limits'!D1374*0.025,0)</f>
        <v>149</v>
      </c>
      <c r="E1374" s="111">
        <f>ROUNDDOWN((('Income Limits'!E1374+'Income Limits'!F1374)/2)*0.025,0)</f>
        <v>172</v>
      </c>
      <c r="F1374" s="111">
        <f>ROUNDDOWN('Income Limits'!G1374*0.025,0)</f>
        <v>192</v>
      </c>
      <c r="G1374" s="111">
        <f>ROUNDDOWN((('Income Limits'!H1374+'Income Limits'!I1374)/2)*0.025,0)</f>
        <v>212</v>
      </c>
    </row>
    <row r="1375" spans="1:7" x14ac:dyDescent="0.2">
      <c r="A1375" s="108"/>
      <c r="B1375" s="111"/>
      <c r="C1375" s="111"/>
      <c r="D1375" s="111"/>
      <c r="E1375" s="111"/>
      <c r="F1375" s="111"/>
      <c r="G1375" s="111"/>
    </row>
    <row r="1376" spans="1:7" ht="15.75" x14ac:dyDescent="0.25">
      <c r="A1376" s="40" t="s">
        <v>486</v>
      </c>
      <c r="B1376" s="79" t="s">
        <v>367</v>
      </c>
      <c r="C1376" s="111"/>
      <c r="D1376" s="111"/>
      <c r="E1376" s="111"/>
      <c r="F1376" s="111"/>
    </row>
    <row r="1377" spans="1:7" x14ac:dyDescent="0.2">
      <c r="A1377" s="108" t="s">
        <v>480</v>
      </c>
      <c r="B1377" s="111">
        <f>ROUNDDOWN('Income Limits'!B1377*0.025,0)</f>
        <v>0</v>
      </c>
      <c r="C1377" s="111">
        <f>ROUNDDOWN((('Income Limits'!B1377+'Income Limits'!C1377)/2)*0.025,0)</f>
        <v>0</v>
      </c>
      <c r="D1377" s="111">
        <f>ROUNDDOWN('Income Limits'!D1377*0.025,0)</f>
        <v>0</v>
      </c>
      <c r="E1377" s="111">
        <f>ROUNDDOWN((('Income Limits'!E1377+'Income Limits'!F1377)/2)*0.025,0)</f>
        <v>0</v>
      </c>
      <c r="F1377" s="111">
        <f>ROUNDDOWN('Income Limits'!G1377*0.025,0)</f>
        <v>0</v>
      </c>
      <c r="G1377" s="111">
        <f>ROUNDDOWN((('Income Limits'!H1377+'Income Limits'!I1377)/2)*0.025,0)</f>
        <v>0</v>
      </c>
    </row>
    <row r="1378" spans="1:7" x14ac:dyDescent="0.2">
      <c r="A1378" s="108" t="s">
        <v>481</v>
      </c>
      <c r="B1378" s="111">
        <f>ROUNDDOWN('Income Limits'!B1378*0.025,0)</f>
        <v>0</v>
      </c>
      <c r="C1378" s="111">
        <f>ROUNDDOWN((('Income Limits'!B1378+'Income Limits'!C1378)/2)*0.025,0)</f>
        <v>0</v>
      </c>
      <c r="D1378" s="111">
        <f>ROUNDDOWN('Income Limits'!D1378*0.025,0)</f>
        <v>0</v>
      </c>
      <c r="E1378" s="111">
        <f>ROUNDDOWN((('Income Limits'!E1378+'Income Limits'!F1378)/2)*0.025,0)</f>
        <v>0</v>
      </c>
      <c r="F1378" s="111">
        <f>ROUNDDOWN('Income Limits'!G1378*0.025,0)</f>
        <v>0</v>
      </c>
      <c r="G1378" s="111">
        <f>ROUNDDOWN((('Income Limits'!H1378+'Income Limits'!I1378)/2)*0.025,0)</f>
        <v>0</v>
      </c>
    </row>
    <row r="1379" spans="1:7" x14ac:dyDescent="0.2">
      <c r="A1379" s="108" t="s">
        <v>482</v>
      </c>
      <c r="B1379" s="111">
        <f>ROUNDDOWN('Income Limits'!B1379*0.025,0)</f>
        <v>0</v>
      </c>
      <c r="C1379" s="111">
        <f>ROUNDDOWN((('Income Limits'!B1379+'Income Limits'!C1379)/2)*0.025,0)</f>
        <v>0</v>
      </c>
      <c r="D1379" s="111">
        <f>ROUNDDOWN('Income Limits'!D1379*0.025,0)</f>
        <v>0</v>
      </c>
      <c r="E1379" s="111">
        <f>ROUNDDOWN((('Income Limits'!E1379+'Income Limits'!F1379)/2)*0.025,0)</f>
        <v>0</v>
      </c>
      <c r="F1379" s="111">
        <f>ROUNDDOWN('Income Limits'!G1379*0.025,0)</f>
        <v>0</v>
      </c>
      <c r="G1379" s="111">
        <f>ROUNDDOWN((('Income Limits'!H1379+'Income Limits'!I1379)/2)*0.025,0)</f>
        <v>0</v>
      </c>
    </row>
    <row r="1380" spans="1:7" x14ac:dyDescent="0.2">
      <c r="A1380" s="108" t="s">
        <v>483</v>
      </c>
      <c r="B1380" s="111">
        <f>ROUNDDOWN('Income Limits'!B1380*0.025,0)</f>
        <v>0</v>
      </c>
      <c r="C1380" s="111">
        <f>ROUNDDOWN((('Income Limits'!B1380+'Income Limits'!C1380)/2)*0.025,0)</f>
        <v>0</v>
      </c>
      <c r="D1380" s="111">
        <f>ROUNDDOWN('Income Limits'!D1380*0.025,0)</f>
        <v>0</v>
      </c>
      <c r="E1380" s="111">
        <f>ROUNDDOWN((('Income Limits'!E1380+'Income Limits'!F1380)/2)*0.025,0)</f>
        <v>0</v>
      </c>
      <c r="F1380" s="111">
        <f>ROUNDDOWN('Income Limits'!G1380*0.025,0)</f>
        <v>0</v>
      </c>
      <c r="G1380" s="111">
        <f>ROUNDDOWN((('Income Limits'!H1380+'Income Limits'!I1380)/2)*0.025,0)</f>
        <v>0</v>
      </c>
    </row>
    <row r="1381" spans="1:7" x14ac:dyDescent="0.2">
      <c r="A1381" s="108" t="s">
        <v>484</v>
      </c>
      <c r="B1381" s="111">
        <f>ROUNDDOWN('Income Limits'!B1381*0.025,0)</f>
        <v>0</v>
      </c>
      <c r="C1381" s="111">
        <f>ROUNDDOWN((('Income Limits'!B1381+'Income Limits'!C1381)/2)*0.025,0)</f>
        <v>0</v>
      </c>
      <c r="D1381" s="111">
        <f>ROUNDDOWN('Income Limits'!D1381*0.025,0)</f>
        <v>0</v>
      </c>
      <c r="E1381" s="111">
        <f>ROUNDDOWN((('Income Limits'!E1381+'Income Limits'!F1381)/2)*0.025,0)</f>
        <v>0</v>
      </c>
      <c r="F1381" s="111">
        <f>ROUNDDOWN('Income Limits'!G1381*0.025,0)</f>
        <v>0</v>
      </c>
      <c r="G1381" s="111">
        <f>ROUNDDOWN((('Income Limits'!H1381+'Income Limits'!I1381)/2)*0.025,0)</f>
        <v>0</v>
      </c>
    </row>
    <row r="1382" spans="1:7" x14ac:dyDescent="0.2">
      <c r="A1382" s="108" t="s">
        <v>485</v>
      </c>
      <c r="B1382" s="111">
        <f>ROUNDDOWN('Income Limits'!B1382*0.025,0)</f>
        <v>0</v>
      </c>
      <c r="C1382" s="111">
        <f>ROUNDDOWN((('Income Limits'!B1382+'Income Limits'!C1382)/2)*0.025,0)</f>
        <v>0</v>
      </c>
      <c r="D1382" s="111">
        <f>ROUNDDOWN('Income Limits'!D1382*0.025,0)</f>
        <v>0</v>
      </c>
      <c r="E1382" s="111">
        <f>ROUNDDOWN((('Income Limits'!E1382+'Income Limits'!F1382)/2)*0.025,0)</f>
        <v>0</v>
      </c>
      <c r="F1382" s="111">
        <f>ROUNDDOWN('Income Limits'!G1382*0.025,0)</f>
        <v>0</v>
      </c>
      <c r="G1382" s="111">
        <f>ROUNDDOWN((('Income Limits'!H1382+'Income Limits'!I1382)/2)*0.025,0)</f>
        <v>0</v>
      </c>
    </row>
    <row r="1383" spans="1:7" x14ac:dyDescent="0.2">
      <c r="A1383" s="108"/>
      <c r="B1383" s="111"/>
      <c r="C1383" s="111"/>
      <c r="D1383" s="111"/>
      <c r="E1383" s="111"/>
      <c r="F1383" s="111"/>
    </row>
    <row r="1384" spans="1:7" ht="15.75" x14ac:dyDescent="0.25">
      <c r="A1384" s="42" t="s">
        <v>454</v>
      </c>
      <c r="B1384" s="111"/>
      <c r="C1384" s="111"/>
      <c r="D1384" s="111"/>
      <c r="E1384" s="111"/>
      <c r="F1384" s="111"/>
      <c r="G1384" s="111"/>
    </row>
    <row r="1385" spans="1:7" x14ac:dyDescent="0.2">
      <c r="A1385" s="62" t="s">
        <v>477</v>
      </c>
    </row>
    <row r="1386" spans="1:7" x14ac:dyDescent="0.2">
      <c r="A1386" s="110" t="s">
        <v>478</v>
      </c>
      <c r="B1386" s="111">
        <f>ROUNDDOWN('Income Limits'!B1386*0.025,0)</f>
        <v>1395</v>
      </c>
      <c r="C1386" s="111">
        <f>ROUNDDOWN((('Income Limits'!B1386+'Income Limits'!C1386)/2)*0.025,0)</f>
        <v>1494</v>
      </c>
      <c r="D1386" s="111">
        <f>ROUNDDOWN('Income Limits'!D1386*0.025,0)</f>
        <v>1791</v>
      </c>
      <c r="E1386" s="111">
        <f>ROUNDDOWN((('Income Limits'!E1386+'Income Limits'!F1386)/2)*0.025,0)</f>
        <v>2070</v>
      </c>
      <c r="F1386" s="111">
        <f>ROUNDDOWN('Income Limits'!G1386*0.025,0)</f>
        <v>2310</v>
      </c>
      <c r="G1386" s="111">
        <f>ROUNDDOWN((('Income Limits'!H1386+'Income Limits'!I1386)/2)*0.025,0)</f>
        <v>2548</v>
      </c>
    </row>
    <row r="1387" spans="1:7" x14ac:dyDescent="0.2">
      <c r="A1387" s="112" t="s">
        <v>479</v>
      </c>
      <c r="B1387" s="111">
        <f>ROUNDDOWN('Income Limits'!B1387*0.025,0)</f>
        <v>928</v>
      </c>
      <c r="C1387" s="111">
        <f>ROUNDDOWN((('Income Limits'!B1387+'Income Limits'!C1387)/2)*0.025,0)</f>
        <v>995</v>
      </c>
      <c r="D1387" s="111">
        <f>ROUNDDOWN('Income Limits'!D1387*0.025,0)</f>
        <v>1193</v>
      </c>
      <c r="E1387" s="111">
        <f>ROUNDDOWN((('Income Limits'!E1387+'Income Limits'!F1387)/2)*0.025,0)</f>
        <v>1379</v>
      </c>
      <c r="F1387" s="111">
        <f>ROUNDDOWN('Income Limits'!G1387*0.025,0)</f>
        <v>1538</v>
      </c>
      <c r="G1387" s="111">
        <f>ROUNDDOWN((('Income Limits'!H1387+'Income Limits'!I1387)/2)*0.025,0)</f>
        <v>1698</v>
      </c>
    </row>
    <row r="1388" spans="1:7" x14ac:dyDescent="0.2">
      <c r="A1388" s="108" t="s">
        <v>480</v>
      </c>
      <c r="B1388" s="111">
        <f>ROUNDDOWN('Income Limits'!B1388*0.025,0)</f>
        <v>697</v>
      </c>
      <c r="C1388" s="111">
        <f>ROUNDDOWN((('Income Limits'!B1388+'Income Limits'!C1388)/2)*0.025,0)</f>
        <v>747</v>
      </c>
      <c r="D1388" s="111">
        <f>ROUNDDOWN('Income Limits'!D1388*0.025,0)</f>
        <v>895</v>
      </c>
      <c r="E1388" s="111">
        <f>ROUNDDOWN((('Income Limits'!E1388+'Income Limits'!F1388)/2)*0.025,0)</f>
        <v>1035</v>
      </c>
      <c r="F1388" s="111">
        <f>ROUNDDOWN('Income Limits'!G1388*0.025,0)</f>
        <v>1155</v>
      </c>
      <c r="G1388" s="111">
        <f>ROUNDDOWN((('Income Limits'!H1388+'Income Limits'!I1388)/2)*0.025,0)</f>
        <v>1274</v>
      </c>
    </row>
    <row r="1389" spans="1:7" x14ac:dyDescent="0.2">
      <c r="A1389" s="108" t="s">
        <v>481</v>
      </c>
      <c r="B1389" s="111">
        <f>ROUNDDOWN('Income Limits'!B1389*0.025,0)</f>
        <v>581</v>
      </c>
      <c r="C1389" s="111">
        <f>ROUNDDOWN((('Income Limits'!B1389+'Income Limits'!C1389)/2)*0.025,0)</f>
        <v>622</v>
      </c>
      <c r="D1389" s="111">
        <f>ROUNDDOWN('Income Limits'!D1389*0.025,0)</f>
        <v>746</v>
      </c>
      <c r="E1389" s="111">
        <f>ROUNDDOWN((('Income Limits'!E1389+'Income Limits'!F1389)/2)*0.025,0)</f>
        <v>862</v>
      </c>
      <c r="F1389" s="111">
        <f>ROUNDDOWN('Income Limits'!G1389*0.025,0)</f>
        <v>962</v>
      </c>
      <c r="G1389" s="111">
        <f>ROUNDDOWN((('Income Limits'!H1389+'Income Limits'!I1389)/2)*0.025,0)</f>
        <v>1061</v>
      </c>
    </row>
    <row r="1390" spans="1:7" x14ac:dyDescent="0.2">
      <c r="A1390" s="108" t="s">
        <v>482</v>
      </c>
      <c r="B1390" s="111">
        <f>ROUNDDOWN('Income Limits'!B1390*0.025,0)</f>
        <v>465</v>
      </c>
      <c r="C1390" s="111">
        <f>ROUNDDOWN((('Income Limits'!B1390+'Income Limits'!C1390)/2)*0.025,0)</f>
        <v>498</v>
      </c>
      <c r="D1390" s="111">
        <f>ROUNDDOWN('Income Limits'!D1390*0.025,0)</f>
        <v>597</v>
      </c>
      <c r="E1390" s="111">
        <f>ROUNDDOWN((('Income Limits'!E1390+'Income Limits'!F1390)/2)*0.025,0)</f>
        <v>690</v>
      </c>
      <c r="F1390" s="111">
        <f>ROUNDDOWN('Income Limits'!G1390*0.025,0)</f>
        <v>770</v>
      </c>
      <c r="G1390" s="111">
        <f>ROUNDDOWN((('Income Limits'!H1390+'Income Limits'!I1390)/2)*0.025,0)</f>
        <v>849</v>
      </c>
    </row>
    <row r="1391" spans="1:7" x14ac:dyDescent="0.2">
      <c r="A1391" s="108" t="s">
        <v>483</v>
      </c>
      <c r="B1391" s="111">
        <f>ROUNDDOWN('Income Limits'!B1391*0.025,0)</f>
        <v>348</v>
      </c>
      <c r="C1391" s="111">
        <f>ROUNDDOWN((('Income Limits'!B1391+'Income Limits'!C1391)/2)*0.025,0)</f>
        <v>373</v>
      </c>
      <c r="D1391" s="111">
        <f>ROUNDDOWN('Income Limits'!D1391*0.025,0)</f>
        <v>447</v>
      </c>
      <c r="E1391" s="111">
        <f>ROUNDDOWN((('Income Limits'!E1391+'Income Limits'!F1391)/2)*0.025,0)</f>
        <v>517</v>
      </c>
      <c r="F1391" s="111">
        <f>ROUNDDOWN('Income Limits'!G1391*0.025,0)</f>
        <v>577</v>
      </c>
      <c r="G1391" s="111">
        <f>ROUNDDOWN((('Income Limits'!H1391+'Income Limits'!I1391)/2)*0.025,0)</f>
        <v>637</v>
      </c>
    </row>
    <row r="1392" spans="1:7" x14ac:dyDescent="0.2">
      <c r="A1392" s="108" t="s">
        <v>484</v>
      </c>
      <c r="B1392" s="111">
        <f>ROUNDDOWN('Income Limits'!B1392*0.025,0)</f>
        <v>232</v>
      </c>
      <c r="C1392" s="111">
        <f>ROUNDDOWN((('Income Limits'!B1392+'Income Limits'!C1392)/2)*0.025,0)</f>
        <v>249</v>
      </c>
      <c r="D1392" s="111">
        <f>ROUNDDOWN('Income Limits'!D1392*0.025,0)</f>
        <v>298</v>
      </c>
      <c r="E1392" s="111">
        <f>ROUNDDOWN((('Income Limits'!E1392+'Income Limits'!F1392)/2)*0.025,0)</f>
        <v>345</v>
      </c>
      <c r="F1392" s="111">
        <f>ROUNDDOWN('Income Limits'!G1392*0.025,0)</f>
        <v>385</v>
      </c>
      <c r="G1392" s="111">
        <f>ROUNDDOWN((('Income Limits'!H1392+'Income Limits'!I1392)/2)*0.025,0)</f>
        <v>424</v>
      </c>
    </row>
    <row r="1393" spans="1:7" x14ac:dyDescent="0.2">
      <c r="A1393" s="108" t="s">
        <v>485</v>
      </c>
      <c r="B1393" s="111">
        <f>ROUNDDOWN('Income Limits'!B1393*0.025,0)</f>
        <v>116</v>
      </c>
      <c r="C1393" s="111">
        <f>ROUNDDOWN((('Income Limits'!B1393+'Income Limits'!C1393)/2)*0.025,0)</f>
        <v>124</v>
      </c>
      <c r="D1393" s="111">
        <f>ROUNDDOWN('Income Limits'!D1393*0.025,0)</f>
        <v>149</v>
      </c>
      <c r="E1393" s="111">
        <f>ROUNDDOWN((('Income Limits'!E1393+'Income Limits'!F1393)/2)*0.025,0)</f>
        <v>172</v>
      </c>
      <c r="F1393" s="111">
        <f>ROUNDDOWN('Income Limits'!G1393*0.025,0)</f>
        <v>192</v>
      </c>
      <c r="G1393" s="111">
        <f>ROUNDDOWN((('Income Limits'!H1393+'Income Limits'!I1393)/2)*0.025,0)</f>
        <v>212</v>
      </c>
    </row>
    <row r="1394" spans="1:7" x14ac:dyDescent="0.2">
      <c r="A1394" s="108"/>
      <c r="B1394" s="111"/>
      <c r="C1394" s="111"/>
      <c r="D1394" s="111"/>
      <c r="E1394" s="111"/>
      <c r="F1394" s="111"/>
      <c r="G1394" s="111"/>
    </row>
    <row r="1395" spans="1:7" ht="15.75" x14ac:dyDescent="0.25">
      <c r="A1395" s="40" t="s">
        <v>486</v>
      </c>
      <c r="B1395" s="79" t="s">
        <v>367</v>
      </c>
      <c r="C1395" s="111"/>
      <c r="D1395" s="111"/>
      <c r="E1395" s="111"/>
      <c r="F1395" s="111"/>
    </row>
    <row r="1396" spans="1:7" x14ac:dyDescent="0.2">
      <c r="A1396" s="108" t="s">
        <v>480</v>
      </c>
      <c r="B1396" s="111">
        <f>ROUNDDOWN('Income Limits'!B1396*0.025,0)</f>
        <v>0</v>
      </c>
      <c r="C1396" s="111">
        <f>ROUNDDOWN((('Income Limits'!B1396+'Income Limits'!C1396)/2)*0.025,0)</f>
        <v>0</v>
      </c>
      <c r="D1396" s="111">
        <f>ROUNDDOWN('Income Limits'!D1396*0.025,0)</f>
        <v>0</v>
      </c>
      <c r="E1396" s="111">
        <f>ROUNDDOWN((('Income Limits'!E1396+'Income Limits'!F1396)/2)*0.025,0)</f>
        <v>0</v>
      </c>
      <c r="F1396" s="111">
        <f>ROUNDDOWN('Income Limits'!G1396*0.025,0)</f>
        <v>0</v>
      </c>
      <c r="G1396" s="111">
        <f>ROUNDDOWN((('Income Limits'!H1396+'Income Limits'!I1396)/2)*0.025,0)</f>
        <v>0</v>
      </c>
    </row>
    <row r="1397" spans="1:7" x14ac:dyDescent="0.2">
      <c r="A1397" s="108" t="s">
        <v>481</v>
      </c>
      <c r="B1397" s="111">
        <f>ROUNDDOWN('Income Limits'!B1397*0.025,0)</f>
        <v>0</v>
      </c>
      <c r="C1397" s="111">
        <f>ROUNDDOWN((('Income Limits'!B1397+'Income Limits'!C1397)/2)*0.025,0)</f>
        <v>0</v>
      </c>
      <c r="D1397" s="111">
        <f>ROUNDDOWN('Income Limits'!D1397*0.025,0)</f>
        <v>0</v>
      </c>
      <c r="E1397" s="111">
        <f>ROUNDDOWN((('Income Limits'!E1397+'Income Limits'!F1397)/2)*0.025,0)</f>
        <v>0</v>
      </c>
      <c r="F1397" s="111">
        <f>ROUNDDOWN('Income Limits'!G1397*0.025,0)</f>
        <v>0</v>
      </c>
      <c r="G1397" s="111">
        <f>ROUNDDOWN((('Income Limits'!H1397+'Income Limits'!I1397)/2)*0.025,0)</f>
        <v>0</v>
      </c>
    </row>
    <row r="1398" spans="1:7" x14ac:dyDescent="0.2">
      <c r="A1398" s="108" t="s">
        <v>482</v>
      </c>
      <c r="B1398" s="111">
        <f>ROUNDDOWN('Income Limits'!B1398*0.025,0)</f>
        <v>0</v>
      </c>
      <c r="C1398" s="111">
        <f>ROUNDDOWN((('Income Limits'!B1398+'Income Limits'!C1398)/2)*0.025,0)</f>
        <v>0</v>
      </c>
      <c r="D1398" s="111">
        <f>ROUNDDOWN('Income Limits'!D1398*0.025,0)</f>
        <v>0</v>
      </c>
      <c r="E1398" s="111">
        <f>ROUNDDOWN((('Income Limits'!E1398+'Income Limits'!F1398)/2)*0.025,0)</f>
        <v>0</v>
      </c>
      <c r="F1398" s="111">
        <f>ROUNDDOWN('Income Limits'!G1398*0.025,0)</f>
        <v>0</v>
      </c>
      <c r="G1398" s="111">
        <f>ROUNDDOWN((('Income Limits'!H1398+'Income Limits'!I1398)/2)*0.025,0)</f>
        <v>0</v>
      </c>
    </row>
    <row r="1399" spans="1:7" x14ac:dyDescent="0.2">
      <c r="A1399" s="108" t="s">
        <v>483</v>
      </c>
      <c r="B1399" s="111">
        <f>ROUNDDOWN('Income Limits'!B1399*0.025,0)</f>
        <v>0</v>
      </c>
      <c r="C1399" s="111">
        <f>ROUNDDOWN((('Income Limits'!B1399+'Income Limits'!C1399)/2)*0.025,0)</f>
        <v>0</v>
      </c>
      <c r="D1399" s="111">
        <f>ROUNDDOWN('Income Limits'!D1399*0.025,0)</f>
        <v>0</v>
      </c>
      <c r="E1399" s="111">
        <f>ROUNDDOWN((('Income Limits'!E1399+'Income Limits'!F1399)/2)*0.025,0)</f>
        <v>0</v>
      </c>
      <c r="F1399" s="111">
        <f>ROUNDDOWN('Income Limits'!G1399*0.025,0)</f>
        <v>0</v>
      </c>
      <c r="G1399" s="111">
        <f>ROUNDDOWN((('Income Limits'!H1399+'Income Limits'!I1399)/2)*0.025,0)</f>
        <v>0</v>
      </c>
    </row>
    <row r="1400" spans="1:7" x14ac:dyDescent="0.2">
      <c r="A1400" s="108" t="s">
        <v>484</v>
      </c>
      <c r="B1400" s="111">
        <f>ROUNDDOWN('Income Limits'!B1400*0.025,0)</f>
        <v>0</v>
      </c>
      <c r="C1400" s="111">
        <f>ROUNDDOWN((('Income Limits'!B1400+'Income Limits'!C1400)/2)*0.025,0)</f>
        <v>0</v>
      </c>
      <c r="D1400" s="111">
        <f>ROUNDDOWN('Income Limits'!D1400*0.025,0)</f>
        <v>0</v>
      </c>
      <c r="E1400" s="111">
        <f>ROUNDDOWN((('Income Limits'!E1400+'Income Limits'!F1400)/2)*0.025,0)</f>
        <v>0</v>
      </c>
      <c r="F1400" s="111">
        <f>ROUNDDOWN('Income Limits'!G1400*0.025,0)</f>
        <v>0</v>
      </c>
      <c r="G1400" s="111">
        <f>ROUNDDOWN((('Income Limits'!H1400+'Income Limits'!I1400)/2)*0.025,0)</f>
        <v>0</v>
      </c>
    </row>
    <row r="1401" spans="1:7" x14ac:dyDescent="0.2">
      <c r="A1401" s="108" t="s">
        <v>485</v>
      </c>
      <c r="B1401" s="111">
        <f>ROUNDDOWN('Income Limits'!B1401*0.025,0)</f>
        <v>0</v>
      </c>
      <c r="C1401" s="111">
        <f>ROUNDDOWN((('Income Limits'!B1401+'Income Limits'!C1401)/2)*0.025,0)</f>
        <v>0</v>
      </c>
      <c r="D1401" s="111">
        <f>ROUNDDOWN('Income Limits'!D1401*0.025,0)</f>
        <v>0</v>
      </c>
      <c r="E1401" s="111">
        <f>ROUNDDOWN((('Income Limits'!E1401+'Income Limits'!F1401)/2)*0.025,0)</f>
        <v>0</v>
      </c>
      <c r="F1401" s="111">
        <f>ROUNDDOWN('Income Limits'!G1401*0.025,0)</f>
        <v>0</v>
      </c>
      <c r="G1401" s="111">
        <f>ROUNDDOWN((('Income Limits'!H1401+'Income Limits'!I1401)/2)*0.025,0)</f>
        <v>0</v>
      </c>
    </row>
    <row r="1402" spans="1:7" x14ac:dyDescent="0.2">
      <c r="A1402" s="108"/>
      <c r="B1402" s="111"/>
      <c r="C1402" s="111"/>
      <c r="D1402" s="111"/>
      <c r="E1402" s="111"/>
      <c r="F1402" s="111"/>
    </row>
    <row r="1403" spans="1:7" ht="15.75" x14ac:dyDescent="0.25">
      <c r="A1403" s="42" t="s">
        <v>455</v>
      </c>
      <c r="B1403" s="111"/>
      <c r="C1403" s="111"/>
      <c r="D1403" s="111"/>
      <c r="E1403" s="111"/>
      <c r="F1403" s="111"/>
      <c r="G1403" s="111"/>
    </row>
    <row r="1404" spans="1:7" x14ac:dyDescent="0.2">
      <c r="A1404" s="62" t="s">
        <v>477</v>
      </c>
    </row>
    <row r="1405" spans="1:7" x14ac:dyDescent="0.2">
      <c r="A1405" s="110" t="s">
        <v>478</v>
      </c>
      <c r="B1405" s="111">
        <f>ROUNDDOWN('Income Limits'!B1405*0.025,0)</f>
        <v>1395</v>
      </c>
      <c r="C1405" s="111">
        <f>ROUNDDOWN((('Income Limits'!B1405+'Income Limits'!C1405)/2)*0.025,0)</f>
        <v>1494</v>
      </c>
      <c r="D1405" s="111">
        <f>ROUNDDOWN('Income Limits'!D1405*0.025,0)</f>
        <v>1791</v>
      </c>
      <c r="E1405" s="111">
        <f>ROUNDDOWN((('Income Limits'!E1405+'Income Limits'!F1405)/2)*0.025,0)</f>
        <v>2070</v>
      </c>
      <c r="F1405" s="111">
        <f>ROUNDDOWN('Income Limits'!G1405*0.025,0)</f>
        <v>2310</v>
      </c>
      <c r="G1405" s="111">
        <f>ROUNDDOWN((('Income Limits'!H1405+'Income Limits'!I1405)/2)*0.025,0)</f>
        <v>2548</v>
      </c>
    </row>
    <row r="1406" spans="1:7" x14ac:dyDescent="0.2">
      <c r="A1406" s="112" t="s">
        <v>479</v>
      </c>
      <c r="B1406" s="111">
        <f>ROUNDDOWN('Income Limits'!B1406*0.025,0)</f>
        <v>928</v>
      </c>
      <c r="C1406" s="111">
        <f>ROUNDDOWN((('Income Limits'!B1406+'Income Limits'!C1406)/2)*0.025,0)</f>
        <v>995</v>
      </c>
      <c r="D1406" s="111">
        <f>ROUNDDOWN('Income Limits'!D1406*0.025,0)</f>
        <v>1193</v>
      </c>
      <c r="E1406" s="111">
        <f>ROUNDDOWN((('Income Limits'!E1406+'Income Limits'!F1406)/2)*0.025,0)</f>
        <v>1379</v>
      </c>
      <c r="F1406" s="111">
        <f>ROUNDDOWN('Income Limits'!G1406*0.025,0)</f>
        <v>1538</v>
      </c>
      <c r="G1406" s="111">
        <f>ROUNDDOWN((('Income Limits'!H1406+'Income Limits'!I1406)/2)*0.025,0)</f>
        <v>1698</v>
      </c>
    </row>
    <row r="1407" spans="1:7" x14ac:dyDescent="0.2">
      <c r="A1407" s="108" t="s">
        <v>480</v>
      </c>
      <c r="B1407" s="111">
        <f>ROUNDDOWN('Income Limits'!B1407*0.025,0)</f>
        <v>697</v>
      </c>
      <c r="C1407" s="111">
        <f>ROUNDDOWN((('Income Limits'!B1407+'Income Limits'!C1407)/2)*0.025,0)</f>
        <v>747</v>
      </c>
      <c r="D1407" s="111">
        <f>ROUNDDOWN('Income Limits'!D1407*0.025,0)</f>
        <v>895</v>
      </c>
      <c r="E1407" s="111">
        <f>ROUNDDOWN((('Income Limits'!E1407+'Income Limits'!F1407)/2)*0.025,0)</f>
        <v>1035</v>
      </c>
      <c r="F1407" s="111">
        <f>ROUNDDOWN('Income Limits'!G1407*0.025,0)</f>
        <v>1155</v>
      </c>
      <c r="G1407" s="111">
        <f>ROUNDDOWN((('Income Limits'!H1407+'Income Limits'!I1407)/2)*0.025,0)</f>
        <v>1274</v>
      </c>
    </row>
    <row r="1408" spans="1:7" x14ac:dyDescent="0.2">
      <c r="A1408" s="108" t="s">
        <v>481</v>
      </c>
      <c r="B1408" s="111">
        <f>ROUNDDOWN('Income Limits'!B1408*0.025,0)</f>
        <v>581</v>
      </c>
      <c r="C1408" s="111">
        <f>ROUNDDOWN((('Income Limits'!B1408+'Income Limits'!C1408)/2)*0.025,0)</f>
        <v>622</v>
      </c>
      <c r="D1408" s="111">
        <f>ROUNDDOWN('Income Limits'!D1408*0.025,0)</f>
        <v>746</v>
      </c>
      <c r="E1408" s="111">
        <f>ROUNDDOWN((('Income Limits'!E1408+'Income Limits'!F1408)/2)*0.025,0)</f>
        <v>862</v>
      </c>
      <c r="F1408" s="111">
        <f>ROUNDDOWN('Income Limits'!G1408*0.025,0)</f>
        <v>962</v>
      </c>
      <c r="G1408" s="111">
        <f>ROUNDDOWN((('Income Limits'!H1408+'Income Limits'!I1408)/2)*0.025,0)</f>
        <v>1061</v>
      </c>
    </row>
    <row r="1409" spans="1:7" x14ac:dyDescent="0.2">
      <c r="A1409" s="108" t="s">
        <v>482</v>
      </c>
      <c r="B1409" s="111">
        <f>ROUNDDOWN('Income Limits'!B1409*0.025,0)</f>
        <v>465</v>
      </c>
      <c r="C1409" s="111">
        <f>ROUNDDOWN((('Income Limits'!B1409+'Income Limits'!C1409)/2)*0.025,0)</f>
        <v>498</v>
      </c>
      <c r="D1409" s="111">
        <f>ROUNDDOWN('Income Limits'!D1409*0.025,0)</f>
        <v>597</v>
      </c>
      <c r="E1409" s="111">
        <f>ROUNDDOWN((('Income Limits'!E1409+'Income Limits'!F1409)/2)*0.025,0)</f>
        <v>690</v>
      </c>
      <c r="F1409" s="111">
        <f>ROUNDDOWN('Income Limits'!G1409*0.025,0)</f>
        <v>770</v>
      </c>
      <c r="G1409" s="111">
        <f>ROUNDDOWN((('Income Limits'!H1409+'Income Limits'!I1409)/2)*0.025,0)</f>
        <v>849</v>
      </c>
    </row>
    <row r="1410" spans="1:7" x14ac:dyDescent="0.2">
      <c r="A1410" s="108" t="s">
        <v>483</v>
      </c>
      <c r="B1410" s="111">
        <f>ROUNDDOWN('Income Limits'!B1410*0.025,0)</f>
        <v>348</v>
      </c>
      <c r="C1410" s="111">
        <f>ROUNDDOWN((('Income Limits'!B1410+'Income Limits'!C1410)/2)*0.025,0)</f>
        <v>373</v>
      </c>
      <c r="D1410" s="111">
        <f>ROUNDDOWN('Income Limits'!D1410*0.025,0)</f>
        <v>447</v>
      </c>
      <c r="E1410" s="111">
        <f>ROUNDDOWN((('Income Limits'!E1410+'Income Limits'!F1410)/2)*0.025,0)</f>
        <v>517</v>
      </c>
      <c r="F1410" s="111">
        <f>ROUNDDOWN('Income Limits'!G1410*0.025,0)</f>
        <v>577</v>
      </c>
      <c r="G1410" s="111">
        <f>ROUNDDOWN((('Income Limits'!H1410+'Income Limits'!I1410)/2)*0.025,0)</f>
        <v>637</v>
      </c>
    </row>
    <row r="1411" spans="1:7" x14ac:dyDescent="0.2">
      <c r="A1411" s="108" t="s">
        <v>484</v>
      </c>
      <c r="B1411" s="111">
        <f>ROUNDDOWN('Income Limits'!B1411*0.025,0)</f>
        <v>232</v>
      </c>
      <c r="C1411" s="111">
        <f>ROUNDDOWN((('Income Limits'!B1411+'Income Limits'!C1411)/2)*0.025,0)</f>
        <v>249</v>
      </c>
      <c r="D1411" s="111">
        <f>ROUNDDOWN('Income Limits'!D1411*0.025,0)</f>
        <v>298</v>
      </c>
      <c r="E1411" s="111">
        <f>ROUNDDOWN((('Income Limits'!E1411+'Income Limits'!F1411)/2)*0.025,0)</f>
        <v>345</v>
      </c>
      <c r="F1411" s="111">
        <f>ROUNDDOWN('Income Limits'!G1411*0.025,0)</f>
        <v>385</v>
      </c>
      <c r="G1411" s="111">
        <f>ROUNDDOWN((('Income Limits'!H1411+'Income Limits'!I1411)/2)*0.025,0)</f>
        <v>424</v>
      </c>
    </row>
    <row r="1412" spans="1:7" x14ac:dyDescent="0.2">
      <c r="A1412" s="108" t="s">
        <v>485</v>
      </c>
      <c r="B1412" s="111">
        <f>ROUNDDOWN('Income Limits'!B1412*0.025,0)</f>
        <v>116</v>
      </c>
      <c r="C1412" s="111">
        <f>ROUNDDOWN((('Income Limits'!B1412+'Income Limits'!C1412)/2)*0.025,0)</f>
        <v>124</v>
      </c>
      <c r="D1412" s="111">
        <f>ROUNDDOWN('Income Limits'!D1412*0.025,0)</f>
        <v>149</v>
      </c>
      <c r="E1412" s="111">
        <f>ROUNDDOWN((('Income Limits'!E1412+'Income Limits'!F1412)/2)*0.025,0)</f>
        <v>172</v>
      </c>
      <c r="F1412" s="111">
        <f>ROUNDDOWN('Income Limits'!G1412*0.025,0)</f>
        <v>192</v>
      </c>
      <c r="G1412" s="111">
        <f>ROUNDDOWN((('Income Limits'!H1412+'Income Limits'!I1412)/2)*0.025,0)</f>
        <v>212</v>
      </c>
    </row>
    <row r="1413" spans="1:7" x14ac:dyDescent="0.2">
      <c r="A1413" s="108"/>
      <c r="B1413" s="111"/>
      <c r="C1413" s="111"/>
      <c r="D1413" s="111"/>
      <c r="E1413" s="111"/>
      <c r="F1413" s="111"/>
      <c r="G1413" s="111"/>
    </row>
    <row r="1414" spans="1:7" x14ac:dyDescent="0.2">
      <c r="A1414" s="40" t="s">
        <v>486</v>
      </c>
      <c r="B1414" s="111"/>
      <c r="C1414" s="111"/>
      <c r="D1414" s="111"/>
      <c r="E1414" s="111"/>
      <c r="F1414" s="111"/>
    </row>
    <row r="1415" spans="1:7" x14ac:dyDescent="0.2">
      <c r="A1415" s="108" t="s">
        <v>480</v>
      </c>
      <c r="B1415" s="111">
        <f>ROUNDDOWN('Income Limits'!B1415*0.025,0)</f>
        <v>765</v>
      </c>
      <c r="C1415" s="111">
        <f>ROUNDDOWN((('Income Limits'!B1415+'Income Limits'!C1415)/2)*0.025,0)</f>
        <v>819</v>
      </c>
      <c r="D1415" s="111">
        <f>ROUNDDOWN('Income Limits'!D1415*0.025,0)</f>
        <v>984</v>
      </c>
      <c r="E1415" s="111">
        <f>ROUNDDOWN((('Income Limits'!E1415+'Income Limits'!F1415)/2)*0.025,0)</f>
        <v>1136</v>
      </c>
      <c r="F1415" s="111">
        <f>ROUNDDOWN('Income Limits'!G1415*0.025,0)</f>
        <v>1267</v>
      </c>
      <c r="G1415" s="111">
        <f>ROUNDDOWN((('Income Limits'!H1415+'Income Limits'!I1415)/2)*0.025,0)</f>
        <v>1398</v>
      </c>
    </row>
    <row r="1416" spans="1:7" x14ac:dyDescent="0.2">
      <c r="A1416" s="108" t="s">
        <v>481</v>
      </c>
      <c r="B1416" s="111">
        <f>ROUNDDOWN('Income Limits'!B1416*0.025,0)</f>
        <v>637</v>
      </c>
      <c r="C1416" s="111">
        <f>ROUNDDOWN((('Income Limits'!B1416+'Income Limits'!C1416)/2)*0.025,0)</f>
        <v>683</v>
      </c>
      <c r="D1416" s="111">
        <f>ROUNDDOWN('Income Limits'!D1416*0.025,0)</f>
        <v>820</v>
      </c>
      <c r="E1416" s="111">
        <f>ROUNDDOWN((('Income Limits'!E1416+'Income Limits'!F1416)/2)*0.025,0)</f>
        <v>946</v>
      </c>
      <c r="F1416" s="111">
        <f>ROUNDDOWN('Income Limits'!G1416*0.025,0)</f>
        <v>1056</v>
      </c>
      <c r="G1416" s="111">
        <f>ROUNDDOWN((('Income Limits'!H1416+'Income Limits'!I1416)/2)*0.025,0)</f>
        <v>1165</v>
      </c>
    </row>
    <row r="1417" spans="1:7" x14ac:dyDescent="0.2">
      <c r="A1417" s="108" t="s">
        <v>482</v>
      </c>
      <c r="B1417" s="111">
        <f>ROUNDDOWN('Income Limits'!B1417*0.025,0)</f>
        <v>510</v>
      </c>
      <c r="C1417" s="111">
        <f>ROUNDDOWN((('Income Limits'!B1417+'Income Limits'!C1417)/2)*0.025,0)</f>
        <v>546</v>
      </c>
      <c r="D1417" s="111">
        <f>ROUNDDOWN('Income Limits'!D1417*0.025,0)</f>
        <v>656</v>
      </c>
      <c r="E1417" s="111">
        <f>ROUNDDOWN((('Income Limits'!E1417+'Income Limits'!F1417)/2)*0.025,0)</f>
        <v>757</v>
      </c>
      <c r="F1417" s="111">
        <f>ROUNDDOWN('Income Limits'!G1417*0.025,0)</f>
        <v>845</v>
      </c>
      <c r="G1417" s="111">
        <f>ROUNDDOWN((('Income Limits'!H1417+'Income Limits'!I1417)/2)*0.025,0)</f>
        <v>932</v>
      </c>
    </row>
    <row r="1418" spans="1:7" x14ac:dyDescent="0.2">
      <c r="A1418" s="108" t="s">
        <v>483</v>
      </c>
      <c r="B1418" s="111">
        <f>ROUNDDOWN('Income Limits'!B1418*0.025,0)</f>
        <v>382</v>
      </c>
      <c r="C1418" s="111">
        <f>ROUNDDOWN((('Income Limits'!B1418+'Income Limits'!C1418)/2)*0.025,0)</f>
        <v>409</v>
      </c>
      <c r="D1418" s="111">
        <f>ROUNDDOWN('Income Limits'!D1418*0.025,0)</f>
        <v>492</v>
      </c>
      <c r="E1418" s="111">
        <f>ROUNDDOWN((('Income Limits'!E1418+'Income Limits'!F1418)/2)*0.025,0)</f>
        <v>568</v>
      </c>
      <c r="F1418" s="111">
        <f>ROUNDDOWN('Income Limits'!G1418*0.025,0)</f>
        <v>633</v>
      </c>
      <c r="G1418" s="111">
        <f>ROUNDDOWN((('Income Limits'!H1418+'Income Limits'!I1418)/2)*0.025,0)</f>
        <v>699</v>
      </c>
    </row>
    <row r="1419" spans="1:7" x14ac:dyDescent="0.2">
      <c r="A1419" s="108" t="s">
        <v>484</v>
      </c>
      <c r="B1419" s="111">
        <f>ROUNDDOWN('Income Limits'!B1419*0.025,0)</f>
        <v>255</v>
      </c>
      <c r="C1419" s="111">
        <f>ROUNDDOWN((('Income Limits'!B1419+'Income Limits'!C1419)/2)*0.025,0)</f>
        <v>273</v>
      </c>
      <c r="D1419" s="111">
        <f>ROUNDDOWN('Income Limits'!D1419*0.025,0)</f>
        <v>328</v>
      </c>
      <c r="E1419" s="111">
        <f>ROUNDDOWN((('Income Limits'!E1419+'Income Limits'!F1419)/2)*0.025,0)</f>
        <v>378</v>
      </c>
      <c r="F1419" s="111">
        <f>ROUNDDOWN('Income Limits'!G1419*0.025,0)</f>
        <v>422</v>
      </c>
      <c r="G1419" s="111">
        <f>ROUNDDOWN((('Income Limits'!H1419+'Income Limits'!I1419)/2)*0.025,0)</f>
        <v>466</v>
      </c>
    </row>
    <row r="1420" spans="1:7" x14ac:dyDescent="0.2">
      <c r="A1420" s="108" t="s">
        <v>485</v>
      </c>
      <c r="B1420" s="111">
        <f>ROUNDDOWN('Income Limits'!B1420*0.025,0)</f>
        <v>127</v>
      </c>
      <c r="C1420" s="111">
        <f>ROUNDDOWN((('Income Limits'!B1420+'Income Limits'!C1420)/2)*0.025,0)</f>
        <v>136</v>
      </c>
      <c r="D1420" s="111">
        <f>ROUNDDOWN('Income Limits'!D1420*0.025,0)</f>
        <v>164</v>
      </c>
      <c r="E1420" s="111">
        <f>ROUNDDOWN((('Income Limits'!E1420+'Income Limits'!F1420)/2)*0.025,0)</f>
        <v>189</v>
      </c>
      <c r="F1420" s="111">
        <f>ROUNDDOWN('Income Limits'!G1420*0.025,0)</f>
        <v>211</v>
      </c>
      <c r="G1420" s="111">
        <f>ROUNDDOWN((('Income Limits'!H1420+'Income Limits'!I1420)/2)*0.025,0)</f>
        <v>233</v>
      </c>
    </row>
    <row r="1421" spans="1:7" x14ac:dyDescent="0.2">
      <c r="A1421" s="108"/>
      <c r="B1421" s="111"/>
      <c r="C1421" s="111"/>
      <c r="D1421" s="111"/>
      <c r="E1421" s="111"/>
      <c r="F1421" s="111"/>
    </row>
    <row r="1422" spans="1:7" ht="15.75" x14ac:dyDescent="0.25">
      <c r="A1422" s="39" t="s">
        <v>456</v>
      </c>
      <c r="B1422" s="111"/>
      <c r="C1422" s="111"/>
      <c r="D1422" s="111"/>
      <c r="E1422" s="111"/>
      <c r="F1422" s="111"/>
    </row>
    <row r="1423" spans="1:7" x14ac:dyDescent="0.2">
      <c r="A1423" s="62" t="s">
        <v>477</v>
      </c>
    </row>
    <row r="1424" spans="1:7" x14ac:dyDescent="0.2">
      <c r="A1424" s="110" t="s">
        <v>478</v>
      </c>
      <c r="B1424" s="111">
        <f>ROUNDDOWN('Income Limits'!B1424*0.025,0)</f>
        <v>1395</v>
      </c>
      <c r="C1424" s="111">
        <f>ROUNDDOWN((('Income Limits'!B1424+'Income Limits'!C1424)/2)*0.025,0)</f>
        <v>1494</v>
      </c>
      <c r="D1424" s="111">
        <f>ROUNDDOWN('Income Limits'!D1424*0.025,0)</f>
        <v>1791</v>
      </c>
      <c r="E1424" s="111">
        <f>ROUNDDOWN((('Income Limits'!E1424+'Income Limits'!F1424)/2)*0.025,0)</f>
        <v>2070</v>
      </c>
      <c r="F1424" s="111">
        <f>ROUNDDOWN('Income Limits'!G1424*0.025,0)</f>
        <v>2310</v>
      </c>
      <c r="G1424" s="111">
        <f>ROUNDDOWN((('Income Limits'!H1424+'Income Limits'!I1424)/2)*0.025,0)</f>
        <v>2548</v>
      </c>
    </row>
    <row r="1425" spans="1:7" x14ac:dyDescent="0.2">
      <c r="A1425" s="112" t="s">
        <v>479</v>
      </c>
      <c r="B1425" s="111">
        <f>ROUNDDOWN('Income Limits'!B1425*0.025,0)</f>
        <v>928</v>
      </c>
      <c r="C1425" s="111">
        <f>ROUNDDOWN((('Income Limits'!B1425+'Income Limits'!C1425)/2)*0.025,0)</f>
        <v>995</v>
      </c>
      <c r="D1425" s="111">
        <f>ROUNDDOWN('Income Limits'!D1425*0.025,0)</f>
        <v>1193</v>
      </c>
      <c r="E1425" s="111">
        <f>ROUNDDOWN((('Income Limits'!E1425+'Income Limits'!F1425)/2)*0.025,0)</f>
        <v>1379</v>
      </c>
      <c r="F1425" s="111">
        <f>ROUNDDOWN('Income Limits'!G1425*0.025,0)</f>
        <v>1538</v>
      </c>
      <c r="G1425" s="111">
        <f>ROUNDDOWN((('Income Limits'!H1425+'Income Limits'!I1425)/2)*0.025,0)</f>
        <v>1698</v>
      </c>
    </row>
    <row r="1426" spans="1:7" x14ac:dyDescent="0.2">
      <c r="A1426" s="108" t="s">
        <v>480</v>
      </c>
      <c r="B1426" s="111">
        <f>ROUNDDOWN('Income Limits'!B1426*0.025,0)</f>
        <v>697</v>
      </c>
      <c r="C1426" s="111">
        <f>ROUNDDOWN((('Income Limits'!B1426+'Income Limits'!C1426)/2)*0.025,0)</f>
        <v>747</v>
      </c>
      <c r="D1426" s="111">
        <f>ROUNDDOWN('Income Limits'!D1426*0.025,0)</f>
        <v>895</v>
      </c>
      <c r="E1426" s="111">
        <f>ROUNDDOWN((('Income Limits'!E1426+'Income Limits'!F1426)/2)*0.025,0)</f>
        <v>1035</v>
      </c>
      <c r="F1426" s="111">
        <f>ROUNDDOWN('Income Limits'!G1426*0.025,0)</f>
        <v>1155</v>
      </c>
      <c r="G1426" s="111">
        <f>ROUNDDOWN((('Income Limits'!H1426+'Income Limits'!I1426)/2)*0.025,0)</f>
        <v>1274</v>
      </c>
    </row>
    <row r="1427" spans="1:7" x14ac:dyDescent="0.2">
      <c r="A1427" s="108" t="s">
        <v>481</v>
      </c>
      <c r="B1427" s="111">
        <f>ROUNDDOWN('Income Limits'!B1427*0.025,0)</f>
        <v>581</v>
      </c>
      <c r="C1427" s="111">
        <f>ROUNDDOWN((('Income Limits'!B1427+'Income Limits'!C1427)/2)*0.025,0)</f>
        <v>622</v>
      </c>
      <c r="D1427" s="111">
        <f>ROUNDDOWN('Income Limits'!D1427*0.025,0)</f>
        <v>746</v>
      </c>
      <c r="E1427" s="111">
        <f>ROUNDDOWN((('Income Limits'!E1427+'Income Limits'!F1427)/2)*0.025,0)</f>
        <v>862</v>
      </c>
      <c r="F1427" s="111">
        <f>ROUNDDOWN('Income Limits'!G1427*0.025,0)</f>
        <v>962</v>
      </c>
      <c r="G1427" s="111">
        <f>ROUNDDOWN((('Income Limits'!H1427+'Income Limits'!I1427)/2)*0.025,0)</f>
        <v>1061</v>
      </c>
    </row>
    <row r="1428" spans="1:7" x14ac:dyDescent="0.2">
      <c r="A1428" s="108" t="s">
        <v>482</v>
      </c>
      <c r="B1428" s="111">
        <f>ROUNDDOWN('Income Limits'!B1428*0.025,0)</f>
        <v>465</v>
      </c>
      <c r="C1428" s="111">
        <f>ROUNDDOWN((('Income Limits'!B1428+'Income Limits'!C1428)/2)*0.025,0)</f>
        <v>498</v>
      </c>
      <c r="D1428" s="111">
        <f>ROUNDDOWN('Income Limits'!D1428*0.025,0)</f>
        <v>597</v>
      </c>
      <c r="E1428" s="111">
        <f>ROUNDDOWN((('Income Limits'!E1428+'Income Limits'!F1428)/2)*0.025,0)</f>
        <v>690</v>
      </c>
      <c r="F1428" s="111">
        <f>ROUNDDOWN('Income Limits'!G1428*0.025,0)</f>
        <v>770</v>
      </c>
      <c r="G1428" s="111">
        <f>ROUNDDOWN((('Income Limits'!H1428+'Income Limits'!I1428)/2)*0.025,0)</f>
        <v>849</v>
      </c>
    </row>
    <row r="1429" spans="1:7" x14ac:dyDescent="0.2">
      <c r="A1429" s="108" t="s">
        <v>483</v>
      </c>
      <c r="B1429" s="111">
        <f>ROUNDDOWN('Income Limits'!B1429*0.025,0)</f>
        <v>348</v>
      </c>
      <c r="C1429" s="111">
        <f>ROUNDDOWN((('Income Limits'!B1429+'Income Limits'!C1429)/2)*0.025,0)</f>
        <v>373</v>
      </c>
      <c r="D1429" s="111">
        <f>ROUNDDOWN('Income Limits'!D1429*0.025,0)</f>
        <v>447</v>
      </c>
      <c r="E1429" s="111">
        <f>ROUNDDOWN((('Income Limits'!E1429+'Income Limits'!F1429)/2)*0.025,0)</f>
        <v>517</v>
      </c>
      <c r="F1429" s="111">
        <f>ROUNDDOWN('Income Limits'!G1429*0.025,0)</f>
        <v>577</v>
      </c>
      <c r="G1429" s="111">
        <f>ROUNDDOWN((('Income Limits'!H1429+'Income Limits'!I1429)/2)*0.025,0)</f>
        <v>637</v>
      </c>
    </row>
    <row r="1430" spans="1:7" x14ac:dyDescent="0.2">
      <c r="A1430" s="108" t="s">
        <v>484</v>
      </c>
      <c r="B1430" s="111">
        <f>ROUNDDOWN('Income Limits'!B1430*0.025,0)</f>
        <v>232</v>
      </c>
      <c r="C1430" s="111">
        <f>ROUNDDOWN((('Income Limits'!B1430+'Income Limits'!C1430)/2)*0.025,0)</f>
        <v>249</v>
      </c>
      <c r="D1430" s="111">
        <f>ROUNDDOWN('Income Limits'!D1430*0.025,0)</f>
        <v>298</v>
      </c>
      <c r="E1430" s="111">
        <f>ROUNDDOWN((('Income Limits'!E1430+'Income Limits'!F1430)/2)*0.025,0)</f>
        <v>345</v>
      </c>
      <c r="F1430" s="111">
        <f>ROUNDDOWN('Income Limits'!G1430*0.025,0)</f>
        <v>385</v>
      </c>
      <c r="G1430" s="111">
        <f>ROUNDDOWN((('Income Limits'!H1430+'Income Limits'!I1430)/2)*0.025,0)</f>
        <v>424</v>
      </c>
    </row>
    <row r="1431" spans="1:7" x14ac:dyDescent="0.2">
      <c r="A1431" s="108" t="s">
        <v>485</v>
      </c>
      <c r="B1431" s="111">
        <f>ROUNDDOWN('Income Limits'!B1431*0.025,0)</f>
        <v>116</v>
      </c>
      <c r="C1431" s="111">
        <f>ROUNDDOWN((('Income Limits'!B1431+'Income Limits'!C1431)/2)*0.025,0)</f>
        <v>124</v>
      </c>
      <c r="D1431" s="111">
        <f>ROUNDDOWN('Income Limits'!D1431*0.025,0)</f>
        <v>149</v>
      </c>
      <c r="E1431" s="111">
        <f>ROUNDDOWN((('Income Limits'!E1431+'Income Limits'!F1431)/2)*0.025,0)</f>
        <v>172</v>
      </c>
      <c r="F1431" s="111">
        <f>ROUNDDOWN('Income Limits'!G1431*0.025,0)</f>
        <v>192</v>
      </c>
      <c r="G1431" s="111">
        <f>ROUNDDOWN((('Income Limits'!H1431+'Income Limits'!I1431)/2)*0.025,0)</f>
        <v>212</v>
      </c>
    </row>
    <row r="1433" spans="1:7" ht="15.75" x14ac:dyDescent="0.25">
      <c r="A1433" s="40" t="s">
        <v>486</v>
      </c>
      <c r="B1433" s="79" t="s">
        <v>367</v>
      </c>
      <c r="C1433" s="111"/>
      <c r="D1433" s="111"/>
      <c r="E1433" s="111"/>
      <c r="F1433" s="111"/>
    </row>
    <row r="1434" spans="1:7" x14ac:dyDescent="0.2">
      <c r="A1434" s="108" t="s">
        <v>480</v>
      </c>
      <c r="B1434" s="111">
        <f>ROUNDDOWN('Income Limits'!B1434*0.025,0)</f>
        <v>0</v>
      </c>
      <c r="C1434" s="111">
        <f>ROUNDDOWN((('Income Limits'!B1434+'Income Limits'!C1434)/2)*0.025,0)</f>
        <v>0</v>
      </c>
      <c r="D1434" s="111">
        <f>ROUNDDOWN('Income Limits'!D1434*0.025,0)</f>
        <v>0</v>
      </c>
      <c r="E1434" s="111">
        <f>ROUNDDOWN((('Income Limits'!E1434+'Income Limits'!F1434)/2)*0.025,0)</f>
        <v>0</v>
      </c>
      <c r="F1434" s="111">
        <f>ROUNDDOWN('Income Limits'!G1434*0.025,0)</f>
        <v>0</v>
      </c>
      <c r="G1434" s="111">
        <f>ROUNDDOWN((('Income Limits'!H1434+'Income Limits'!I1434)/2)*0.025,0)</f>
        <v>0</v>
      </c>
    </row>
    <row r="1435" spans="1:7" x14ac:dyDescent="0.2">
      <c r="A1435" s="108" t="s">
        <v>481</v>
      </c>
      <c r="B1435" s="111">
        <f>ROUNDDOWN('Income Limits'!B1435*0.025,0)</f>
        <v>0</v>
      </c>
      <c r="C1435" s="111">
        <f>ROUNDDOWN((('Income Limits'!B1435+'Income Limits'!C1435)/2)*0.025,0)</f>
        <v>0</v>
      </c>
      <c r="D1435" s="111">
        <f>ROUNDDOWN('Income Limits'!D1435*0.025,0)</f>
        <v>0</v>
      </c>
      <c r="E1435" s="111">
        <f>ROUNDDOWN((('Income Limits'!E1435+'Income Limits'!F1435)/2)*0.025,0)</f>
        <v>0</v>
      </c>
      <c r="F1435" s="111">
        <f>ROUNDDOWN('Income Limits'!G1435*0.025,0)</f>
        <v>0</v>
      </c>
      <c r="G1435" s="111">
        <f>ROUNDDOWN((('Income Limits'!H1435+'Income Limits'!I1435)/2)*0.025,0)</f>
        <v>0</v>
      </c>
    </row>
    <row r="1436" spans="1:7" x14ac:dyDescent="0.2">
      <c r="A1436" s="108" t="s">
        <v>482</v>
      </c>
      <c r="B1436" s="111">
        <f>ROUNDDOWN('Income Limits'!B1436*0.025,0)</f>
        <v>0</v>
      </c>
      <c r="C1436" s="111">
        <f>ROUNDDOWN((('Income Limits'!B1436+'Income Limits'!C1436)/2)*0.025,0)</f>
        <v>0</v>
      </c>
      <c r="D1436" s="111">
        <f>ROUNDDOWN('Income Limits'!D1436*0.025,0)</f>
        <v>0</v>
      </c>
      <c r="E1436" s="111">
        <f>ROUNDDOWN((('Income Limits'!E1436+'Income Limits'!F1436)/2)*0.025,0)</f>
        <v>0</v>
      </c>
      <c r="F1436" s="111">
        <f>ROUNDDOWN('Income Limits'!G1436*0.025,0)</f>
        <v>0</v>
      </c>
      <c r="G1436" s="111">
        <f>ROUNDDOWN((('Income Limits'!H1436+'Income Limits'!I1436)/2)*0.025,0)</f>
        <v>0</v>
      </c>
    </row>
    <row r="1437" spans="1:7" x14ac:dyDescent="0.2">
      <c r="A1437" s="108" t="s">
        <v>483</v>
      </c>
      <c r="B1437" s="111">
        <f>ROUNDDOWN('Income Limits'!B1437*0.025,0)</f>
        <v>0</v>
      </c>
      <c r="C1437" s="111">
        <f>ROUNDDOWN((('Income Limits'!B1437+'Income Limits'!C1437)/2)*0.025,0)</f>
        <v>0</v>
      </c>
      <c r="D1437" s="111">
        <f>ROUNDDOWN('Income Limits'!D1437*0.025,0)</f>
        <v>0</v>
      </c>
      <c r="E1437" s="111">
        <f>ROUNDDOWN((('Income Limits'!E1437+'Income Limits'!F1437)/2)*0.025,0)</f>
        <v>0</v>
      </c>
      <c r="F1437" s="111">
        <f>ROUNDDOWN('Income Limits'!G1437*0.025,0)</f>
        <v>0</v>
      </c>
      <c r="G1437" s="111">
        <f>ROUNDDOWN((('Income Limits'!H1437+'Income Limits'!I1437)/2)*0.025,0)</f>
        <v>0</v>
      </c>
    </row>
    <row r="1438" spans="1:7" x14ac:dyDescent="0.2">
      <c r="A1438" s="108" t="s">
        <v>484</v>
      </c>
      <c r="B1438" s="111">
        <f>ROUNDDOWN('Income Limits'!B1438*0.025,0)</f>
        <v>0</v>
      </c>
      <c r="C1438" s="111">
        <f>ROUNDDOWN((('Income Limits'!B1438+'Income Limits'!C1438)/2)*0.025,0)</f>
        <v>0</v>
      </c>
      <c r="D1438" s="111">
        <f>ROUNDDOWN('Income Limits'!D1438*0.025,0)</f>
        <v>0</v>
      </c>
      <c r="E1438" s="111">
        <f>ROUNDDOWN((('Income Limits'!E1438+'Income Limits'!F1438)/2)*0.025,0)</f>
        <v>0</v>
      </c>
      <c r="F1438" s="111">
        <f>ROUNDDOWN('Income Limits'!G1438*0.025,0)</f>
        <v>0</v>
      </c>
      <c r="G1438" s="111">
        <f>ROUNDDOWN((('Income Limits'!H1438+'Income Limits'!I1438)/2)*0.025,0)</f>
        <v>0</v>
      </c>
    </row>
    <row r="1439" spans="1:7" x14ac:dyDescent="0.2">
      <c r="A1439" s="108" t="s">
        <v>485</v>
      </c>
      <c r="B1439" s="111">
        <f>ROUNDDOWN('Income Limits'!B1439*0.025,0)</f>
        <v>0</v>
      </c>
      <c r="C1439" s="111">
        <f>ROUNDDOWN((('Income Limits'!B1439+'Income Limits'!C1439)/2)*0.025,0)</f>
        <v>0</v>
      </c>
      <c r="D1439" s="111">
        <f>ROUNDDOWN('Income Limits'!D1439*0.025,0)</f>
        <v>0</v>
      </c>
      <c r="E1439" s="111">
        <f>ROUNDDOWN((('Income Limits'!E1439+'Income Limits'!F1439)/2)*0.025,0)</f>
        <v>0</v>
      </c>
      <c r="F1439" s="111">
        <f>ROUNDDOWN('Income Limits'!G1439*0.025,0)</f>
        <v>0</v>
      </c>
      <c r="G1439" s="111">
        <f>ROUNDDOWN((('Income Limits'!H1439+'Income Limits'!I1439)/2)*0.025,0)</f>
        <v>0</v>
      </c>
    </row>
    <row r="1440" spans="1:7" x14ac:dyDescent="0.2">
      <c r="A1440" s="108"/>
      <c r="B1440" s="111"/>
      <c r="C1440" s="111"/>
      <c r="D1440" s="111"/>
      <c r="E1440" s="111"/>
      <c r="F1440" s="111"/>
    </row>
    <row r="1441" spans="1:7" ht="15.75" x14ac:dyDescent="0.25">
      <c r="A1441" s="120" t="s">
        <v>457</v>
      </c>
      <c r="B1441" s="111"/>
      <c r="C1441" s="111"/>
      <c r="D1441" s="111"/>
      <c r="E1441" s="111"/>
      <c r="F1441" s="111"/>
      <c r="G1441" s="111"/>
    </row>
    <row r="1442" spans="1:7" x14ac:dyDescent="0.2">
      <c r="A1442" s="62" t="s">
        <v>477</v>
      </c>
    </row>
    <row r="1443" spans="1:7" x14ac:dyDescent="0.2">
      <c r="A1443" s="110" t="s">
        <v>478</v>
      </c>
      <c r="B1443" s="111">
        <f>ROUNDDOWN('Income Limits'!B1443*0.025,0)</f>
        <v>1395</v>
      </c>
      <c r="C1443" s="111">
        <f>ROUNDDOWN((('Income Limits'!B1443+'Income Limits'!C1443)/2)*0.025,0)</f>
        <v>1494</v>
      </c>
      <c r="D1443" s="111">
        <f>ROUNDDOWN('Income Limits'!D1443*0.025,0)</f>
        <v>1791</v>
      </c>
      <c r="E1443" s="111">
        <f>ROUNDDOWN((('Income Limits'!E1443+'Income Limits'!F1443)/2)*0.025,0)</f>
        <v>2070</v>
      </c>
      <c r="F1443" s="111">
        <f>ROUNDDOWN('Income Limits'!G1443*0.025,0)</f>
        <v>2310</v>
      </c>
      <c r="G1443" s="111">
        <f>ROUNDDOWN((('Income Limits'!H1443+'Income Limits'!I1443)/2)*0.025,0)</f>
        <v>2548</v>
      </c>
    </row>
    <row r="1444" spans="1:7" x14ac:dyDescent="0.2">
      <c r="A1444" s="112" t="s">
        <v>479</v>
      </c>
      <c r="B1444" s="111">
        <f>ROUNDDOWN('Income Limits'!B1444*0.025,0)</f>
        <v>928</v>
      </c>
      <c r="C1444" s="111">
        <f>ROUNDDOWN((('Income Limits'!B1444+'Income Limits'!C1444)/2)*0.025,0)</f>
        <v>995</v>
      </c>
      <c r="D1444" s="111">
        <f>ROUNDDOWN('Income Limits'!D1444*0.025,0)</f>
        <v>1193</v>
      </c>
      <c r="E1444" s="111">
        <f>ROUNDDOWN((('Income Limits'!E1444+'Income Limits'!F1444)/2)*0.025,0)</f>
        <v>1379</v>
      </c>
      <c r="F1444" s="111">
        <f>ROUNDDOWN('Income Limits'!G1444*0.025,0)</f>
        <v>1538</v>
      </c>
      <c r="G1444" s="111">
        <f>ROUNDDOWN((('Income Limits'!H1444+'Income Limits'!I1444)/2)*0.025,0)</f>
        <v>1698</v>
      </c>
    </row>
    <row r="1445" spans="1:7" x14ac:dyDescent="0.2">
      <c r="A1445" s="108" t="s">
        <v>480</v>
      </c>
      <c r="B1445" s="111">
        <f>ROUNDDOWN('Income Limits'!B1445*0.025,0)</f>
        <v>697</v>
      </c>
      <c r="C1445" s="111">
        <f>ROUNDDOWN((('Income Limits'!B1445+'Income Limits'!C1445)/2)*0.025,0)</f>
        <v>747</v>
      </c>
      <c r="D1445" s="111">
        <f>ROUNDDOWN('Income Limits'!D1445*0.025,0)</f>
        <v>895</v>
      </c>
      <c r="E1445" s="111">
        <f>ROUNDDOWN((('Income Limits'!E1445+'Income Limits'!F1445)/2)*0.025,0)</f>
        <v>1035</v>
      </c>
      <c r="F1445" s="111">
        <f>ROUNDDOWN('Income Limits'!G1445*0.025,0)</f>
        <v>1155</v>
      </c>
      <c r="G1445" s="111">
        <f>ROUNDDOWN((('Income Limits'!H1445+'Income Limits'!I1445)/2)*0.025,0)</f>
        <v>1274</v>
      </c>
    </row>
    <row r="1446" spans="1:7" x14ac:dyDescent="0.2">
      <c r="A1446" s="108" t="s">
        <v>481</v>
      </c>
      <c r="B1446" s="111">
        <f>ROUNDDOWN('Income Limits'!B1446*0.025,0)</f>
        <v>581</v>
      </c>
      <c r="C1446" s="111">
        <f>ROUNDDOWN((('Income Limits'!B1446+'Income Limits'!C1446)/2)*0.025,0)</f>
        <v>622</v>
      </c>
      <c r="D1446" s="111">
        <f>ROUNDDOWN('Income Limits'!D1446*0.025,0)</f>
        <v>746</v>
      </c>
      <c r="E1446" s="111">
        <f>ROUNDDOWN((('Income Limits'!E1446+'Income Limits'!F1446)/2)*0.025,0)</f>
        <v>862</v>
      </c>
      <c r="F1446" s="111">
        <f>ROUNDDOWN('Income Limits'!G1446*0.025,0)</f>
        <v>962</v>
      </c>
      <c r="G1446" s="111">
        <f>ROUNDDOWN((('Income Limits'!H1446+'Income Limits'!I1446)/2)*0.025,0)</f>
        <v>1061</v>
      </c>
    </row>
    <row r="1447" spans="1:7" x14ac:dyDescent="0.2">
      <c r="A1447" s="108" t="s">
        <v>482</v>
      </c>
      <c r="B1447" s="111">
        <f>ROUNDDOWN('Income Limits'!B1447*0.025,0)</f>
        <v>465</v>
      </c>
      <c r="C1447" s="111">
        <f>ROUNDDOWN((('Income Limits'!B1447+'Income Limits'!C1447)/2)*0.025,0)</f>
        <v>498</v>
      </c>
      <c r="D1447" s="111">
        <f>ROUNDDOWN('Income Limits'!D1447*0.025,0)</f>
        <v>597</v>
      </c>
      <c r="E1447" s="111">
        <f>ROUNDDOWN((('Income Limits'!E1447+'Income Limits'!F1447)/2)*0.025,0)</f>
        <v>690</v>
      </c>
      <c r="F1447" s="111">
        <f>ROUNDDOWN('Income Limits'!G1447*0.025,0)</f>
        <v>770</v>
      </c>
      <c r="G1447" s="111">
        <f>ROUNDDOWN((('Income Limits'!H1447+'Income Limits'!I1447)/2)*0.025,0)</f>
        <v>849</v>
      </c>
    </row>
    <row r="1448" spans="1:7" x14ac:dyDescent="0.2">
      <c r="A1448" s="108" t="s">
        <v>483</v>
      </c>
      <c r="B1448" s="111">
        <f>ROUNDDOWN('Income Limits'!B1448*0.025,0)</f>
        <v>348</v>
      </c>
      <c r="C1448" s="111">
        <f>ROUNDDOWN((('Income Limits'!B1448+'Income Limits'!C1448)/2)*0.025,0)</f>
        <v>373</v>
      </c>
      <c r="D1448" s="111">
        <f>ROUNDDOWN('Income Limits'!D1448*0.025,0)</f>
        <v>447</v>
      </c>
      <c r="E1448" s="111">
        <f>ROUNDDOWN((('Income Limits'!E1448+'Income Limits'!F1448)/2)*0.025,0)</f>
        <v>517</v>
      </c>
      <c r="F1448" s="111">
        <f>ROUNDDOWN('Income Limits'!G1448*0.025,0)</f>
        <v>577</v>
      </c>
      <c r="G1448" s="111">
        <f>ROUNDDOWN((('Income Limits'!H1448+'Income Limits'!I1448)/2)*0.025,0)</f>
        <v>637</v>
      </c>
    </row>
    <row r="1449" spans="1:7" x14ac:dyDescent="0.2">
      <c r="A1449" s="108" t="s">
        <v>484</v>
      </c>
      <c r="B1449" s="111">
        <f>ROUNDDOWN('Income Limits'!B1449*0.025,0)</f>
        <v>232</v>
      </c>
      <c r="C1449" s="111">
        <f>ROUNDDOWN((('Income Limits'!B1449+'Income Limits'!C1449)/2)*0.025,0)</f>
        <v>249</v>
      </c>
      <c r="D1449" s="111">
        <f>ROUNDDOWN('Income Limits'!D1449*0.025,0)</f>
        <v>298</v>
      </c>
      <c r="E1449" s="111">
        <f>ROUNDDOWN((('Income Limits'!E1449+'Income Limits'!F1449)/2)*0.025,0)</f>
        <v>345</v>
      </c>
      <c r="F1449" s="111">
        <f>ROUNDDOWN('Income Limits'!G1449*0.025,0)</f>
        <v>385</v>
      </c>
      <c r="G1449" s="111">
        <f>ROUNDDOWN((('Income Limits'!H1449+'Income Limits'!I1449)/2)*0.025,0)</f>
        <v>424</v>
      </c>
    </row>
    <row r="1450" spans="1:7" x14ac:dyDescent="0.2">
      <c r="A1450" s="108" t="s">
        <v>485</v>
      </c>
      <c r="B1450" s="111">
        <f>ROUNDDOWN('Income Limits'!B1450*0.025,0)</f>
        <v>116</v>
      </c>
      <c r="C1450" s="111">
        <f>ROUNDDOWN((('Income Limits'!B1450+'Income Limits'!C1450)/2)*0.025,0)</f>
        <v>124</v>
      </c>
      <c r="D1450" s="111">
        <f>ROUNDDOWN('Income Limits'!D1450*0.025,0)</f>
        <v>149</v>
      </c>
      <c r="E1450" s="111">
        <f>ROUNDDOWN((('Income Limits'!E1450+'Income Limits'!F1450)/2)*0.025,0)</f>
        <v>172</v>
      </c>
      <c r="F1450" s="111">
        <f>ROUNDDOWN('Income Limits'!G1450*0.025,0)</f>
        <v>192</v>
      </c>
      <c r="G1450" s="111">
        <f>ROUNDDOWN((('Income Limits'!H1450+'Income Limits'!I1450)/2)*0.025,0)</f>
        <v>212</v>
      </c>
    </row>
    <row r="1451" spans="1:7" x14ac:dyDescent="0.2">
      <c r="A1451" s="108"/>
      <c r="B1451" s="111"/>
      <c r="C1451" s="111"/>
      <c r="D1451" s="111"/>
      <c r="E1451" s="111"/>
      <c r="F1451" s="111"/>
      <c r="G1451" s="111"/>
    </row>
    <row r="1452" spans="1:7" ht="15.75" x14ac:dyDescent="0.25">
      <c r="A1452" s="40" t="s">
        <v>486</v>
      </c>
      <c r="B1452" s="79" t="s">
        <v>367</v>
      </c>
      <c r="C1452" s="111"/>
      <c r="D1452" s="111"/>
      <c r="E1452" s="111"/>
      <c r="F1452" s="111"/>
    </row>
    <row r="1453" spans="1:7" x14ac:dyDescent="0.2">
      <c r="A1453" s="108" t="s">
        <v>480</v>
      </c>
      <c r="B1453" s="111">
        <f>ROUNDDOWN('Income Limits'!B1453*0.025,0)</f>
        <v>0</v>
      </c>
      <c r="C1453" s="111">
        <f>ROUNDDOWN((('Income Limits'!B1453+'Income Limits'!C1453)/2)*0.025,0)</f>
        <v>0</v>
      </c>
      <c r="D1453" s="111">
        <f>ROUNDDOWN('Income Limits'!D1453*0.025,0)</f>
        <v>0</v>
      </c>
      <c r="E1453" s="111">
        <f>ROUNDDOWN((('Income Limits'!E1453+'Income Limits'!F1453)/2)*0.025,0)</f>
        <v>0</v>
      </c>
      <c r="F1453" s="111">
        <f>ROUNDDOWN('Income Limits'!G1453*0.025,0)</f>
        <v>0</v>
      </c>
      <c r="G1453" s="111">
        <f>ROUNDDOWN((('Income Limits'!H1453+'Income Limits'!I1453)/2)*0.025,0)</f>
        <v>0</v>
      </c>
    </row>
    <row r="1454" spans="1:7" x14ac:dyDescent="0.2">
      <c r="A1454" s="108" t="s">
        <v>481</v>
      </c>
      <c r="B1454" s="111">
        <f>ROUNDDOWN('Income Limits'!B1454*0.025,0)</f>
        <v>0</v>
      </c>
      <c r="C1454" s="111">
        <f>ROUNDDOWN((('Income Limits'!B1454+'Income Limits'!C1454)/2)*0.025,0)</f>
        <v>0</v>
      </c>
      <c r="D1454" s="111">
        <f>ROUNDDOWN('Income Limits'!D1454*0.025,0)</f>
        <v>0</v>
      </c>
      <c r="E1454" s="111">
        <f>ROUNDDOWN((('Income Limits'!E1454+'Income Limits'!F1454)/2)*0.025,0)</f>
        <v>0</v>
      </c>
      <c r="F1454" s="111">
        <f>ROUNDDOWN('Income Limits'!G1454*0.025,0)</f>
        <v>0</v>
      </c>
      <c r="G1454" s="111">
        <f>ROUNDDOWN((('Income Limits'!H1454+'Income Limits'!I1454)/2)*0.025,0)</f>
        <v>0</v>
      </c>
    </row>
    <row r="1455" spans="1:7" x14ac:dyDescent="0.2">
      <c r="A1455" s="108" t="s">
        <v>482</v>
      </c>
      <c r="B1455" s="111">
        <f>ROUNDDOWN('Income Limits'!B1455*0.025,0)</f>
        <v>0</v>
      </c>
      <c r="C1455" s="111">
        <f>ROUNDDOWN((('Income Limits'!B1455+'Income Limits'!C1455)/2)*0.025,0)</f>
        <v>0</v>
      </c>
      <c r="D1455" s="111">
        <f>ROUNDDOWN('Income Limits'!D1455*0.025,0)</f>
        <v>0</v>
      </c>
      <c r="E1455" s="111">
        <f>ROUNDDOWN((('Income Limits'!E1455+'Income Limits'!F1455)/2)*0.025,0)</f>
        <v>0</v>
      </c>
      <c r="F1455" s="111">
        <f>ROUNDDOWN('Income Limits'!G1455*0.025,0)</f>
        <v>0</v>
      </c>
      <c r="G1455" s="111">
        <f>ROUNDDOWN((('Income Limits'!H1455+'Income Limits'!I1455)/2)*0.025,0)</f>
        <v>0</v>
      </c>
    </row>
    <row r="1456" spans="1:7" x14ac:dyDescent="0.2">
      <c r="A1456" s="108" t="s">
        <v>483</v>
      </c>
      <c r="B1456" s="111">
        <f>ROUNDDOWN('Income Limits'!B1456*0.025,0)</f>
        <v>0</v>
      </c>
      <c r="C1456" s="111">
        <f>ROUNDDOWN((('Income Limits'!B1456+'Income Limits'!C1456)/2)*0.025,0)</f>
        <v>0</v>
      </c>
      <c r="D1456" s="111">
        <f>ROUNDDOWN('Income Limits'!D1456*0.025,0)</f>
        <v>0</v>
      </c>
      <c r="E1456" s="111">
        <f>ROUNDDOWN((('Income Limits'!E1456+'Income Limits'!F1456)/2)*0.025,0)</f>
        <v>0</v>
      </c>
      <c r="F1456" s="111">
        <f>ROUNDDOWN('Income Limits'!G1456*0.025,0)</f>
        <v>0</v>
      </c>
      <c r="G1456" s="111">
        <f>ROUNDDOWN((('Income Limits'!H1456+'Income Limits'!I1456)/2)*0.025,0)</f>
        <v>0</v>
      </c>
    </row>
    <row r="1457" spans="1:7" x14ac:dyDescent="0.2">
      <c r="A1457" s="108" t="s">
        <v>484</v>
      </c>
      <c r="B1457" s="111">
        <f>ROUNDDOWN('Income Limits'!B1457*0.025,0)</f>
        <v>0</v>
      </c>
      <c r="C1457" s="111">
        <f>ROUNDDOWN((('Income Limits'!B1457+'Income Limits'!C1457)/2)*0.025,0)</f>
        <v>0</v>
      </c>
      <c r="D1457" s="111">
        <f>ROUNDDOWN('Income Limits'!D1457*0.025,0)</f>
        <v>0</v>
      </c>
      <c r="E1457" s="111">
        <f>ROUNDDOWN((('Income Limits'!E1457+'Income Limits'!F1457)/2)*0.025,0)</f>
        <v>0</v>
      </c>
      <c r="F1457" s="111">
        <f>ROUNDDOWN('Income Limits'!G1457*0.025,0)</f>
        <v>0</v>
      </c>
      <c r="G1457" s="111">
        <f>ROUNDDOWN((('Income Limits'!H1457+'Income Limits'!I1457)/2)*0.025,0)</f>
        <v>0</v>
      </c>
    </row>
    <row r="1458" spans="1:7" x14ac:dyDescent="0.2">
      <c r="A1458" s="108" t="s">
        <v>485</v>
      </c>
      <c r="B1458" s="111">
        <f>ROUNDDOWN('Income Limits'!B1458*0.025,0)</f>
        <v>0</v>
      </c>
      <c r="C1458" s="111">
        <f>ROUNDDOWN((('Income Limits'!B1458+'Income Limits'!C1458)/2)*0.025,0)</f>
        <v>0</v>
      </c>
      <c r="D1458" s="111">
        <f>ROUNDDOWN('Income Limits'!D1458*0.025,0)</f>
        <v>0</v>
      </c>
      <c r="E1458" s="111">
        <f>ROUNDDOWN((('Income Limits'!E1458+'Income Limits'!F1458)/2)*0.025,0)</f>
        <v>0</v>
      </c>
      <c r="F1458" s="111">
        <f>ROUNDDOWN('Income Limits'!G1458*0.025,0)</f>
        <v>0</v>
      </c>
      <c r="G1458" s="111">
        <f>ROUNDDOWN((('Income Limits'!H1458+'Income Limits'!I1458)/2)*0.025,0)</f>
        <v>0</v>
      </c>
    </row>
    <row r="1459" spans="1:7" x14ac:dyDescent="0.2">
      <c r="A1459" s="108"/>
      <c r="B1459" s="111"/>
      <c r="C1459" s="111"/>
      <c r="D1459" s="111"/>
      <c r="E1459" s="111"/>
      <c r="F1459" s="111"/>
    </row>
    <row r="1460" spans="1:7" ht="15.75" x14ac:dyDescent="0.25">
      <c r="A1460" s="121" t="s">
        <v>458</v>
      </c>
      <c r="B1460" s="111"/>
      <c r="C1460" s="111"/>
      <c r="D1460" s="111"/>
      <c r="E1460" s="111"/>
      <c r="F1460" s="111"/>
      <c r="G1460" s="111"/>
    </row>
    <row r="1461" spans="1:7" x14ac:dyDescent="0.2">
      <c r="A1461" s="62" t="s">
        <v>477</v>
      </c>
    </row>
    <row r="1462" spans="1:7" x14ac:dyDescent="0.2">
      <c r="A1462" s="110" t="s">
        <v>478</v>
      </c>
      <c r="B1462" s="111">
        <f>ROUNDDOWN('Income Limits'!B1462*0.025,0)</f>
        <v>1395</v>
      </c>
      <c r="C1462" s="111">
        <f>ROUNDDOWN((('Income Limits'!B1462+'Income Limits'!C1462)/2)*0.025,0)</f>
        <v>1494</v>
      </c>
      <c r="D1462" s="111">
        <f>ROUNDDOWN('Income Limits'!D1462*0.025,0)</f>
        <v>1791</v>
      </c>
      <c r="E1462" s="111">
        <f>ROUNDDOWN((('Income Limits'!E1462+'Income Limits'!F1462)/2)*0.025,0)</f>
        <v>2070</v>
      </c>
      <c r="F1462" s="111">
        <f>ROUNDDOWN('Income Limits'!G1462*0.025,0)</f>
        <v>2310</v>
      </c>
      <c r="G1462" s="111">
        <f>ROUNDDOWN((('Income Limits'!H1462+'Income Limits'!I1462)/2)*0.025,0)</f>
        <v>2548</v>
      </c>
    </row>
    <row r="1463" spans="1:7" x14ac:dyDescent="0.2">
      <c r="A1463" s="112" t="s">
        <v>479</v>
      </c>
      <c r="B1463" s="111">
        <f>ROUNDDOWN('Income Limits'!B1463*0.025,0)</f>
        <v>928</v>
      </c>
      <c r="C1463" s="111">
        <f>ROUNDDOWN((('Income Limits'!B1463+'Income Limits'!C1463)/2)*0.025,0)</f>
        <v>995</v>
      </c>
      <c r="D1463" s="111">
        <f>ROUNDDOWN('Income Limits'!D1463*0.025,0)</f>
        <v>1193</v>
      </c>
      <c r="E1463" s="111">
        <f>ROUNDDOWN((('Income Limits'!E1463+'Income Limits'!F1463)/2)*0.025,0)</f>
        <v>1379</v>
      </c>
      <c r="F1463" s="111">
        <f>ROUNDDOWN('Income Limits'!G1463*0.025,0)</f>
        <v>1538</v>
      </c>
      <c r="G1463" s="111">
        <f>ROUNDDOWN((('Income Limits'!H1463+'Income Limits'!I1463)/2)*0.025,0)</f>
        <v>1698</v>
      </c>
    </row>
    <row r="1464" spans="1:7" x14ac:dyDescent="0.2">
      <c r="A1464" s="108" t="s">
        <v>480</v>
      </c>
      <c r="B1464" s="111">
        <f>ROUNDDOWN('Income Limits'!B1464*0.025,0)</f>
        <v>697</v>
      </c>
      <c r="C1464" s="111">
        <f>ROUNDDOWN((('Income Limits'!B1464+'Income Limits'!C1464)/2)*0.025,0)</f>
        <v>747</v>
      </c>
      <c r="D1464" s="111">
        <f>ROUNDDOWN('Income Limits'!D1464*0.025,0)</f>
        <v>895</v>
      </c>
      <c r="E1464" s="111">
        <f>ROUNDDOWN((('Income Limits'!E1464+'Income Limits'!F1464)/2)*0.025,0)</f>
        <v>1035</v>
      </c>
      <c r="F1464" s="111">
        <f>ROUNDDOWN('Income Limits'!G1464*0.025,0)</f>
        <v>1155</v>
      </c>
      <c r="G1464" s="111">
        <f>ROUNDDOWN((('Income Limits'!H1464+'Income Limits'!I1464)/2)*0.025,0)</f>
        <v>1274</v>
      </c>
    </row>
    <row r="1465" spans="1:7" x14ac:dyDescent="0.2">
      <c r="A1465" s="108" t="s">
        <v>481</v>
      </c>
      <c r="B1465" s="111">
        <f>ROUNDDOWN('Income Limits'!B1465*0.025,0)</f>
        <v>581</v>
      </c>
      <c r="C1465" s="111">
        <f>ROUNDDOWN((('Income Limits'!B1465+'Income Limits'!C1465)/2)*0.025,0)</f>
        <v>622</v>
      </c>
      <c r="D1465" s="111">
        <f>ROUNDDOWN('Income Limits'!D1465*0.025,0)</f>
        <v>746</v>
      </c>
      <c r="E1465" s="111">
        <f>ROUNDDOWN((('Income Limits'!E1465+'Income Limits'!F1465)/2)*0.025,0)</f>
        <v>862</v>
      </c>
      <c r="F1465" s="111">
        <f>ROUNDDOWN('Income Limits'!G1465*0.025,0)</f>
        <v>962</v>
      </c>
      <c r="G1465" s="111">
        <f>ROUNDDOWN((('Income Limits'!H1465+'Income Limits'!I1465)/2)*0.025,0)</f>
        <v>1061</v>
      </c>
    </row>
    <row r="1466" spans="1:7" x14ac:dyDescent="0.2">
      <c r="A1466" s="108" t="s">
        <v>482</v>
      </c>
      <c r="B1466" s="111">
        <f>ROUNDDOWN('Income Limits'!B1466*0.025,0)</f>
        <v>465</v>
      </c>
      <c r="C1466" s="111">
        <f>ROUNDDOWN((('Income Limits'!B1466+'Income Limits'!C1466)/2)*0.025,0)</f>
        <v>498</v>
      </c>
      <c r="D1466" s="111">
        <f>ROUNDDOWN('Income Limits'!D1466*0.025,0)</f>
        <v>597</v>
      </c>
      <c r="E1466" s="111">
        <f>ROUNDDOWN((('Income Limits'!E1466+'Income Limits'!F1466)/2)*0.025,0)</f>
        <v>690</v>
      </c>
      <c r="F1466" s="111">
        <f>ROUNDDOWN('Income Limits'!G1466*0.025,0)</f>
        <v>770</v>
      </c>
      <c r="G1466" s="111">
        <f>ROUNDDOWN((('Income Limits'!H1466+'Income Limits'!I1466)/2)*0.025,0)</f>
        <v>849</v>
      </c>
    </row>
    <row r="1467" spans="1:7" x14ac:dyDescent="0.2">
      <c r="A1467" s="108" t="s">
        <v>483</v>
      </c>
      <c r="B1467" s="111">
        <f>ROUNDDOWN('Income Limits'!B1467*0.025,0)</f>
        <v>348</v>
      </c>
      <c r="C1467" s="111">
        <f>ROUNDDOWN((('Income Limits'!B1467+'Income Limits'!C1467)/2)*0.025,0)</f>
        <v>373</v>
      </c>
      <c r="D1467" s="111">
        <f>ROUNDDOWN('Income Limits'!D1467*0.025,0)</f>
        <v>447</v>
      </c>
      <c r="E1467" s="111">
        <f>ROUNDDOWN((('Income Limits'!E1467+'Income Limits'!F1467)/2)*0.025,0)</f>
        <v>517</v>
      </c>
      <c r="F1467" s="111">
        <f>ROUNDDOWN('Income Limits'!G1467*0.025,0)</f>
        <v>577</v>
      </c>
      <c r="G1467" s="111">
        <f>ROUNDDOWN((('Income Limits'!H1467+'Income Limits'!I1467)/2)*0.025,0)</f>
        <v>637</v>
      </c>
    </row>
    <row r="1468" spans="1:7" x14ac:dyDescent="0.2">
      <c r="A1468" s="108" t="s">
        <v>484</v>
      </c>
      <c r="B1468" s="111">
        <f>ROUNDDOWN('Income Limits'!B1468*0.025,0)</f>
        <v>232</v>
      </c>
      <c r="C1468" s="111">
        <f>ROUNDDOWN((('Income Limits'!B1468+'Income Limits'!C1468)/2)*0.025,0)</f>
        <v>249</v>
      </c>
      <c r="D1468" s="111">
        <f>ROUNDDOWN('Income Limits'!D1468*0.025,0)</f>
        <v>298</v>
      </c>
      <c r="E1468" s="111">
        <f>ROUNDDOWN((('Income Limits'!E1468+'Income Limits'!F1468)/2)*0.025,0)</f>
        <v>345</v>
      </c>
      <c r="F1468" s="111">
        <f>ROUNDDOWN('Income Limits'!G1468*0.025,0)</f>
        <v>385</v>
      </c>
      <c r="G1468" s="111">
        <f>ROUNDDOWN((('Income Limits'!H1468+'Income Limits'!I1468)/2)*0.025,0)</f>
        <v>424</v>
      </c>
    </row>
    <row r="1469" spans="1:7" x14ac:dyDescent="0.2">
      <c r="A1469" s="108" t="s">
        <v>485</v>
      </c>
      <c r="B1469" s="111">
        <f>ROUNDDOWN('Income Limits'!B1469*0.025,0)</f>
        <v>116</v>
      </c>
      <c r="C1469" s="111">
        <f>ROUNDDOWN((('Income Limits'!B1469+'Income Limits'!C1469)/2)*0.025,0)</f>
        <v>124</v>
      </c>
      <c r="D1469" s="111">
        <f>ROUNDDOWN('Income Limits'!D1469*0.025,0)</f>
        <v>149</v>
      </c>
      <c r="E1469" s="111">
        <f>ROUNDDOWN((('Income Limits'!E1469+'Income Limits'!F1469)/2)*0.025,0)</f>
        <v>172</v>
      </c>
      <c r="F1469" s="111">
        <f>ROUNDDOWN('Income Limits'!G1469*0.025,0)</f>
        <v>192</v>
      </c>
      <c r="G1469" s="111">
        <f>ROUNDDOWN((('Income Limits'!H1469+'Income Limits'!I1469)/2)*0.025,0)</f>
        <v>212</v>
      </c>
    </row>
    <row r="1470" spans="1:7" x14ac:dyDescent="0.2">
      <c r="A1470" s="108"/>
      <c r="B1470" s="111"/>
      <c r="C1470" s="111"/>
      <c r="D1470" s="111"/>
      <c r="E1470" s="111"/>
      <c r="F1470" s="111"/>
      <c r="G1470" s="111"/>
    </row>
    <row r="1471" spans="1:7" x14ac:dyDescent="0.2">
      <c r="A1471" s="40" t="s">
        <v>486</v>
      </c>
      <c r="B1471" s="111"/>
      <c r="C1471" s="111"/>
      <c r="D1471" s="111"/>
      <c r="E1471" s="111"/>
      <c r="F1471" s="111"/>
    </row>
    <row r="1472" spans="1:7" x14ac:dyDescent="0.2">
      <c r="A1472" s="108" t="s">
        <v>480</v>
      </c>
      <c r="B1472" s="111">
        <f>ROUNDDOWN('Income Limits'!B1472*0.025,0)</f>
        <v>732</v>
      </c>
      <c r="C1472" s="111">
        <f>ROUNDDOWN((('Income Limits'!B1472+'Income Limits'!C1472)/2)*0.025,0)</f>
        <v>784</v>
      </c>
      <c r="D1472" s="111">
        <f>ROUNDDOWN('Income Limits'!D1472*0.025,0)</f>
        <v>942</v>
      </c>
      <c r="E1472" s="111">
        <f>ROUNDDOWN((('Income Limits'!E1472+'Income Limits'!F1472)/2)*0.025,0)</f>
        <v>1087</v>
      </c>
      <c r="F1472" s="111">
        <f>ROUNDDOWN('Income Limits'!G1472*0.025,0)</f>
        <v>1213</v>
      </c>
      <c r="G1472" s="111">
        <f>ROUNDDOWN((('Income Limits'!H1472+'Income Limits'!I1472)/2)*0.025,0)</f>
        <v>1339</v>
      </c>
    </row>
    <row r="1473" spans="1:7" x14ac:dyDescent="0.2">
      <c r="A1473" s="108" t="s">
        <v>481</v>
      </c>
      <c r="B1473" s="111">
        <f>ROUNDDOWN('Income Limits'!B1473*0.025,0)</f>
        <v>610</v>
      </c>
      <c r="C1473" s="111">
        <f>ROUNDDOWN((('Income Limits'!B1473+'Income Limits'!C1473)/2)*0.025,0)</f>
        <v>653</v>
      </c>
      <c r="D1473" s="111">
        <f>ROUNDDOWN('Income Limits'!D1473*0.025,0)</f>
        <v>785</v>
      </c>
      <c r="E1473" s="111">
        <f>ROUNDDOWN((('Income Limits'!E1473+'Income Limits'!F1473)/2)*0.025,0)</f>
        <v>906</v>
      </c>
      <c r="F1473" s="111">
        <f>ROUNDDOWN('Income Limits'!G1473*0.025,0)</f>
        <v>1011</v>
      </c>
      <c r="G1473" s="111">
        <f>ROUNDDOWN((('Income Limits'!H1473+'Income Limits'!I1473)/2)*0.025,0)</f>
        <v>1116</v>
      </c>
    </row>
    <row r="1474" spans="1:7" x14ac:dyDescent="0.2">
      <c r="A1474" s="108" t="s">
        <v>482</v>
      </c>
      <c r="B1474" s="111">
        <f>ROUNDDOWN('Income Limits'!B1474*0.025,0)</f>
        <v>488</v>
      </c>
      <c r="C1474" s="111">
        <f>ROUNDDOWN((('Income Limits'!B1474+'Income Limits'!C1474)/2)*0.025,0)</f>
        <v>523</v>
      </c>
      <c r="D1474" s="111">
        <f>ROUNDDOWN('Income Limits'!D1474*0.025,0)</f>
        <v>628</v>
      </c>
      <c r="E1474" s="111">
        <f>ROUNDDOWN((('Income Limits'!E1474+'Income Limits'!F1474)/2)*0.025,0)</f>
        <v>725</v>
      </c>
      <c r="F1474" s="111">
        <f>ROUNDDOWN('Income Limits'!G1474*0.025,0)</f>
        <v>809</v>
      </c>
      <c r="G1474" s="111">
        <f>ROUNDDOWN((('Income Limits'!H1474+'Income Limits'!I1474)/2)*0.025,0)</f>
        <v>893</v>
      </c>
    </row>
    <row r="1475" spans="1:7" x14ac:dyDescent="0.2">
      <c r="A1475" s="108" t="s">
        <v>483</v>
      </c>
      <c r="B1475" s="111">
        <f>ROUNDDOWN('Income Limits'!B1475*0.025,0)</f>
        <v>366</v>
      </c>
      <c r="C1475" s="111">
        <f>ROUNDDOWN((('Income Limits'!B1475+'Income Limits'!C1475)/2)*0.025,0)</f>
        <v>392</v>
      </c>
      <c r="D1475" s="111">
        <f>ROUNDDOWN('Income Limits'!D1475*0.025,0)</f>
        <v>471</v>
      </c>
      <c r="E1475" s="111">
        <f>ROUNDDOWN((('Income Limits'!E1475+'Income Limits'!F1475)/2)*0.025,0)</f>
        <v>543</v>
      </c>
      <c r="F1475" s="111">
        <f>ROUNDDOWN('Income Limits'!G1475*0.025,0)</f>
        <v>606</v>
      </c>
      <c r="G1475" s="111">
        <f>ROUNDDOWN((('Income Limits'!H1475+'Income Limits'!I1475)/2)*0.025,0)</f>
        <v>669</v>
      </c>
    </row>
    <row r="1476" spans="1:7" x14ac:dyDescent="0.2">
      <c r="A1476" s="108" t="s">
        <v>484</v>
      </c>
      <c r="B1476" s="111">
        <f>ROUNDDOWN('Income Limits'!B1476*0.025,0)</f>
        <v>244</v>
      </c>
      <c r="C1476" s="111">
        <f>ROUNDDOWN((('Income Limits'!B1476+'Income Limits'!C1476)/2)*0.025,0)</f>
        <v>261</v>
      </c>
      <c r="D1476" s="111">
        <f>ROUNDDOWN('Income Limits'!D1476*0.025,0)</f>
        <v>314</v>
      </c>
      <c r="E1476" s="111">
        <f>ROUNDDOWN((('Income Limits'!E1476+'Income Limits'!F1476)/2)*0.025,0)</f>
        <v>362</v>
      </c>
      <c r="F1476" s="111">
        <f>ROUNDDOWN('Income Limits'!G1476*0.025,0)</f>
        <v>404</v>
      </c>
      <c r="G1476" s="111">
        <f>ROUNDDOWN((('Income Limits'!H1476+'Income Limits'!I1476)/2)*0.025,0)</f>
        <v>446</v>
      </c>
    </row>
    <row r="1477" spans="1:7" x14ac:dyDescent="0.2">
      <c r="A1477" s="108" t="s">
        <v>485</v>
      </c>
      <c r="B1477" s="111">
        <f>ROUNDDOWN('Income Limits'!B1477*0.025,0)</f>
        <v>122</v>
      </c>
      <c r="C1477" s="111">
        <f>ROUNDDOWN((('Income Limits'!B1477+'Income Limits'!C1477)/2)*0.025,0)</f>
        <v>130</v>
      </c>
      <c r="D1477" s="111">
        <f>ROUNDDOWN('Income Limits'!D1477*0.025,0)</f>
        <v>157</v>
      </c>
      <c r="E1477" s="111">
        <f>ROUNDDOWN((('Income Limits'!E1477+'Income Limits'!F1477)/2)*0.025,0)</f>
        <v>181</v>
      </c>
      <c r="F1477" s="111">
        <f>ROUNDDOWN('Income Limits'!G1477*0.025,0)</f>
        <v>202</v>
      </c>
      <c r="G1477" s="111">
        <f>ROUNDDOWN((('Income Limits'!H1477+'Income Limits'!I1477)/2)*0.025,0)</f>
        <v>223</v>
      </c>
    </row>
    <row r="1478" spans="1:7" x14ac:dyDescent="0.2">
      <c r="A1478" s="108"/>
      <c r="B1478" s="111"/>
      <c r="C1478" s="111"/>
      <c r="D1478" s="111"/>
      <c r="E1478" s="111"/>
      <c r="F1478" s="111"/>
    </row>
    <row r="1479" spans="1:7" ht="15.75" x14ac:dyDescent="0.25">
      <c r="A1479" s="121" t="s">
        <v>459</v>
      </c>
      <c r="B1479" s="111"/>
      <c r="C1479" s="111"/>
      <c r="D1479" s="111"/>
      <c r="E1479" s="111"/>
      <c r="F1479" s="111"/>
      <c r="G1479" s="111"/>
    </row>
    <row r="1480" spans="1:7" x14ac:dyDescent="0.2">
      <c r="A1480" s="62" t="s">
        <v>477</v>
      </c>
    </row>
    <row r="1481" spans="1:7" x14ac:dyDescent="0.2">
      <c r="A1481" s="110" t="s">
        <v>478</v>
      </c>
      <c r="B1481" s="111">
        <f>ROUNDDOWN('Income Limits'!B1481*0.025,0)</f>
        <v>1395</v>
      </c>
      <c r="C1481" s="111">
        <f>ROUNDDOWN((('Income Limits'!B1481+'Income Limits'!C1481)/2)*0.025,0)</f>
        <v>1494</v>
      </c>
      <c r="D1481" s="111">
        <f>ROUNDDOWN('Income Limits'!D1481*0.025,0)</f>
        <v>1791</v>
      </c>
      <c r="E1481" s="111">
        <f>ROUNDDOWN((('Income Limits'!E1481+'Income Limits'!F1481)/2)*0.025,0)</f>
        <v>2070</v>
      </c>
      <c r="F1481" s="111">
        <f>ROUNDDOWN('Income Limits'!G1481*0.025,0)</f>
        <v>2310</v>
      </c>
      <c r="G1481" s="111">
        <f>ROUNDDOWN((('Income Limits'!H1481+'Income Limits'!I1481)/2)*0.025,0)</f>
        <v>2548</v>
      </c>
    </row>
    <row r="1482" spans="1:7" x14ac:dyDescent="0.2">
      <c r="A1482" s="112" t="s">
        <v>479</v>
      </c>
      <c r="B1482" s="111">
        <f>ROUNDDOWN('Income Limits'!B1482*0.025,0)</f>
        <v>928</v>
      </c>
      <c r="C1482" s="111">
        <f>ROUNDDOWN((('Income Limits'!B1482+'Income Limits'!C1482)/2)*0.025,0)</f>
        <v>995</v>
      </c>
      <c r="D1482" s="111">
        <f>ROUNDDOWN('Income Limits'!D1482*0.025,0)</f>
        <v>1193</v>
      </c>
      <c r="E1482" s="111">
        <f>ROUNDDOWN((('Income Limits'!E1482+'Income Limits'!F1482)/2)*0.025,0)</f>
        <v>1379</v>
      </c>
      <c r="F1482" s="111">
        <f>ROUNDDOWN('Income Limits'!G1482*0.025,0)</f>
        <v>1538</v>
      </c>
      <c r="G1482" s="111">
        <f>ROUNDDOWN((('Income Limits'!H1482+'Income Limits'!I1482)/2)*0.025,0)</f>
        <v>1698</v>
      </c>
    </row>
    <row r="1483" spans="1:7" x14ac:dyDescent="0.2">
      <c r="A1483" s="108" t="s">
        <v>480</v>
      </c>
      <c r="B1483" s="111">
        <f>ROUNDDOWN('Income Limits'!B1483*0.025,0)</f>
        <v>697</v>
      </c>
      <c r="C1483" s="111">
        <f>ROUNDDOWN((('Income Limits'!B1483+'Income Limits'!C1483)/2)*0.025,0)</f>
        <v>747</v>
      </c>
      <c r="D1483" s="111">
        <f>ROUNDDOWN('Income Limits'!D1483*0.025,0)</f>
        <v>895</v>
      </c>
      <c r="E1483" s="111">
        <f>ROUNDDOWN((('Income Limits'!E1483+'Income Limits'!F1483)/2)*0.025,0)</f>
        <v>1035</v>
      </c>
      <c r="F1483" s="111">
        <f>ROUNDDOWN('Income Limits'!G1483*0.025,0)</f>
        <v>1155</v>
      </c>
      <c r="G1483" s="111">
        <f>ROUNDDOWN((('Income Limits'!H1483+'Income Limits'!I1483)/2)*0.025,0)</f>
        <v>1274</v>
      </c>
    </row>
    <row r="1484" spans="1:7" x14ac:dyDescent="0.2">
      <c r="A1484" s="108" t="s">
        <v>481</v>
      </c>
      <c r="B1484" s="111">
        <f>ROUNDDOWN('Income Limits'!B1484*0.025,0)</f>
        <v>581</v>
      </c>
      <c r="C1484" s="111">
        <f>ROUNDDOWN((('Income Limits'!B1484+'Income Limits'!C1484)/2)*0.025,0)</f>
        <v>622</v>
      </c>
      <c r="D1484" s="111">
        <f>ROUNDDOWN('Income Limits'!D1484*0.025,0)</f>
        <v>746</v>
      </c>
      <c r="E1484" s="111">
        <f>ROUNDDOWN((('Income Limits'!E1484+'Income Limits'!F1484)/2)*0.025,0)</f>
        <v>862</v>
      </c>
      <c r="F1484" s="111">
        <f>ROUNDDOWN('Income Limits'!G1484*0.025,0)</f>
        <v>962</v>
      </c>
      <c r="G1484" s="111">
        <f>ROUNDDOWN((('Income Limits'!H1484+'Income Limits'!I1484)/2)*0.025,0)</f>
        <v>1061</v>
      </c>
    </row>
    <row r="1485" spans="1:7" x14ac:dyDescent="0.2">
      <c r="A1485" s="108" t="s">
        <v>482</v>
      </c>
      <c r="B1485" s="111">
        <f>ROUNDDOWN('Income Limits'!B1485*0.025,0)</f>
        <v>465</v>
      </c>
      <c r="C1485" s="111">
        <f>ROUNDDOWN((('Income Limits'!B1485+'Income Limits'!C1485)/2)*0.025,0)</f>
        <v>498</v>
      </c>
      <c r="D1485" s="111">
        <f>ROUNDDOWN('Income Limits'!D1485*0.025,0)</f>
        <v>597</v>
      </c>
      <c r="E1485" s="111">
        <f>ROUNDDOWN((('Income Limits'!E1485+'Income Limits'!F1485)/2)*0.025,0)</f>
        <v>690</v>
      </c>
      <c r="F1485" s="111">
        <f>ROUNDDOWN('Income Limits'!G1485*0.025,0)</f>
        <v>770</v>
      </c>
      <c r="G1485" s="111">
        <f>ROUNDDOWN((('Income Limits'!H1485+'Income Limits'!I1485)/2)*0.025,0)</f>
        <v>849</v>
      </c>
    </row>
    <row r="1486" spans="1:7" x14ac:dyDescent="0.2">
      <c r="A1486" s="108" t="s">
        <v>483</v>
      </c>
      <c r="B1486" s="111">
        <f>ROUNDDOWN('Income Limits'!B1486*0.025,0)</f>
        <v>348</v>
      </c>
      <c r="C1486" s="111">
        <f>ROUNDDOWN((('Income Limits'!B1486+'Income Limits'!C1486)/2)*0.025,0)</f>
        <v>373</v>
      </c>
      <c r="D1486" s="111">
        <f>ROUNDDOWN('Income Limits'!D1486*0.025,0)</f>
        <v>447</v>
      </c>
      <c r="E1486" s="111">
        <f>ROUNDDOWN((('Income Limits'!E1486+'Income Limits'!F1486)/2)*0.025,0)</f>
        <v>517</v>
      </c>
      <c r="F1486" s="111">
        <f>ROUNDDOWN('Income Limits'!G1486*0.025,0)</f>
        <v>577</v>
      </c>
      <c r="G1486" s="111">
        <f>ROUNDDOWN((('Income Limits'!H1486+'Income Limits'!I1486)/2)*0.025,0)</f>
        <v>637</v>
      </c>
    </row>
    <row r="1487" spans="1:7" x14ac:dyDescent="0.2">
      <c r="A1487" s="108" t="s">
        <v>484</v>
      </c>
      <c r="B1487" s="111">
        <f>ROUNDDOWN('Income Limits'!B1487*0.025,0)</f>
        <v>232</v>
      </c>
      <c r="C1487" s="111">
        <f>ROUNDDOWN((('Income Limits'!B1487+'Income Limits'!C1487)/2)*0.025,0)</f>
        <v>249</v>
      </c>
      <c r="D1487" s="111">
        <f>ROUNDDOWN('Income Limits'!D1487*0.025,0)</f>
        <v>298</v>
      </c>
      <c r="E1487" s="111">
        <f>ROUNDDOWN((('Income Limits'!E1487+'Income Limits'!F1487)/2)*0.025,0)</f>
        <v>345</v>
      </c>
      <c r="F1487" s="111">
        <f>ROUNDDOWN('Income Limits'!G1487*0.025,0)</f>
        <v>385</v>
      </c>
      <c r="G1487" s="111">
        <f>ROUNDDOWN((('Income Limits'!H1487+'Income Limits'!I1487)/2)*0.025,0)</f>
        <v>424</v>
      </c>
    </row>
    <row r="1488" spans="1:7" x14ac:dyDescent="0.2">
      <c r="A1488" s="108" t="s">
        <v>485</v>
      </c>
      <c r="B1488" s="111">
        <f>ROUNDDOWN('Income Limits'!B1488*0.025,0)</f>
        <v>116</v>
      </c>
      <c r="C1488" s="111">
        <f>ROUNDDOWN((('Income Limits'!B1488+'Income Limits'!C1488)/2)*0.025,0)</f>
        <v>124</v>
      </c>
      <c r="D1488" s="111">
        <f>ROUNDDOWN('Income Limits'!D1488*0.025,0)</f>
        <v>149</v>
      </c>
      <c r="E1488" s="111">
        <f>ROUNDDOWN((('Income Limits'!E1488+'Income Limits'!F1488)/2)*0.025,0)</f>
        <v>172</v>
      </c>
      <c r="F1488" s="111">
        <f>ROUNDDOWN('Income Limits'!G1488*0.025,0)</f>
        <v>192</v>
      </c>
      <c r="G1488" s="111">
        <f>ROUNDDOWN((('Income Limits'!H1488+'Income Limits'!I1488)/2)*0.025,0)</f>
        <v>212</v>
      </c>
    </row>
    <row r="1489" spans="1:7" x14ac:dyDescent="0.2">
      <c r="A1489" s="108"/>
      <c r="B1489" s="111"/>
      <c r="C1489" s="111"/>
      <c r="D1489" s="111"/>
      <c r="E1489" s="111"/>
      <c r="F1489" s="111"/>
      <c r="G1489" s="111"/>
    </row>
    <row r="1490" spans="1:7" x14ac:dyDescent="0.2">
      <c r="A1490" s="40" t="s">
        <v>486</v>
      </c>
      <c r="B1490" s="111"/>
      <c r="C1490" s="111"/>
      <c r="D1490" s="111"/>
      <c r="E1490" s="111"/>
      <c r="F1490" s="111"/>
    </row>
    <row r="1491" spans="1:7" x14ac:dyDescent="0.2">
      <c r="A1491" s="108" t="s">
        <v>480</v>
      </c>
      <c r="B1491" s="111">
        <f>ROUNDDOWN('Income Limits'!B1491*0.025,0)</f>
        <v>724</v>
      </c>
      <c r="C1491" s="111">
        <f>ROUNDDOWN((('Income Limits'!B1491+'Income Limits'!C1491)/2)*0.025,0)</f>
        <v>776</v>
      </c>
      <c r="D1491" s="111">
        <f>ROUNDDOWN('Income Limits'!D1491*0.025,0)</f>
        <v>931</v>
      </c>
      <c r="E1491" s="111">
        <f>ROUNDDOWN((('Income Limits'!E1491+'Income Limits'!F1491)/2)*0.025,0)</f>
        <v>1075</v>
      </c>
      <c r="F1491" s="111">
        <f>ROUNDDOWN('Income Limits'!G1491*0.025,0)</f>
        <v>1200</v>
      </c>
      <c r="G1491" s="111">
        <f>ROUNDDOWN((('Income Limits'!H1491+'Income Limits'!I1491)/2)*0.025,0)</f>
        <v>1323</v>
      </c>
    </row>
    <row r="1492" spans="1:7" x14ac:dyDescent="0.2">
      <c r="A1492" s="108" t="s">
        <v>481</v>
      </c>
      <c r="B1492" s="111">
        <f>ROUNDDOWN('Income Limits'!B1492*0.025,0)</f>
        <v>603</v>
      </c>
      <c r="C1492" s="111">
        <f>ROUNDDOWN((('Income Limits'!B1492+'Income Limits'!C1492)/2)*0.025,0)</f>
        <v>646</v>
      </c>
      <c r="D1492" s="111">
        <f>ROUNDDOWN('Income Limits'!D1492*0.025,0)</f>
        <v>776</v>
      </c>
      <c r="E1492" s="111">
        <f>ROUNDDOWN((('Income Limits'!E1492+'Income Limits'!F1492)/2)*0.025,0)</f>
        <v>896</v>
      </c>
      <c r="F1492" s="111">
        <f>ROUNDDOWN('Income Limits'!G1492*0.025,0)</f>
        <v>1000</v>
      </c>
      <c r="G1492" s="111">
        <f>ROUNDDOWN((('Income Limits'!H1492+'Income Limits'!I1492)/2)*0.025,0)</f>
        <v>1103</v>
      </c>
    </row>
    <row r="1493" spans="1:7" x14ac:dyDescent="0.2">
      <c r="A1493" s="108" t="s">
        <v>482</v>
      </c>
      <c r="B1493" s="111">
        <f>ROUNDDOWN('Income Limits'!B1493*0.025,0)</f>
        <v>483</v>
      </c>
      <c r="C1493" s="111">
        <f>ROUNDDOWN((('Income Limits'!B1493+'Income Limits'!C1493)/2)*0.025,0)</f>
        <v>517</v>
      </c>
      <c r="D1493" s="111">
        <f>ROUNDDOWN('Income Limits'!D1493*0.025,0)</f>
        <v>621</v>
      </c>
      <c r="E1493" s="111">
        <f>ROUNDDOWN((('Income Limits'!E1493+'Income Limits'!F1493)/2)*0.025,0)</f>
        <v>717</v>
      </c>
      <c r="F1493" s="111">
        <f>ROUNDDOWN('Income Limits'!G1493*0.025,0)</f>
        <v>800</v>
      </c>
      <c r="G1493" s="111">
        <f>ROUNDDOWN((('Income Limits'!H1493+'Income Limits'!I1493)/2)*0.025,0)</f>
        <v>882</v>
      </c>
    </row>
    <row r="1494" spans="1:7" x14ac:dyDescent="0.2">
      <c r="A1494" s="108" t="s">
        <v>483</v>
      </c>
      <c r="B1494" s="111">
        <f>ROUNDDOWN('Income Limits'!B1494*0.025,0)</f>
        <v>362</v>
      </c>
      <c r="C1494" s="111">
        <f>ROUNDDOWN((('Income Limits'!B1494+'Income Limits'!C1494)/2)*0.025,0)</f>
        <v>388</v>
      </c>
      <c r="D1494" s="111">
        <f>ROUNDDOWN('Income Limits'!D1494*0.025,0)</f>
        <v>465</v>
      </c>
      <c r="E1494" s="111">
        <f>ROUNDDOWN((('Income Limits'!E1494+'Income Limits'!F1494)/2)*0.025,0)</f>
        <v>537</v>
      </c>
      <c r="F1494" s="111">
        <f>ROUNDDOWN('Income Limits'!G1494*0.025,0)</f>
        <v>600</v>
      </c>
      <c r="G1494" s="111">
        <f>ROUNDDOWN((('Income Limits'!H1494+'Income Limits'!I1494)/2)*0.025,0)</f>
        <v>661</v>
      </c>
    </row>
    <row r="1495" spans="1:7" x14ac:dyDescent="0.2">
      <c r="A1495" s="108" t="s">
        <v>484</v>
      </c>
      <c r="B1495" s="111">
        <f>ROUNDDOWN('Income Limits'!B1495*0.025,0)</f>
        <v>241</v>
      </c>
      <c r="C1495" s="111">
        <f>ROUNDDOWN((('Income Limits'!B1495+'Income Limits'!C1495)/2)*0.025,0)</f>
        <v>258</v>
      </c>
      <c r="D1495" s="111">
        <f>ROUNDDOWN('Income Limits'!D1495*0.025,0)</f>
        <v>310</v>
      </c>
      <c r="E1495" s="111">
        <f>ROUNDDOWN((('Income Limits'!E1495+'Income Limits'!F1495)/2)*0.025,0)</f>
        <v>358</v>
      </c>
      <c r="F1495" s="111">
        <f>ROUNDDOWN('Income Limits'!G1495*0.025,0)</f>
        <v>400</v>
      </c>
      <c r="G1495" s="111">
        <f>ROUNDDOWN((('Income Limits'!H1495+'Income Limits'!I1495)/2)*0.025,0)</f>
        <v>441</v>
      </c>
    </row>
    <row r="1496" spans="1:7" x14ac:dyDescent="0.2">
      <c r="A1496" s="108" t="s">
        <v>485</v>
      </c>
      <c r="B1496" s="111">
        <f>ROUNDDOWN('Income Limits'!B1496*0.025,0)</f>
        <v>120</v>
      </c>
      <c r="C1496" s="111">
        <f>ROUNDDOWN((('Income Limits'!B1496+'Income Limits'!C1496)/2)*0.025,0)</f>
        <v>129</v>
      </c>
      <c r="D1496" s="111">
        <f>ROUNDDOWN('Income Limits'!D1496*0.025,0)</f>
        <v>155</v>
      </c>
      <c r="E1496" s="111">
        <f>ROUNDDOWN((('Income Limits'!E1496+'Income Limits'!F1496)/2)*0.025,0)</f>
        <v>179</v>
      </c>
      <c r="F1496" s="111">
        <f>ROUNDDOWN('Income Limits'!G1496*0.025,0)</f>
        <v>200</v>
      </c>
      <c r="G1496" s="111">
        <f>ROUNDDOWN((('Income Limits'!H1496+'Income Limits'!I1496)/2)*0.025,0)</f>
        <v>220</v>
      </c>
    </row>
    <row r="1497" spans="1:7" x14ac:dyDescent="0.2">
      <c r="A1497" s="108"/>
      <c r="B1497" s="111"/>
      <c r="C1497" s="111"/>
      <c r="D1497" s="111"/>
      <c r="E1497" s="111"/>
      <c r="F1497" s="111"/>
    </row>
    <row r="1498" spans="1:7" ht="15.75" x14ac:dyDescent="0.25">
      <c r="A1498" s="121" t="s">
        <v>460</v>
      </c>
      <c r="B1498" s="111"/>
      <c r="C1498" s="111"/>
      <c r="D1498" s="111"/>
      <c r="E1498" s="111"/>
      <c r="F1498" s="111"/>
      <c r="G1498" s="111"/>
    </row>
    <row r="1499" spans="1:7" x14ac:dyDescent="0.2">
      <c r="A1499" s="62" t="s">
        <v>477</v>
      </c>
    </row>
    <row r="1500" spans="1:7" x14ac:dyDescent="0.2">
      <c r="A1500" s="110" t="s">
        <v>478</v>
      </c>
      <c r="B1500" s="111">
        <f>ROUNDDOWN('Income Limits'!B1500*0.025,0)</f>
        <v>1395</v>
      </c>
      <c r="C1500" s="111">
        <f>ROUNDDOWN((('Income Limits'!B1500+'Income Limits'!C1500)/2)*0.025,0)</f>
        <v>1494</v>
      </c>
      <c r="D1500" s="111">
        <f>ROUNDDOWN('Income Limits'!D1500*0.025,0)</f>
        <v>1791</v>
      </c>
      <c r="E1500" s="111">
        <f>ROUNDDOWN((('Income Limits'!E1500+'Income Limits'!F1500)/2)*0.025,0)</f>
        <v>2070</v>
      </c>
      <c r="F1500" s="111">
        <f>ROUNDDOWN('Income Limits'!G1500*0.025,0)</f>
        <v>2310</v>
      </c>
      <c r="G1500" s="111">
        <f>ROUNDDOWN((('Income Limits'!H1500+'Income Limits'!I1500)/2)*0.025,0)</f>
        <v>2548</v>
      </c>
    </row>
    <row r="1501" spans="1:7" x14ac:dyDescent="0.2">
      <c r="A1501" s="112" t="s">
        <v>479</v>
      </c>
      <c r="B1501" s="111">
        <f>ROUNDDOWN('Income Limits'!B1501*0.025,0)</f>
        <v>928</v>
      </c>
      <c r="C1501" s="111">
        <f>ROUNDDOWN((('Income Limits'!B1501+'Income Limits'!C1501)/2)*0.025,0)</f>
        <v>995</v>
      </c>
      <c r="D1501" s="111">
        <f>ROUNDDOWN('Income Limits'!D1501*0.025,0)</f>
        <v>1193</v>
      </c>
      <c r="E1501" s="111">
        <f>ROUNDDOWN((('Income Limits'!E1501+'Income Limits'!F1501)/2)*0.025,0)</f>
        <v>1379</v>
      </c>
      <c r="F1501" s="111">
        <f>ROUNDDOWN('Income Limits'!G1501*0.025,0)</f>
        <v>1538</v>
      </c>
      <c r="G1501" s="111">
        <f>ROUNDDOWN((('Income Limits'!H1501+'Income Limits'!I1501)/2)*0.025,0)</f>
        <v>1698</v>
      </c>
    </row>
    <row r="1502" spans="1:7" x14ac:dyDescent="0.2">
      <c r="A1502" s="108" t="s">
        <v>480</v>
      </c>
      <c r="B1502" s="111">
        <f>ROUNDDOWN('Income Limits'!B1502*0.025,0)</f>
        <v>697</v>
      </c>
      <c r="C1502" s="111">
        <f>ROUNDDOWN((('Income Limits'!B1502+'Income Limits'!C1502)/2)*0.025,0)</f>
        <v>747</v>
      </c>
      <c r="D1502" s="111">
        <f>ROUNDDOWN('Income Limits'!D1502*0.025,0)</f>
        <v>895</v>
      </c>
      <c r="E1502" s="111">
        <f>ROUNDDOWN((('Income Limits'!E1502+'Income Limits'!F1502)/2)*0.025,0)</f>
        <v>1035</v>
      </c>
      <c r="F1502" s="111">
        <f>ROUNDDOWN('Income Limits'!G1502*0.025,0)</f>
        <v>1155</v>
      </c>
      <c r="G1502" s="111">
        <f>ROUNDDOWN((('Income Limits'!H1502+'Income Limits'!I1502)/2)*0.025,0)</f>
        <v>1274</v>
      </c>
    </row>
    <row r="1503" spans="1:7" x14ac:dyDescent="0.2">
      <c r="A1503" s="108" t="s">
        <v>481</v>
      </c>
      <c r="B1503" s="111">
        <f>ROUNDDOWN('Income Limits'!B1503*0.025,0)</f>
        <v>581</v>
      </c>
      <c r="C1503" s="111">
        <f>ROUNDDOWN((('Income Limits'!B1503+'Income Limits'!C1503)/2)*0.025,0)</f>
        <v>622</v>
      </c>
      <c r="D1503" s="111">
        <f>ROUNDDOWN('Income Limits'!D1503*0.025,0)</f>
        <v>746</v>
      </c>
      <c r="E1503" s="111">
        <f>ROUNDDOWN((('Income Limits'!E1503+'Income Limits'!F1503)/2)*0.025,0)</f>
        <v>862</v>
      </c>
      <c r="F1503" s="111">
        <f>ROUNDDOWN('Income Limits'!G1503*0.025,0)</f>
        <v>962</v>
      </c>
      <c r="G1503" s="111">
        <f>ROUNDDOWN((('Income Limits'!H1503+'Income Limits'!I1503)/2)*0.025,0)</f>
        <v>1061</v>
      </c>
    </row>
    <row r="1504" spans="1:7" x14ac:dyDescent="0.2">
      <c r="A1504" s="108" t="s">
        <v>482</v>
      </c>
      <c r="B1504" s="111">
        <f>ROUNDDOWN('Income Limits'!B1504*0.025,0)</f>
        <v>465</v>
      </c>
      <c r="C1504" s="111">
        <f>ROUNDDOWN((('Income Limits'!B1504+'Income Limits'!C1504)/2)*0.025,0)</f>
        <v>498</v>
      </c>
      <c r="D1504" s="111">
        <f>ROUNDDOWN('Income Limits'!D1504*0.025,0)</f>
        <v>597</v>
      </c>
      <c r="E1504" s="111">
        <f>ROUNDDOWN((('Income Limits'!E1504+'Income Limits'!F1504)/2)*0.025,0)</f>
        <v>690</v>
      </c>
      <c r="F1504" s="111">
        <f>ROUNDDOWN('Income Limits'!G1504*0.025,0)</f>
        <v>770</v>
      </c>
      <c r="G1504" s="111">
        <f>ROUNDDOWN((('Income Limits'!H1504+'Income Limits'!I1504)/2)*0.025,0)</f>
        <v>849</v>
      </c>
    </row>
    <row r="1505" spans="1:7" x14ac:dyDescent="0.2">
      <c r="A1505" s="108" t="s">
        <v>483</v>
      </c>
      <c r="B1505" s="111">
        <f>ROUNDDOWN('Income Limits'!B1505*0.025,0)</f>
        <v>348</v>
      </c>
      <c r="C1505" s="111">
        <f>ROUNDDOWN((('Income Limits'!B1505+'Income Limits'!C1505)/2)*0.025,0)</f>
        <v>373</v>
      </c>
      <c r="D1505" s="111">
        <f>ROUNDDOWN('Income Limits'!D1505*0.025,0)</f>
        <v>447</v>
      </c>
      <c r="E1505" s="111">
        <f>ROUNDDOWN((('Income Limits'!E1505+'Income Limits'!F1505)/2)*0.025,0)</f>
        <v>517</v>
      </c>
      <c r="F1505" s="111">
        <f>ROUNDDOWN('Income Limits'!G1505*0.025,0)</f>
        <v>577</v>
      </c>
      <c r="G1505" s="111">
        <f>ROUNDDOWN((('Income Limits'!H1505+'Income Limits'!I1505)/2)*0.025,0)</f>
        <v>637</v>
      </c>
    </row>
    <row r="1506" spans="1:7" x14ac:dyDescent="0.2">
      <c r="A1506" s="108" t="s">
        <v>484</v>
      </c>
      <c r="B1506" s="111">
        <f>ROUNDDOWN('Income Limits'!B1506*0.025,0)</f>
        <v>232</v>
      </c>
      <c r="C1506" s="111">
        <f>ROUNDDOWN((('Income Limits'!B1506+'Income Limits'!C1506)/2)*0.025,0)</f>
        <v>249</v>
      </c>
      <c r="D1506" s="111">
        <f>ROUNDDOWN('Income Limits'!D1506*0.025,0)</f>
        <v>298</v>
      </c>
      <c r="E1506" s="111">
        <f>ROUNDDOWN((('Income Limits'!E1506+'Income Limits'!F1506)/2)*0.025,0)</f>
        <v>345</v>
      </c>
      <c r="F1506" s="111">
        <f>ROUNDDOWN('Income Limits'!G1506*0.025,0)</f>
        <v>385</v>
      </c>
      <c r="G1506" s="111">
        <f>ROUNDDOWN((('Income Limits'!H1506+'Income Limits'!I1506)/2)*0.025,0)</f>
        <v>424</v>
      </c>
    </row>
    <row r="1507" spans="1:7" x14ac:dyDescent="0.2">
      <c r="A1507" s="108" t="s">
        <v>485</v>
      </c>
      <c r="B1507" s="111">
        <f>ROUNDDOWN('Income Limits'!B1507*0.025,0)</f>
        <v>116</v>
      </c>
      <c r="C1507" s="111">
        <f>ROUNDDOWN((('Income Limits'!B1507+'Income Limits'!C1507)/2)*0.025,0)</f>
        <v>124</v>
      </c>
      <c r="D1507" s="111">
        <f>ROUNDDOWN('Income Limits'!D1507*0.025,0)</f>
        <v>149</v>
      </c>
      <c r="E1507" s="111">
        <f>ROUNDDOWN((('Income Limits'!E1507+'Income Limits'!F1507)/2)*0.025,0)</f>
        <v>172</v>
      </c>
      <c r="F1507" s="111">
        <f>ROUNDDOWN('Income Limits'!G1507*0.025,0)</f>
        <v>192</v>
      </c>
      <c r="G1507" s="111">
        <f>ROUNDDOWN((('Income Limits'!H1507+'Income Limits'!I1507)/2)*0.025,0)</f>
        <v>212</v>
      </c>
    </row>
    <row r="1508" spans="1:7" x14ac:dyDescent="0.2">
      <c r="A1508" s="108"/>
      <c r="B1508" s="111"/>
      <c r="C1508" s="111"/>
      <c r="D1508" s="111"/>
      <c r="E1508" s="111"/>
      <c r="F1508" s="111"/>
      <c r="G1508" s="111"/>
    </row>
    <row r="1509" spans="1:7" ht="15.75" x14ac:dyDescent="0.25">
      <c r="A1509" s="40" t="s">
        <v>486</v>
      </c>
      <c r="B1509" s="79" t="s">
        <v>367</v>
      </c>
      <c r="C1509" s="111"/>
      <c r="D1509" s="111"/>
      <c r="E1509" s="111"/>
      <c r="F1509" s="111"/>
    </row>
    <row r="1510" spans="1:7" x14ac:dyDescent="0.2">
      <c r="A1510" s="108" t="s">
        <v>480</v>
      </c>
      <c r="B1510" s="111">
        <f>ROUNDDOWN('Income Limits'!B1510*0.025,0)</f>
        <v>0</v>
      </c>
      <c r="C1510" s="111">
        <f>ROUNDDOWN((('Income Limits'!B1510+'Income Limits'!C1510)/2)*0.025,0)</f>
        <v>0</v>
      </c>
      <c r="D1510" s="111">
        <f>ROUNDDOWN('Income Limits'!D1510*0.025,0)</f>
        <v>0</v>
      </c>
      <c r="E1510" s="111">
        <f>ROUNDDOWN((('Income Limits'!E1510+'Income Limits'!F1510)/2)*0.025,0)</f>
        <v>0</v>
      </c>
      <c r="F1510" s="111">
        <f>ROUNDDOWN('Income Limits'!G1510*0.025,0)</f>
        <v>0</v>
      </c>
      <c r="G1510" s="111">
        <f>ROUNDDOWN((('Income Limits'!H1510+'Income Limits'!I1510)/2)*0.025,0)</f>
        <v>0</v>
      </c>
    </row>
    <row r="1511" spans="1:7" x14ac:dyDescent="0.2">
      <c r="A1511" s="108" t="s">
        <v>481</v>
      </c>
      <c r="B1511" s="111">
        <f>ROUNDDOWN('Income Limits'!B1511*0.025,0)</f>
        <v>0</v>
      </c>
      <c r="C1511" s="111">
        <f>ROUNDDOWN((('Income Limits'!B1511+'Income Limits'!C1511)/2)*0.025,0)</f>
        <v>0</v>
      </c>
      <c r="D1511" s="111">
        <f>ROUNDDOWN('Income Limits'!D1511*0.025,0)</f>
        <v>0</v>
      </c>
      <c r="E1511" s="111">
        <f>ROUNDDOWN((('Income Limits'!E1511+'Income Limits'!F1511)/2)*0.025,0)</f>
        <v>0</v>
      </c>
      <c r="F1511" s="111">
        <f>ROUNDDOWN('Income Limits'!G1511*0.025,0)</f>
        <v>0</v>
      </c>
      <c r="G1511" s="111">
        <f>ROUNDDOWN((('Income Limits'!H1511+'Income Limits'!I1511)/2)*0.025,0)</f>
        <v>0</v>
      </c>
    </row>
    <row r="1512" spans="1:7" x14ac:dyDescent="0.2">
      <c r="A1512" s="108" t="s">
        <v>482</v>
      </c>
      <c r="B1512" s="111">
        <f>ROUNDDOWN('Income Limits'!B1512*0.025,0)</f>
        <v>0</v>
      </c>
      <c r="C1512" s="111">
        <f>ROUNDDOWN((('Income Limits'!B1512+'Income Limits'!C1512)/2)*0.025,0)</f>
        <v>0</v>
      </c>
      <c r="D1512" s="111">
        <f>ROUNDDOWN('Income Limits'!D1512*0.025,0)</f>
        <v>0</v>
      </c>
      <c r="E1512" s="111">
        <f>ROUNDDOWN((('Income Limits'!E1512+'Income Limits'!F1512)/2)*0.025,0)</f>
        <v>0</v>
      </c>
      <c r="F1512" s="111">
        <f>ROUNDDOWN('Income Limits'!G1512*0.025,0)</f>
        <v>0</v>
      </c>
      <c r="G1512" s="111">
        <f>ROUNDDOWN((('Income Limits'!H1512+'Income Limits'!I1512)/2)*0.025,0)</f>
        <v>0</v>
      </c>
    </row>
    <row r="1513" spans="1:7" x14ac:dyDescent="0.2">
      <c r="A1513" s="108" t="s">
        <v>483</v>
      </c>
      <c r="B1513" s="111">
        <f>ROUNDDOWN('Income Limits'!B1513*0.025,0)</f>
        <v>0</v>
      </c>
      <c r="C1513" s="111">
        <f>ROUNDDOWN((('Income Limits'!B1513+'Income Limits'!C1513)/2)*0.025,0)</f>
        <v>0</v>
      </c>
      <c r="D1513" s="111">
        <f>ROUNDDOWN('Income Limits'!D1513*0.025,0)</f>
        <v>0</v>
      </c>
      <c r="E1513" s="111">
        <f>ROUNDDOWN((('Income Limits'!E1513+'Income Limits'!F1513)/2)*0.025,0)</f>
        <v>0</v>
      </c>
      <c r="F1513" s="111">
        <f>ROUNDDOWN('Income Limits'!G1513*0.025,0)</f>
        <v>0</v>
      </c>
      <c r="G1513" s="111">
        <f>ROUNDDOWN((('Income Limits'!H1513+'Income Limits'!I1513)/2)*0.025,0)</f>
        <v>0</v>
      </c>
    </row>
    <row r="1514" spans="1:7" x14ac:dyDescent="0.2">
      <c r="A1514" s="108" t="s">
        <v>484</v>
      </c>
      <c r="B1514" s="111">
        <f>ROUNDDOWN('Income Limits'!B1514*0.025,0)</f>
        <v>0</v>
      </c>
      <c r="C1514" s="111">
        <f>ROUNDDOWN((('Income Limits'!B1514+'Income Limits'!C1514)/2)*0.025,0)</f>
        <v>0</v>
      </c>
      <c r="D1514" s="111">
        <f>ROUNDDOWN('Income Limits'!D1514*0.025,0)</f>
        <v>0</v>
      </c>
      <c r="E1514" s="111">
        <f>ROUNDDOWN((('Income Limits'!E1514+'Income Limits'!F1514)/2)*0.025,0)</f>
        <v>0</v>
      </c>
      <c r="F1514" s="111">
        <f>ROUNDDOWN('Income Limits'!G1514*0.025,0)</f>
        <v>0</v>
      </c>
      <c r="G1514" s="111">
        <f>ROUNDDOWN((('Income Limits'!H1514+'Income Limits'!I1514)/2)*0.025,0)</f>
        <v>0</v>
      </c>
    </row>
    <row r="1515" spans="1:7" x14ac:dyDescent="0.2">
      <c r="A1515" s="108" t="s">
        <v>485</v>
      </c>
      <c r="B1515" s="111">
        <f>ROUNDDOWN('Income Limits'!B1515*0.025,0)</f>
        <v>0</v>
      </c>
      <c r="C1515" s="111">
        <f>ROUNDDOWN((('Income Limits'!B1515+'Income Limits'!C1515)/2)*0.025,0)</f>
        <v>0</v>
      </c>
      <c r="D1515" s="111">
        <f>ROUNDDOWN('Income Limits'!D1515*0.025,0)</f>
        <v>0</v>
      </c>
      <c r="E1515" s="111">
        <f>ROUNDDOWN((('Income Limits'!E1515+'Income Limits'!F1515)/2)*0.025,0)</f>
        <v>0</v>
      </c>
      <c r="F1515" s="111">
        <f>ROUNDDOWN('Income Limits'!G1515*0.025,0)</f>
        <v>0</v>
      </c>
      <c r="G1515" s="111">
        <f>ROUNDDOWN((('Income Limits'!H1515+'Income Limits'!I1515)/2)*0.025,0)</f>
        <v>0</v>
      </c>
    </row>
    <row r="1516" spans="1:7" x14ac:dyDescent="0.2">
      <c r="A1516" s="108"/>
      <c r="B1516" s="111"/>
      <c r="C1516" s="111"/>
      <c r="D1516" s="111"/>
      <c r="E1516" s="111"/>
      <c r="F1516" s="111"/>
    </row>
    <row r="1517" spans="1:7" ht="15.75" x14ac:dyDescent="0.25">
      <c r="A1517" s="39" t="s">
        <v>461</v>
      </c>
      <c r="B1517" s="111"/>
      <c r="C1517" s="111"/>
      <c r="D1517" s="111"/>
      <c r="E1517" s="111"/>
      <c r="F1517" s="111"/>
    </row>
    <row r="1518" spans="1:7" x14ac:dyDescent="0.2">
      <c r="A1518" s="62" t="s">
        <v>477</v>
      </c>
    </row>
    <row r="1519" spans="1:7" x14ac:dyDescent="0.2">
      <c r="A1519" s="110" t="s">
        <v>478</v>
      </c>
      <c r="B1519" s="111">
        <f>ROUNDDOWN('Income Limits'!B1519*0.025,0)</f>
        <v>1542</v>
      </c>
      <c r="C1519" s="111">
        <f>ROUNDDOWN((('Income Limits'!B1519+'Income Limits'!C1519)/2)*0.025,0)</f>
        <v>1651</v>
      </c>
      <c r="D1519" s="111">
        <f>ROUNDDOWN('Income Limits'!D1519*0.025,0)</f>
        <v>1980</v>
      </c>
      <c r="E1519" s="111">
        <f>ROUNDDOWN((('Income Limits'!E1519+'Income Limits'!F1519)/2)*0.025,0)</f>
        <v>2287</v>
      </c>
      <c r="F1519" s="111">
        <f>ROUNDDOWN('Income Limits'!G1519*0.025,0)</f>
        <v>2553</v>
      </c>
      <c r="G1519" s="111">
        <f>ROUNDDOWN((('Income Limits'!H1519+'Income Limits'!I1519)/2)*0.025,0)</f>
        <v>2815</v>
      </c>
    </row>
    <row r="1520" spans="1:7" x14ac:dyDescent="0.2">
      <c r="A1520" s="112" t="s">
        <v>479</v>
      </c>
      <c r="B1520" s="111">
        <f>ROUNDDOWN('Income Limits'!B1520*0.025,0)</f>
        <v>1027</v>
      </c>
      <c r="C1520" s="111">
        <f>ROUNDDOWN((('Income Limits'!B1520+'Income Limits'!C1520)/2)*0.025,0)</f>
        <v>1100</v>
      </c>
      <c r="D1520" s="111">
        <f>ROUNDDOWN('Income Limits'!D1520*0.025,0)</f>
        <v>1320</v>
      </c>
      <c r="E1520" s="111">
        <f>ROUNDDOWN((('Income Limits'!E1520+'Income Limits'!F1520)/2)*0.025,0)</f>
        <v>1525</v>
      </c>
      <c r="F1520" s="111">
        <f>ROUNDDOWN('Income Limits'!G1520*0.025,0)</f>
        <v>1701</v>
      </c>
      <c r="G1520" s="111">
        <f>ROUNDDOWN((('Income Limits'!H1520+'Income Limits'!I1520)/2)*0.025,0)</f>
        <v>1877</v>
      </c>
    </row>
    <row r="1521" spans="1:7" x14ac:dyDescent="0.2">
      <c r="A1521" s="108" t="s">
        <v>480</v>
      </c>
      <c r="B1521" s="111">
        <f>ROUNDDOWN('Income Limits'!B1521*0.025,0)</f>
        <v>771</v>
      </c>
      <c r="C1521" s="111">
        <f>ROUNDDOWN((('Income Limits'!B1521+'Income Limits'!C1521)/2)*0.025,0)</f>
        <v>825</v>
      </c>
      <c r="D1521" s="111">
        <f>ROUNDDOWN('Income Limits'!D1521*0.025,0)</f>
        <v>990</v>
      </c>
      <c r="E1521" s="111">
        <f>ROUNDDOWN((('Income Limits'!E1521+'Income Limits'!F1521)/2)*0.025,0)</f>
        <v>1143</v>
      </c>
      <c r="F1521" s="111">
        <f>ROUNDDOWN('Income Limits'!G1521*0.025,0)</f>
        <v>1276</v>
      </c>
      <c r="G1521" s="111">
        <f>ROUNDDOWN((('Income Limits'!H1521+'Income Limits'!I1521)/2)*0.025,0)</f>
        <v>1407</v>
      </c>
    </row>
    <row r="1522" spans="1:7" x14ac:dyDescent="0.2">
      <c r="A1522" s="108" t="s">
        <v>481</v>
      </c>
      <c r="B1522" s="111">
        <f>ROUNDDOWN('Income Limits'!B1522*0.025,0)</f>
        <v>642</v>
      </c>
      <c r="C1522" s="111">
        <f>ROUNDDOWN((('Income Limits'!B1522+'Income Limits'!C1522)/2)*0.025,0)</f>
        <v>688</v>
      </c>
      <c r="D1522" s="111">
        <f>ROUNDDOWN('Income Limits'!D1522*0.025,0)</f>
        <v>825</v>
      </c>
      <c r="E1522" s="111">
        <f>ROUNDDOWN((('Income Limits'!E1522+'Income Limits'!F1522)/2)*0.025,0)</f>
        <v>953</v>
      </c>
      <c r="F1522" s="111">
        <f>ROUNDDOWN('Income Limits'!G1522*0.025,0)</f>
        <v>1063</v>
      </c>
      <c r="G1522" s="111">
        <f>ROUNDDOWN((('Income Limits'!H1522+'Income Limits'!I1522)/2)*0.025,0)</f>
        <v>1173</v>
      </c>
    </row>
    <row r="1523" spans="1:7" x14ac:dyDescent="0.2">
      <c r="A1523" s="108" t="s">
        <v>482</v>
      </c>
      <c r="B1523" s="111">
        <f>ROUNDDOWN('Income Limits'!B1523*0.025,0)</f>
        <v>514</v>
      </c>
      <c r="C1523" s="111">
        <f>ROUNDDOWN((('Income Limits'!B1523+'Income Limits'!C1523)/2)*0.025,0)</f>
        <v>550</v>
      </c>
      <c r="D1523" s="111">
        <f>ROUNDDOWN('Income Limits'!D1523*0.025,0)</f>
        <v>660</v>
      </c>
      <c r="E1523" s="111">
        <f>ROUNDDOWN((('Income Limits'!E1523+'Income Limits'!F1523)/2)*0.025,0)</f>
        <v>762</v>
      </c>
      <c r="F1523" s="111">
        <f>ROUNDDOWN('Income Limits'!G1523*0.025,0)</f>
        <v>851</v>
      </c>
      <c r="G1523" s="111">
        <f>ROUNDDOWN((('Income Limits'!H1523+'Income Limits'!I1523)/2)*0.025,0)</f>
        <v>938</v>
      </c>
    </row>
    <row r="1524" spans="1:7" x14ac:dyDescent="0.2">
      <c r="A1524" s="108" t="s">
        <v>483</v>
      </c>
      <c r="B1524" s="111">
        <f>ROUNDDOWN('Income Limits'!B1524*0.025,0)</f>
        <v>385</v>
      </c>
      <c r="C1524" s="111">
        <f>ROUNDDOWN((('Income Limits'!B1524+'Income Limits'!C1524)/2)*0.025,0)</f>
        <v>412</v>
      </c>
      <c r="D1524" s="111">
        <f>ROUNDDOWN('Income Limits'!D1524*0.025,0)</f>
        <v>495</v>
      </c>
      <c r="E1524" s="111">
        <f>ROUNDDOWN((('Income Limits'!E1524+'Income Limits'!F1524)/2)*0.025,0)</f>
        <v>571</v>
      </c>
      <c r="F1524" s="111">
        <f>ROUNDDOWN('Income Limits'!G1524*0.025,0)</f>
        <v>638</v>
      </c>
      <c r="G1524" s="111">
        <f>ROUNDDOWN((('Income Limits'!H1524+'Income Limits'!I1524)/2)*0.025,0)</f>
        <v>703</v>
      </c>
    </row>
    <row r="1525" spans="1:7" x14ac:dyDescent="0.2">
      <c r="A1525" s="108" t="s">
        <v>484</v>
      </c>
      <c r="B1525" s="111">
        <f>ROUNDDOWN('Income Limits'!B1525*0.025,0)</f>
        <v>257</v>
      </c>
      <c r="C1525" s="111">
        <f>ROUNDDOWN((('Income Limits'!B1525+'Income Limits'!C1525)/2)*0.025,0)</f>
        <v>275</v>
      </c>
      <c r="D1525" s="111">
        <f>ROUNDDOWN('Income Limits'!D1525*0.025,0)</f>
        <v>330</v>
      </c>
      <c r="E1525" s="111">
        <f>ROUNDDOWN((('Income Limits'!E1525+'Income Limits'!F1525)/2)*0.025,0)</f>
        <v>381</v>
      </c>
      <c r="F1525" s="111">
        <f>ROUNDDOWN('Income Limits'!G1525*0.025,0)</f>
        <v>425</v>
      </c>
      <c r="G1525" s="111">
        <f>ROUNDDOWN((('Income Limits'!H1525+'Income Limits'!I1525)/2)*0.025,0)</f>
        <v>469</v>
      </c>
    </row>
    <row r="1526" spans="1:7" x14ac:dyDescent="0.2">
      <c r="A1526" s="108" t="s">
        <v>485</v>
      </c>
      <c r="B1526" s="111">
        <f>ROUNDDOWN('Income Limits'!B1526*0.025,0)</f>
        <v>128</v>
      </c>
      <c r="C1526" s="111">
        <f>ROUNDDOWN((('Income Limits'!B1526+'Income Limits'!C1526)/2)*0.025,0)</f>
        <v>137</v>
      </c>
      <c r="D1526" s="111">
        <f>ROUNDDOWN('Income Limits'!D1526*0.025,0)</f>
        <v>165</v>
      </c>
      <c r="E1526" s="111">
        <f>ROUNDDOWN((('Income Limits'!E1526+'Income Limits'!F1526)/2)*0.025,0)</f>
        <v>190</v>
      </c>
      <c r="F1526" s="111">
        <f>ROUNDDOWN('Income Limits'!G1526*0.025,0)</f>
        <v>212</v>
      </c>
      <c r="G1526" s="111">
        <f>ROUNDDOWN((('Income Limits'!H1526+'Income Limits'!I1526)/2)*0.025,0)</f>
        <v>234</v>
      </c>
    </row>
    <row r="1527" spans="1:7" x14ac:dyDescent="0.2">
      <c r="A1527" s="89"/>
      <c r="B1527" s="111"/>
      <c r="C1527" s="111"/>
      <c r="D1527" s="111"/>
      <c r="E1527" s="111"/>
      <c r="F1527" s="111"/>
      <c r="G1527" s="111"/>
    </row>
    <row r="1528" spans="1:7" x14ac:dyDescent="0.2">
      <c r="A1528" s="40" t="s">
        <v>486</v>
      </c>
      <c r="B1528" s="111"/>
      <c r="C1528" s="111"/>
      <c r="D1528" s="111"/>
      <c r="E1528" s="111"/>
      <c r="F1528" s="111"/>
    </row>
    <row r="1529" spans="1:7" x14ac:dyDescent="0.2">
      <c r="A1529" s="108" t="s">
        <v>480</v>
      </c>
      <c r="B1529" s="111">
        <f>ROUNDDOWN('Income Limits'!B1529*0.025,0)</f>
        <v>831</v>
      </c>
      <c r="C1529" s="111">
        <f>ROUNDDOWN((('Income Limits'!B1529+'Income Limits'!C1529)/2)*0.025,0)</f>
        <v>890</v>
      </c>
      <c r="D1529" s="111">
        <f>ROUNDDOWN('Income Limits'!D1529*0.025,0)</f>
        <v>1068</v>
      </c>
      <c r="E1529" s="111">
        <f>ROUNDDOWN((('Income Limits'!E1529+'Income Limits'!F1529)/2)*0.025,0)</f>
        <v>1234</v>
      </c>
      <c r="F1529" s="111">
        <f>ROUNDDOWN('Income Limits'!G1529*0.025,0)</f>
        <v>1377</v>
      </c>
      <c r="G1529" s="111">
        <f>ROUNDDOWN((('Income Limits'!H1529+'Income Limits'!I1529)/2)*0.025,0)</f>
        <v>1519</v>
      </c>
    </row>
    <row r="1530" spans="1:7" x14ac:dyDescent="0.2">
      <c r="A1530" s="108" t="s">
        <v>481</v>
      </c>
      <c r="B1530" s="111">
        <f>ROUNDDOWN('Income Limits'!B1530*0.025,0)</f>
        <v>692</v>
      </c>
      <c r="C1530" s="111">
        <f>ROUNDDOWN((('Income Limits'!B1530+'Income Limits'!C1530)/2)*0.025,0)</f>
        <v>741</v>
      </c>
      <c r="D1530" s="111">
        <f>ROUNDDOWN('Income Limits'!D1530*0.025,0)</f>
        <v>890</v>
      </c>
      <c r="E1530" s="111">
        <f>ROUNDDOWN((('Income Limits'!E1530+'Income Limits'!F1530)/2)*0.025,0)</f>
        <v>1028</v>
      </c>
      <c r="F1530" s="111">
        <f>ROUNDDOWN('Income Limits'!G1530*0.025,0)</f>
        <v>1147</v>
      </c>
      <c r="G1530" s="111">
        <f>ROUNDDOWN((('Income Limits'!H1530+'Income Limits'!I1530)/2)*0.025,0)</f>
        <v>1266</v>
      </c>
    </row>
    <row r="1531" spans="1:7" x14ac:dyDescent="0.2">
      <c r="A1531" s="108" t="s">
        <v>482</v>
      </c>
      <c r="B1531" s="111">
        <f>ROUNDDOWN('Income Limits'!B1531*0.025,0)</f>
        <v>554</v>
      </c>
      <c r="C1531" s="111">
        <f>ROUNDDOWN((('Income Limits'!B1531+'Income Limits'!C1531)/2)*0.025,0)</f>
        <v>593</v>
      </c>
      <c r="D1531" s="111">
        <f>ROUNDDOWN('Income Limits'!D1531*0.025,0)</f>
        <v>712</v>
      </c>
      <c r="E1531" s="111">
        <f>ROUNDDOWN((('Income Limits'!E1531+'Income Limits'!F1531)/2)*0.025,0)</f>
        <v>823</v>
      </c>
      <c r="F1531" s="111">
        <f>ROUNDDOWN('Income Limits'!G1531*0.025,0)</f>
        <v>918</v>
      </c>
      <c r="G1531" s="111">
        <f>ROUNDDOWN((('Income Limits'!H1531+'Income Limits'!I1531)/2)*0.025,0)</f>
        <v>1013</v>
      </c>
    </row>
    <row r="1532" spans="1:7" x14ac:dyDescent="0.2">
      <c r="A1532" s="108" t="s">
        <v>483</v>
      </c>
      <c r="B1532" s="111">
        <f>ROUNDDOWN('Income Limits'!B1532*0.025,0)</f>
        <v>415</v>
      </c>
      <c r="C1532" s="111">
        <f>ROUNDDOWN((('Income Limits'!B1532+'Income Limits'!C1532)/2)*0.025,0)</f>
        <v>445</v>
      </c>
      <c r="D1532" s="111">
        <f>ROUNDDOWN('Income Limits'!D1532*0.025,0)</f>
        <v>534</v>
      </c>
      <c r="E1532" s="111">
        <f>ROUNDDOWN((('Income Limits'!E1532+'Income Limits'!F1532)/2)*0.025,0)</f>
        <v>617</v>
      </c>
      <c r="F1532" s="111">
        <f>ROUNDDOWN('Income Limits'!G1532*0.025,0)</f>
        <v>688</v>
      </c>
      <c r="G1532" s="111">
        <f>ROUNDDOWN((('Income Limits'!H1532+'Income Limits'!I1532)/2)*0.025,0)</f>
        <v>759</v>
      </c>
    </row>
    <row r="1533" spans="1:7" x14ac:dyDescent="0.2">
      <c r="A1533" s="108" t="s">
        <v>484</v>
      </c>
      <c r="B1533" s="111">
        <f>ROUNDDOWN('Income Limits'!B1533*0.025,0)</f>
        <v>277</v>
      </c>
      <c r="C1533" s="111">
        <f>ROUNDDOWN((('Income Limits'!B1533+'Income Limits'!C1533)/2)*0.025,0)</f>
        <v>296</v>
      </c>
      <c r="D1533" s="111">
        <f>ROUNDDOWN('Income Limits'!D1533*0.025,0)</f>
        <v>356</v>
      </c>
      <c r="E1533" s="111">
        <f>ROUNDDOWN((('Income Limits'!E1533+'Income Limits'!F1533)/2)*0.025,0)</f>
        <v>411</v>
      </c>
      <c r="F1533" s="111">
        <f>ROUNDDOWN('Income Limits'!G1533*0.025,0)</f>
        <v>459</v>
      </c>
      <c r="G1533" s="111">
        <f>ROUNDDOWN((('Income Limits'!H1533+'Income Limits'!I1533)/2)*0.025,0)</f>
        <v>506</v>
      </c>
    </row>
    <row r="1534" spans="1:7" x14ac:dyDescent="0.2">
      <c r="A1534" s="108" t="s">
        <v>485</v>
      </c>
      <c r="B1534" s="111">
        <f>ROUNDDOWN('Income Limits'!B1534*0.025,0)</f>
        <v>138</v>
      </c>
      <c r="C1534" s="111">
        <f>ROUNDDOWN((('Income Limits'!B1534+'Income Limits'!C1534)/2)*0.025,0)</f>
        <v>148</v>
      </c>
      <c r="D1534" s="111">
        <f>ROUNDDOWN('Income Limits'!D1534*0.025,0)</f>
        <v>178</v>
      </c>
      <c r="E1534" s="111">
        <f>ROUNDDOWN((('Income Limits'!E1534+'Income Limits'!F1534)/2)*0.025,0)</f>
        <v>205</v>
      </c>
      <c r="F1534" s="111">
        <f>ROUNDDOWN('Income Limits'!G1534*0.025,0)</f>
        <v>229</v>
      </c>
      <c r="G1534" s="111">
        <f>ROUNDDOWN((('Income Limits'!H1534+'Income Limits'!I1534)/2)*0.025,0)</f>
        <v>253</v>
      </c>
    </row>
    <row r="1535" spans="1:7" x14ac:dyDescent="0.2">
      <c r="A1535" s="108"/>
      <c r="B1535" s="111"/>
      <c r="C1535" s="111"/>
      <c r="D1535" s="111"/>
      <c r="E1535" s="111"/>
      <c r="F1535" s="111"/>
    </row>
    <row r="1536" spans="1:7" ht="15.75" x14ac:dyDescent="0.25">
      <c r="A1536" s="39" t="s">
        <v>462</v>
      </c>
      <c r="B1536" s="111"/>
      <c r="C1536" s="111"/>
      <c r="D1536" s="111"/>
      <c r="E1536" s="111"/>
      <c r="F1536" s="111"/>
    </row>
    <row r="1537" spans="1:7" x14ac:dyDescent="0.2">
      <c r="A1537" s="62" t="s">
        <v>477</v>
      </c>
    </row>
    <row r="1538" spans="1:7" x14ac:dyDescent="0.2">
      <c r="A1538" s="110" t="s">
        <v>478</v>
      </c>
      <c r="B1538" s="111">
        <f>ROUNDDOWN('Income Limits'!B1538*0.025,0)</f>
        <v>1395</v>
      </c>
      <c r="C1538" s="111">
        <f>ROUNDDOWN((('Income Limits'!B1538+'Income Limits'!C1538)/2)*0.025,0)</f>
        <v>1494</v>
      </c>
      <c r="D1538" s="111">
        <f>ROUNDDOWN('Income Limits'!D1538*0.025,0)</f>
        <v>1791</v>
      </c>
      <c r="E1538" s="111">
        <f>ROUNDDOWN((('Income Limits'!E1538+'Income Limits'!F1538)/2)*0.025,0)</f>
        <v>2070</v>
      </c>
      <c r="F1538" s="111">
        <f>ROUNDDOWN('Income Limits'!G1538*0.025,0)</f>
        <v>2310</v>
      </c>
      <c r="G1538" s="111">
        <f>ROUNDDOWN((('Income Limits'!H1538+'Income Limits'!I1538)/2)*0.025,0)</f>
        <v>2548</v>
      </c>
    </row>
    <row r="1539" spans="1:7" x14ac:dyDescent="0.2">
      <c r="A1539" s="112" t="s">
        <v>479</v>
      </c>
      <c r="B1539" s="111">
        <f>ROUNDDOWN('Income Limits'!B1539*0.025,0)</f>
        <v>928</v>
      </c>
      <c r="C1539" s="111">
        <f>ROUNDDOWN((('Income Limits'!B1539+'Income Limits'!C1539)/2)*0.025,0)</f>
        <v>995</v>
      </c>
      <c r="D1539" s="111">
        <f>ROUNDDOWN('Income Limits'!D1539*0.025,0)</f>
        <v>1193</v>
      </c>
      <c r="E1539" s="111">
        <f>ROUNDDOWN((('Income Limits'!E1539+'Income Limits'!F1539)/2)*0.025,0)</f>
        <v>1379</v>
      </c>
      <c r="F1539" s="111">
        <f>ROUNDDOWN('Income Limits'!G1539*0.025,0)</f>
        <v>1538</v>
      </c>
      <c r="G1539" s="111">
        <f>ROUNDDOWN((('Income Limits'!H1539+'Income Limits'!I1539)/2)*0.025,0)</f>
        <v>1698</v>
      </c>
    </row>
    <row r="1540" spans="1:7" x14ac:dyDescent="0.2">
      <c r="A1540" s="108" t="s">
        <v>480</v>
      </c>
      <c r="B1540" s="111">
        <f>ROUNDDOWN('Income Limits'!B1540*0.025,0)</f>
        <v>697</v>
      </c>
      <c r="C1540" s="111">
        <f>ROUNDDOWN((('Income Limits'!B1540+'Income Limits'!C1540)/2)*0.025,0)</f>
        <v>747</v>
      </c>
      <c r="D1540" s="111">
        <f>ROUNDDOWN('Income Limits'!D1540*0.025,0)</f>
        <v>895</v>
      </c>
      <c r="E1540" s="111">
        <f>ROUNDDOWN((('Income Limits'!E1540+'Income Limits'!F1540)/2)*0.025,0)</f>
        <v>1035</v>
      </c>
      <c r="F1540" s="111">
        <f>ROUNDDOWN('Income Limits'!G1540*0.025,0)</f>
        <v>1155</v>
      </c>
      <c r="G1540" s="111">
        <f>ROUNDDOWN((('Income Limits'!H1540+'Income Limits'!I1540)/2)*0.025,0)</f>
        <v>1274</v>
      </c>
    </row>
    <row r="1541" spans="1:7" x14ac:dyDescent="0.2">
      <c r="A1541" s="108" t="s">
        <v>481</v>
      </c>
      <c r="B1541" s="111">
        <f>ROUNDDOWN('Income Limits'!B1541*0.025,0)</f>
        <v>581</v>
      </c>
      <c r="C1541" s="111">
        <f>ROUNDDOWN((('Income Limits'!B1541+'Income Limits'!C1541)/2)*0.025,0)</f>
        <v>622</v>
      </c>
      <c r="D1541" s="111">
        <f>ROUNDDOWN('Income Limits'!D1541*0.025,0)</f>
        <v>746</v>
      </c>
      <c r="E1541" s="111">
        <f>ROUNDDOWN((('Income Limits'!E1541+'Income Limits'!F1541)/2)*0.025,0)</f>
        <v>862</v>
      </c>
      <c r="F1541" s="111">
        <f>ROUNDDOWN('Income Limits'!G1541*0.025,0)</f>
        <v>962</v>
      </c>
      <c r="G1541" s="111">
        <f>ROUNDDOWN((('Income Limits'!H1541+'Income Limits'!I1541)/2)*0.025,0)</f>
        <v>1061</v>
      </c>
    </row>
    <row r="1542" spans="1:7" x14ac:dyDescent="0.2">
      <c r="A1542" s="108" t="s">
        <v>482</v>
      </c>
      <c r="B1542" s="111">
        <f>ROUNDDOWN('Income Limits'!B1542*0.025,0)</f>
        <v>465</v>
      </c>
      <c r="C1542" s="111">
        <f>ROUNDDOWN((('Income Limits'!B1542+'Income Limits'!C1542)/2)*0.025,0)</f>
        <v>498</v>
      </c>
      <c r="D1542" s="111">
        <f>ROUNDDOWN('Income Limits'!D1542*0.025,0)</f>
        <v>597</v>
      </c>
      <c r="E1542" s="111">
        <f>ROUNDDOWN((('Income Limits'!E1542+'Income Limits'!F1542)/2)*0.025,0)</f>
        <v>690</v>
      </c>
      <c r="F1542" s="111">
        <f>ROUNDDOWN('Income Limits'!G1542*0.025,0)</f>
        <v>770</v>
      </c>
      <c r="G1542" s="111">
        <f>ROUNDDOWN((('Income Limits'!H1542+'Income Limits'!I1542)/2)*0.025,0)</f>
        <v>849</v>
      </c>
    </row>
    <row r="1543" spans="1:7" x14ac:dyDescent="0.2">
      <c r="A1543" s="108" t="s">
        <v>483</v>
      </c>
      <c r="B1543" s="111">
        <f>ROUNDDOWN('Income Limits'!B1543*0.025,0)</f>
        <v>348</v>
      </c>
      <c r="C1543" s="111">
        <f>ROUNDDOWN((('Income Limits'!B1543+'Income Limits'!C1543)/2)*0.025,0)</f>
        <v>373</v>
      </c>
      <c r="D1543" s="111">
        <f>ROUNDDOWN('Income Limits'!D1543*0.025,0)</f>
        <v>447</v>
      </c>
      <c r="E1543" s="111">
        <f>ROUNDDOWN((('Income Limits'!E1543+'Income Limits'!F1543)/2)*0.025,0)</f>
        <v>517</v>
      </c>
      <c r="F1543" s="111">
        <f>ROUNDDOWN('Income Limits'!G1543*0.025,0)</f>
        <v>577</v>
      </c>
      <c r="G1543" s="111">
        <f>ROUNDDOWN((('Income Limits'!H1543+'Income Limits'!I1543)/2)*0.025,0)</f>
        <v>637</v>
      </c>
    </row>
    <row r="1544" spans="1:7" x14ac:dyDescent="0.2">
      <c r="A1544" s="108" t="s">
        <v>484</v>
      </c>
      <c r="B1544" s="111">
        <f>ROUNDDOWN('Income Limits'!B1544*0.025,0)</f>
        <v>232</v>
      </c>
      <c r="C1544" s="111">
        <f>ROUNDDOWN((('Income Limits'!B1544+'Income Limits'!C1544)/2)*0.025,0)</f>
        <v>249</v>
      </c>
      <c r="D1544" s="111">
        <f>ROUNDDOWN('Income Limits'!D1544*0.025,0)</f>
        <v>298</v>
      </c>
      <c r="E1544" s="111">
        <f>ROUNDDOWN((('Income Limits'!E1544+'Income Limits'!F1544)/2)*0.025,0)</f>
        <v>345</v>
      </c>
      <c r="F1544" s="111">
        <f>ROUNDDOWN('Income Limits'!G1544*0.025,0)</f>
        <v>385</v>
      </c>
      <c r="G1544" s="111">
        <f>ROUNDDOWN((('Income Limits'!H1544+'Income Limits'!I1544)/2)*0.025,0)</f>
        <v>424</v>
      </c>
    </row>
    <row r="1545" spans="1:7" x14ac:dyDescent="0.2">
      <c r="A1545" s="108" t="s">
        <v>485</v>
      </c>
      <c r="B1545" s="111">
        <f>ROUNDDOWN('Income Limits'!B1545*0.025,0)</f>
        <v>116</v>
      </c>
      <c r="C1545" s="111">
        <f>ROUNDDOWN((('Income Limits'!B1545+'Income Limits'!C1545)/2)*0.025,0)</f>
        <v>124</v>
      </c>
      <c r="D1545" s="111">
        <f>ROUNDDOWN('Income Limits'!D1545*0.025,0)</f>
        <v>149</v>
      </c>
      <c r="E1545" s="111">
        <f>ROUNDDOWN((('Income Limits'!E1545+'Income Limits'!F1545)/2)*0.025,0)</f>
        <v>172</v>
      </c>
      <c r="F1545" s="111">
        <f>ROUNDDOWN('Income Limits'!G1545*0.025,0)</f>
        <v>192</v>
      </c>
      <c r="G1545" s="111">
        <f>ROUNDDOWN((('Income Limits'!H1545+'Income Limits'!I1545)/2)*0.025,0)</f>
        <v>212</v>
      </c>
    </row>
    <row r="1546" spans="1:7" x14ac:dyDescent="0.2">
      <c r="A1546" s="89"/>
      <c r="B1546" s="111"/>
      <c r="C1546" s="111"/>
      <c r="D1546" s="111"/>
      <c r="E1546" s="111"/>
      <c r="F1546" s="111"/>
      <c r="G1546" s="111"/>
    </row>
    <row r="1547" spans="1:7" x14ac:dyDescent="0.2">
      <c r="A1547" s="40" t="s">
        <v>486</v>
      </c>
      <c r="B1547" s="111"/>
      <c r="C1547" s="111"/>
      <c r="D1547" s="111"/>
      <c r="E1547" s="111"/>
      <c r="F1547" s="111"/>
    </row>
    <row r="1548" spans="1:7" x14ac:dyDescent="0.2">
      <c r="A1548" s="108" t="s">
        <v>480</v>
      </c>
      <c r="B1548" s="111">
        <f>ROUNDDOWN('Income Limits'!B1548*0.025,0)</f>
        <v>732</v>
      </c>
      <c r="C1548" s="111">
        <f>ROUNDDOWN((('Income Limits'!B1548+'Income Limits'!C1548)/2)*0.025,0)</f>
        <v>784</v>
      </c>
      <c r="D1548" s="111">
        <f>ROUNDDOWN('Income Limits'!D1548*0.025,0)</f>
        <v>942</v>
      </c>
      <c r="E1548" s="111">
        <f>ROUNDDOWN((('Income Limits'!E1548+'Income Limits'!F1548)/2)*0.025,0)</f>
        <v>1087</v>
      </c>
      <c r="F1548" s="111">
        <f>ROUNDDOWN('Income Limits'!G1548*0.025,0)</f>
        <v>1213</v>
      </c>
      <c r="G1548" s="111">
        <f>ROUNDDOWN((('Income Limits'!H1548+'Income Limits'!I1548)/2)*0.025,0)</f>
        <v>1339</v>
      </c>
    </row>
    <row r="1549" spans="1:7" x14ac:dyDescent="0.2">
      <c r="A1549" s="108" t="s">
        <v>481</v>
      </c>
      <c r="B1549" s="111">
        <f>ROUNDDOWN('Income Limits'!B1549*0.025,0)</f>
        <v>610</v>
      </c>
      <c r="C1549" s="111">
        <f>ROUNDDOWN((('Income Limits'!B1549+'Income Limits'!C1549)/2)*0.025,0)</f>
        <v>653</v>
      </c>
      <c r="D1549" s="111">
        <f>ROUNDDOWN('Income Limits'!D1549*0.025,0)</f>
        <v>785</v>
      </c>
      <c r="E1549" s="111">
        <f>ROUNDDOWN((('Income Limits'!E1549+'Income Limits'!F1549)/2)*0.025,0)</f>
        <v>906</v>
      </c>
      <c r="F1549" s="111">
        <f>ROUNDDOWN('Income Limits'!G1549*0.025,0)</f>
        <v>1011</v>
      </c>
      <c r="G1549" s="111">
        <f>ROUNDDOWN((('Income Limits'!H1549+'Income Limits'!I1549)/2)*0.025,0)</f>
        <v>1116</v>
      </c>
    </row>
    <row r="1550" spans="1:7" x14ac:dyDescent="0.2">
      <c r="A1550" s="108" t="s">
        <v>482</v>
      </c>
      <c r="B1550" s="111">
        <f>ROUNDDOWN('Income Limits'!B1550*0.025,0)</f>
        <v>488</v>
      </c>
      <c r="C1550" s="111">
        <f>ROUNDDOWN((('Income Limits'!B1550+'Income Limits'!C1550)/2)*0.025,0)</f>
        <v>523</v>
      </c>
      <c r="D1550" s="111">
        <f>ROUNDDOWN('Income Limits'!D1550*0.025,0)</f>
        <v>628</v>
      </c>
      <c r="E1550" s="111">
        <f>ROUNDDOWN((('Income Limits'!E1550+'Income Limits'!F1550)/2)*0.025,0)</f>
        <v>725</v>
      </c>
      <c r="F1550" s="111">
        <f>ROUNDDOWN('Income Limits'!G1550*0.025,0)</f>
        <v>809</v>
      </c>
      <c r="G1550" s="111">
        <f>ROUNDDOWN((('Income Limits'!H1550+'Income Limits'!I1550)/2)*0.025,0)</f>
        <v>893</v>
      </c>
    </row>
    <row r="1551" spans="1:7" x14ac:dyDescent="0.2">
      <c r="A1551" s="108" t="s">
        <v>483</v>
      </c>
      <c r="B1551" s="111">
        <f>ROUNDDOWN('Income Limits'!B1551*0.025,0)</f>
        <v>366</v>
      </c>
      <c r="C1551" s="111">
        <f>ROUNDDOWN((('Income Limits'!B1551+'Income Limits'!C1551)/2)*0.025,0)</f>
        <v>392</v>
      </c>
      <c r="D1551" s="111">
        <f>ROUNDDOWN('Income Limits'!D1551*0.025,0)</f>
        <v>471</v>
      </c>
      <c r="E1551" s="111">
        <f>ROUNDDOWN((('Income Limits'!E1551+'Income Limits'!F1551)/2)*0.025,0)</f>
        <v>543</v>
      </c>
      <c r="F1551" s="111">
        <f>ROUNDDOWN('Income Limits'!G1551*0.025,0)</f>
        <v>606</v>
      </c>
      <c r="G1551" s="111">
        <f>ROUNDDOWN((('Income Limits'!H1551+'Income Limits'!I1551)/2)*0.025,0)</f>
        <v>669</v>
      </c>
    </row>
    <row r="1552" spans="1:7" x14ac:dyDescent="0.2">
      <c r="A1552" s="108" t="s">
        <v>484</v>
      </c>
      <c r="B1552" s="111">
        <f>ROUNDDOWN('Income Limits'!B1552*0.025,0)</f>
        <v>244</v>
      </c>
      <c r="C1552" s="111">
        <f>ROUNDDOWN((('Income Limits'!B1552+'Income Limits'!C1552)/2)*0.025,0)</f>
        <v>261</v>
      </c>
      <c r="D1552" s="111">
        <f>ROUNDDOWN('Income Limits'!D1552*0.025,0)</f>
        <v>314</v>
      </c>
      <c r="E1552" s="111">
        <f>ROUNDDOWN((('Income Limits'!E1552+'Income Limits'!F1552)/2)*0.025,0)</f>
        <v>362</v>
      </c>
      <c r="F1552" s="111">
        <f>ROUNDDOWN('Income Limits'!G1552*0.025,0)</f>
        <v>404</v>
      </c>
      <c r="G1552" s="111">
        <f>ROUNDDOWN((('Income Limits'!H1552+'Income Limits'!I1552)/2)*0.025,0)</f>
        <v>446</v>
      </c>
    </row>
    <row r="1553" spans="1:7" x14ac:dyDescent="0.2">
      <c r="A1553" s="108" t="s">
        <v>485</v>
      </c>
      <c r="B1553" s="111">
        <f>ROUNDDOWN('Income Limits'!B1553*0.025,0)</f>
        <v>122</v>
      </c>
      <c r="C1553" s="111">
        <f>ROUNDDOWN((('Income Limits'!B1553+'Income Limits'!C1553)/2)*0.025,0)</f>
        <v>130</v>
      </c>
      <c r="D1553" s="111">
        <f>ROUNDDOWN('Income Limits'!D1553*0.025,0)</f>
        <v>157</v>
      </c>
      <c r="E1553" s="111">
        <f>ROUNDDOWN((('Income Limits'!E1553+'Income Limits'!F1553)/2)*0.025,0)</f>
        <v>181</v>
      </c>
      <c r="F1553" s="111">
        <f>ROUNDDOWN('Income Limits'!G1553*0.025,0)</f>
        <v>202</v>
      </c>
      <c r="G1553" s="111">
        <f>ROUNDDOWN((('Income Limits'!H1553+'Income Limits'!I1553)/2)*0.025,0)</f>
        <v>223</v>
      </c>
    </row>
    <row r="1554" spans="1:7" x14ac:dyDescent="0.2">
      <c r="A1554" s="108"/>
      <c r="B1554" s="111"/>
      <c r="C1554" s="111"/>
      <c r="D1554" s="111"/>
      <c r="E1554" s="111"/>
      <c r="F1554" s="111"/>
    </row>
    <row r="1555" spans="1:7" ht="15.75" x14ac:dyDescent="0.25">
      <c r="A1555" s="39" t="s">
        <v>463</v>
      </c>
      <c r="B1555" s="111"/>
      <c r="C1555" s="111"/>
      <c r="D1555" s="111"/>
      <c r="E1555" s="111"/>
      <c r="F1555" s="111"/>
    </row>
    <row r="1556" spans="1:7" x14ac:dyDescent="0.2">
      <c r="A1556" s="62" t="s">
        <v>477</v>
      </c>
    </row>
    <row r="1557" spans="1:7" x14ac:dyDescent="0.2">
      <c r="A1557" s="110" t="s">
        <v>478</v>
      </c>
      <c r="B1557" s="111">
        <f>ROUNDDOWN('Income Limits'!B1557*0.025,0)</f>
        <v>1395</v>
      </c>
      <c r="C1557" s="111">
        <f>ROUNDDOWN((('Income Limits'!B1557+'Income Limits'!C1557)/2)*0.025,0)</f>
        <v>1494</v>
      </c>
      <c r="D1557" s="111">
        <f>ROUNDDOWN('Income Limits'!D1557*0.025,0)</f>
        <v>1791</v>
      </c>
      <c r="E1557" s="111">
        <f>ROUNDDOWN((('Income Limits'!E1557+'Income Limits'!F1557)/2)*0.025,0)</f>
        <v>2070</v>
      </c>
      <c r="F1557" s="111">
        <f>ROUNDDOWN('Income Limits'!G1557*0.025,0)</f>
        <v>2310</v>
      </c>
      <c r="G1557" s="111">
        <f>ROUNDDOWN((('Income Limits'!H1557+'Income Limits'!I1557)/2)*0.025,0)</f>
        <v>2548</v>
      </c>
    </row>
    <row r="1558" spans="1:7" x14ac:dyDescent="0.2">
      <c r="A1558" s="112" t="s">
        <v>479</v>
      </c>
      <c r="B1558" s="111">
        <f>ROUNDDOWN('Income Limits'!B1558*0.025,0)</f>
        <v>928</v>
      </c>
      <c r="C1558" s="111">
        <f>ROUNDDOWN((('Income Limits'!B1558+'Income Limits'!C1558)/2)*0.025,0)</f>
        <v>995</v>
      </c>
      <c r="D1558" s="111">
        <f>ROUNDDOWN('Income Limits'!D1558*0.025,0)</f>
        <v>1193</v>
      </c>
      <c r="E1558" s="111">
        <f>ROUNDDOWN((('Income Limits'!E1558+'Income Limits'!F1558)/2)*0.025,0)</f>
        <v>1379</v>
      </c>
      <c r="F1558" s="111">
        <f>ROUNDDOWN('Income Limits'!G1558*0.025,0)</f>
        <v>1538</v>
      </c>
      <c r="G1558" s="111">
        <f>ROUNDDOWN((('Income Limits'!H1558+'Income Limits'!I1558)/2)*0.025,0)</f>
        <v>1698</v>
      </c>
    </row>
    <row r="1559" spans="1:7" x14ac:dyDescent="0.2">
      <c r="A1559" s="108" t="s">
        <v>480</v>
      </c>
      <c r="B1559" s="111">
        <f>ROUNDDOWN('Income Limits'!B1559*0.025,0)</f>
        <v>697</v>
      </c>
      <c r="C1559" s="111">
        <f>ROUNDDOWN((('Income Limits'!B1559+'Income Limits'!C1559)/2)*0.025,0)</f>
        <v>747</v>
      </c>
      <c r="D1559" s="111">
        <f>ROUNDDOWN('Income Limits'!D1559*0.025,0)</f>
        <v>895</v>
      </c>
      <c r="E1559" s="111">
        <f>ROUNDDOWN((('Income Limits'!E1559+'Income Limits'!F1559)/2)*0.025,0)</f>
        <v>1035</v>
      </c>
      <c r="F1559" s="111">
        <f>ROUNDDOWN('Income Limits'!G1559*0.025,0)</f>
        <v>1155</v>
      </c>
      <c r="G1559" s="111">
        <f>ROUNDDOWN((('Income Limits'!H1559+'Income Limits'!I1559)/2)*0.025,0)</f>
        <v>1274</v>
      </c>
    </row>
    <row r="1560" spans="1:7" x14ac:dyDescent="0.2">
      <c r="A1560" s="108" t="s">
        <v>481</v>
      </c>
      <c r="B1560" s="111">
        <f>ROUNDDOWN('Income Limits'!B1560*0.025,0)</f>
        <v>581</v>
      </c>
      <c r="C1560" s="111">
        <f>ROUNDDOWN((('Income Limits'!B1560+'Income Limits'!C1560)/2)*0.025,0)</f>
        <v>622</v>
      </c>
      <c r="D1560" s="111">
        <f>ROUNDDOWN('Income Limits'!D1560*0.025,0)</f>
        <v>746</v>
      </c>
      <c r="E1560" s="111">
        <f>ROUNDDOWN((('Income Limits'!E1560+'Income Limits'!F1560)/2)*0.025,0)</f>
        <v>862</v>
      </c>
      <c r="F1560" s="111">
        <f>ROUNDDOWN('Income Limits'!G1560*0.025,0)</f>
        <v>962</v>
      </c>
      <c r="G1560" s="111">
        <f>ROUNDDOWN((('Income Limits'!H1560+'Income Limits'!I1560)/2)*0.025,0)</f>
        <v>1061</v>
      </c>
    </row>
    <row r="1561" spans="1:7" x14ac:dyDescent="0.2">
      <c r="A1561" s="108" t="s">
        <v>482</v>
      </c>
      <c r="B1561" s="111">
        <f>ROUNDDOWN('Income Limits'!B1561*0.025,0)</f>
        <v>465</v>
      </c>
      <c r="C1561" s="111">
        <f>ROUNDDOWN((('Income Limits'!B1561+'Income Limits'!C1561)/2)*0.025,0)</f>
        <v>498</v>
      </c>
      <c r="D1561" s="111">
        <f>ROUNDDOWN('Income Limits'!D1561*0.025,0)</f>
        <v>597</v>
      </c>
      <c r="E1561" s="111">
        <f>ROUNDDOWN((('Income Limits'!E1561+'Income Limits'!F1561)/2)*0.025,0)</f>
        <v>690</v>
      </c>
      <c r="F1561" s="111">
        <f>ROUNDDOWN('Income Limits'!G1561*0.025,0)</f>
        <v>770</v>
      </c>
      <c r="G1561" s="111">
        <f>ROUNDDOWN((('Income Limits'!H1561+'Income Limits'!I1561)/2)*0.025,0)</f>
        <v>849</v>
      </c>
    </row>
    <row r="1562" spans="1:7" x14ac:dyDescent="0.2">
      <c r="A1562" s="108" t="s">
        <v>483</v>
      </c>
      <c r="B1562" s="111">
        <f>ROUNDDOWN('Income Limits'!B1562*0.025,0)</f>
        <v>348</v>
      </c>
      <c r="C1562" s="111">
        <f>ROUNDDOWN((('Income Limits'!B1562+'Income Limits'!C1562)/2)*0.025,0)</f>
        <v>373</v>
      </c>
      <c r="D1562" s="111">
        <f>ROUNDDOWN('Income Limits'!D1562*0.025,0)</f>
        <v>447</v>
      </c>
      <c r="E1562" s="111">
        <f>ROUNDDOWN((('Income Limits'!E1562+'Income Limits'!F1562)/2)*0.025,0)</f>
        <v>517</v>
      </c>
      <c r="F1562" s="111">
        <f>ROUNDDOWN('Income Limits'!G1562*0.025,0)</f>
        <v>577</v>
      </c>
      <c r="G1562" s="111">
        <f>ROUNDDOWN((('Income Limits'!H1562+'Income Limits'!I1562)/2)*0.025,0)</f>
        <v>637</v>
      </c>
    </row>
    <row r="1563" spans="1:7" x14ac:dyDescent="0.2">
      <c r="A1563" s="108" t="s">
        <v>484</v>
      </c>
      <c r="B1563" s="111">
        <f>ROUNDDOWN('Income Limits'!B1563*0.025,0)</f>
        <v>232</v>
      </c>
      <c r="C1563" s="111">
        <f>ROUNDDOWN((('Income Limits'!B1563+'Income Limits'!C1563)/2)*0.025,0)</f>
        <v>249</v>
      </c>
      <c r="D1563" s="111">
        <f>ROUNDDOWN('Income Limits'!D1563*0.025,0)</f>
        <v>298</v>
      </c>
      <c r="E1563" s="111">
        <f>ROUNDDOWN((('Income Limits'!E1563+'Income Limits'!F1563)/2)*0.025,0)</f>
        <v>345</v>
      </c>
      <c r="F1563" s="111">
        <f>ROUNDDOWN('Income Limits'!G1563*0.025,0)</f>
        <v>385</v>
      </c>
      <c r="G1563" s="111">
        <f>ROUNDDOWN((('Income Limits'!H1563+'Income Limits'!I1563)/2)*0.025,0)</f>
        <v>424</v>
      </c>
    </row>
    <row r="1564" spans="1:7" x14ac:dyDescent="0.2">
      <c r="A1564" s="108" t="s">
        <v>485</v>
      </c>
      <c r="B1564" s="111">
        <f>ROUNDDOWN('Income Limits'!B1564*0.025,0)</f>
        <v>116</v>
      </c>
      <c r="C1564" s="111">
        <f>ROUNDDOWN((('Income Limits'!B1564+'Income Limits'!C1564)/2)*0.025,0)</f>
        <v>124</v>
      </c>
      <c r="D1564" s="111">
        <f>ROUNDDOWN('Income Limits'!D1564*0.025,0)</f>
        <v>149</v>
      </c>
      <c r="E1564" s="111">
        <f>ROUNDDOWN((('Income Limits'!E1564+'Income Limits'!F1564)/2)*0.025,0)</f>
        <v>172</v>
      </c>
      <c r="F1564" s="111">
        <f>ROUNDDOWN('Income Limits'!G1564*0.025,0)</f>
        <v>192</v>
      </c>
      <c r="G1564" s="111">
        <f>ROUNDDOWN((('Income Limits'!H1564+'Income Limits'!I1564)/2)*0.025,0)</f>
        <v>212</v>
      </c>
    </row>
    <row r="1565" spans="1:7" x14ac:dyDescent="0.2">
      <c r="A1565" s="89"/>
      <c r="B1565" s="111"/>
      <c r="C1565" s="111"/>
      <c r="D1565" s="111"/>
      <c r="E1565" s="111"/>
      <c r="F1565" s="111"/>
      <c r="G1565" s="111"/>
    </row>
    <row r="1566" spans="1:7" x14ac:dyDescent="0.2">
      <c r="A1566" s="40" t="s">
        <v>486</v>
      </c>
      <c r="B1566" s="111"/>
      <c r="C1566" s="111"/>
      <c r="D1566" s="111"/>
      <c r="E1566" s="111"/>
      <c r="F1566" s="111"/>
    </row>
    <row r="1567" spans="1:7" x14ac:dyDescent="0.2">
      <c r="A1567" s="108" t="s">
        <v>480</v>
      </c>
      <c r="B1567" s="111">
        <f>ROUNDDOWN('Income Limits'!B1567*0.025,0)</f>
        <v>774</v>
      </c>
      <c r="C1567" s="111">
        <f>ROUNDDOWN((('Income Limits'!B1567+'Income Limits'!C1567)/2)*0.025,0)</f>
        <v>828</v>
      </c>
      <c r="D1567" s="111">
        <f>ROUNDDOWN('Income Limits'!D1567*0.025,0)</f>
        <v>994</v>
      </c>
      <c r="E1567" s="111">
        <f>ROUNDDOWN((('Income Limits'!E1567+'Income Limits'!F1567)/2)*0.025,0)</f>
        <v>1148</v>
      </c>
      <c r="F1567" s="111">
        <f>ROUNDDOWN('Income Limits'!G1567*0.025,0)</f>
        <v>1281</v>
      </c>
      <c r="G1567" s="111">
        <f>ROUNDDOWN((('Income Limits'!H1567+'Income Limits'!I1567)/2)*0.025,0)</f>
        <v>1413</v>
      </c>
    </row>
    <row r="1568" spans="1:7" x14ac:dyDescent="0.2">
      <c r="A1568" s="108" t="s">
        <v>481</v>
      </c>
      <c r="B1568" s="111">
        <f>ROUNDDOWN('Income Limits'!B1568*0.025,0)</f>
        <v>645</v>
      </c>
      <c r="C1568" s="111">
        <f>ROUNDDOWN((('Income Limits'!B1568+'Income Limits'!C1568)/2)*0.025,0)</f>
        <v>690</v>
      </c>
      <c r="D1568" s="111">
        <f>ROUNDDOWN('Income Limits'!D1568*0.025,0)</f>
        <v>828</v>
      </c>
      <c r="E1568" s="111">
        <f>ROUNDDOWN((('Income Limits'!E1568+'Income Limits'!F1568)/2)*0.025,0)</f>
        <v>956</v>
      </c>
      <c r="F1568" s="111">
        <f>ROUNDDOWN('Income Limits'!G1568*0.025,0)</f>
        <v>1067</v>
      </c>
      <c r="G1568" s="111">
        <f>ROUNDDOWN((('Income Limits'!H1568+'Income Limits'!I1568)/2)*0.025,0)</f>
        <v>1178</v>
      </c>
    </row>
    <row r="1569" spans="1:7" x14ac:dyDescent="0.2">
      <c r="A1569" s="108" t="s">
        <v>482</v>
      </c>
      <c r="B1569" s="111">
        <f>ROUNDDOWN('Income Limits'!B1569*0.025,0)</f>
        <v>516</v>
      </c>
      <c r="C1569" s="111">
        <f>ROUNDDOWN((('Income Limits'!B1569+'Income Limits'!C1569)/2)*0.025,0)</f>
        <v>552</v>
      </c>
      <c r="D1569" s="111">
        <f>ROUNDDOWN('Income Limits'!D1569*0.025,0)</f>
        <v>663</v>
      </c>
      <c r="E1569" s="111">
        <f>ROUNDDOWN((('Income Limits'!E1569+'Income Limits'!F1569)/2)*0.025,0)</f>
        <v>765</v>
      </c>
      <c r="F1569" s="111">
        <f>ROUNDDOWN('Income Limits'!G1569*0.025,0)</f>
        <v>854</v>
      </c>
      <c r="G1569" s="111">
        <f>ROUNDDOWN((('Income Limits'!H1569+'Income Limits'!I1569)/2)*0.025,0)</f>
        <v>942</v>
      </c>
    </row>
    <row r="1570" spans="1:7" x14ac:dyDescent="0.2">
      <c r="A1570" s="108" t="s">
        <v>483</v>
      </c>
      <c r="B1570" s="111">
        <f>ROUNDDOWN('Income Limits'!B1570*0.025,0)</f>
        <v>387</v>
      </c>
      <c r="C1570" s="111">
        <f>ROUNDDOWN((('Income Limits'!B1570+'Income Limits'!C1570)/2)*0.025,0)</f>
        <v>414</v>
      </c>
      <c r="D1570" s="111">
        <f>ROUNDDOWN('Income Limits'!D1570*0.025,0)</f>
        <v>497</v>
      </c>
      <c r="E1570" s="111">
        <f>ROUNDDOWN((('Income Limits'!E1570+'Income Limits'!F1570)/2)*0.025,0)</f>
        <v>574</v>
      </c>
      <c r="F1570" s="111">
        <f>ROUNDDOWN('Income Limits'!G1570*0.025,0)</f>
        <v>640</v>
      </c>
      <c r="G1570" s="111">
        <f>ROUNDDOWN((('Income Limits'!H1570+'Income Limits'!I1570)/2)*0.025,0)</f>
        <v>706</v>
      </c>
    </row>
    <row r="1571" spans="1:7" x14ac:dyDescent="0.2">
      <c r="A1571" s="108" t="s">
        <v>484</v>
      </c>
      <c r="B1571" s="111">
        <f>ROUNDDOWN('Income Limits'!B1571*0.025,0)</f>
        <v>258</v>
      </c>
      <c r="C1571" s="111">
        <f>ROUNDDOWN((('Income Limits'!B1571+'Income Limits'!C1571)/2)*0.025,0)</f>
        <v>276</v>
      </c>
      <c r="D1571" s="111">
        <f>ROUNDDOWN('Income Limits'!D1571*0.025,0)</f>
        <v>331</v>
      </c>
      <c r="E1571" s="111">
        <f>ROUNDDOWN((('Income Limits'!E1571+'Income Limits'!F1571)/2)*0.025,0)</f>
        <v>382</v>
      </c>
      <c r="F1571" s="111">
        <f>ROUNDDOWN('Income Limits'!G1571*0.025,0)</f>
        <v>427</v>
      </c>
      <c r="G1571" s="111">
        <f>ROUNDDOWN((('Income Limits'!H1571+'Income Limits'!I1571)/2)*0.025,0)</f>
        <v>471</v>
      </c>
    </row>
    <row r="1572" spans="1:7" x14ac:dyDescent="0.2">
      <c r="A1572" s="108" t="s">
        <v>485</v>
      </c>
      <c r="B1572" s="111">
        <f>ROUNDDOWN('Income Limits'!B1572*0.025,0)</f>
        <v>129</v>
      </c>
      <c r="C1572" s="111">
        <f>ROUNDDOWN((('Income Limits'!B1572+'Income Limits'!C1572)/2)*0.025,0)</f>
        <v>138</v>
      </c>
      <c r="D1572" s="111">
        <f>ROUNDDOWN('Income Limits'!D1572*0.025,0)</f>
        <v>165</v>
      </c>
      <c r="E1572" s="111">
        <f>ROUNDDOWN((('Income Limits'!E1572+'Income Limits'!F1572)/2)*0.025,0)</f>
        <v>191</v>
      </c>
      <c r="F1572" s="111">
        <f>ROUNDDOWN('Income Limits'!G1572*0.025,0)</f>
        <v>213</v>
      </c>
      <c r="G1572" s="111">
        <f>ROUNDDOWN((('Income Limits'!H1572+'Income Limits'!I1572)/2)*0.025,0)</f>
        <v>235</v>
      </c>
    </row>
    <row r="1573" spans="1:7" x14ac:dyDescent="0.2">
      <c r="A1573" s="108"/>
      <c r="B1573" s="111"/>
      <c r="C1573" s="111"/>
      <c r="D1573" s="111"/>
      <c r="E1573" s="111"/>
      <c r="F1573" s="111"/>
    </row>
    <row r="1574" spans="1:7" ht="15.75" x14ac:dyDescent="0.25">
      <c r="A1574" s="42" t="s">
        <v>464</v>
      </c>
      <c r="B1574" s="111"/>
      <c r="C1574" s="111"/>
      <c r="D1574" s="111"/>
      <c r="E1574" s="111"/>
      <c r="F1574" s="111"/>
      <c r="G1574" s="111"/>
    </row>
    <row r="1575" spans="1:7" x14ac:dyDescent="0.2">
      <c r="A1575" s="62" t="s">
        <v>477</v>
      </c>
    </row>
    <row r="1576" spans="1:7" x14ac:dyDescent="0.2">
      <c r="A1576" s="110" t="s">
        <v>478</v>
      </c>
      <c r="B1576" s="111">
        <f>ROUNDDOWN('Income Limits'!B1576*0.025,0)</f>
        <v>1395</v>
      </c>
      <c r="C1576" s="111">
        <f>ROUNDDOWN((('Income Limits'!B1576+'Income Limits'!C1576)/2)*0.025,0)</f>
        <v>1494</v>
      </c>
      <c r="D1576" s="111">
        <f>ROUNDDOWN('Income Limits'!D1576*0.025,0)</f>
        <v>1791</v>
      </c>
      <c r="E1576" s="111">
        <f>ROUNDDOWN((('Income Limits'!E1576+'Income Limits'!F1576)/2)*0.025,0)</f>
        <v>2070</v>
      </c>
      <c r="F1576" s="111">
        <f>ROUNDDOWN('Income Limits'!G1576*0.025,0)</f>
        <v>2310</v>
      </c>
      <c r="G1576" s="111">
        <f>ROUNDDOWN((('Income Limits'!H1576+'Income Limits'!I1576)/2)*0.025,0)</f>
        <v>2548</v>
      </c>
    </row>
    <row r="1577" spans="1:7" x14ac:dyDescent="0.2">
      <c r="A1577" s="112" t="s">
        <v>479</v>
      </c>
      <c r="B1577" s="111">
        <f>ROUNDDOWN('Income Limits'!B1577*0.025,0)</f>
        <v>928</v>
      </c>
      <c r="C1577" s="111">
        <f>ROUNDDOWN((('Income Limits'!B1577+'Income Limits'!C1577)/2)*0.025,0)</f>
        <v>995</v>
      </c>
      <c r="D1577" s="111">
        <f>ROUNDDOWN('Income Limits'!D1577*0.025,0)</f>
        <v>1193</v>
      </c>
      <c r="E1577" s="111">
        <f>ROUNDDOWN((('Income Limits'!E1577+'Income Limits'!F1577)/2)*0.025,0)</f>
        <v>1379</v>
      </c>
      <c r="F1577" s="111">
        <f>ROUNDDOWN('Income Limits'!G1577*0.025,0)</f>
        <v>1538</v>
      </c>
      <c r="G1577" s="111">
        <f>ROUNDDOWN((('Income Limits'!H1577+'Income Limits'!I1577)/2)*0.025,0)</f>
        <v>1698</v>
      </c>
    </row>
    <row r="1578" spans="1:7" x14ac:dyDescent="0.2">
      <c r="A1578" s="108" t="s">
        <v>480</v>
      </c>
      <c r="B1578" s="111">
        <f>ROUNDDOWN('Income Limits'!B1578*0.025,0)</f>
        <v>697</v>
      </c>
      <c r="C1578" s="111">
        <f>ROUNDDOWN((('Income Limits'!B1578+'Income Limits'!C1578)/2)*0.025,0)</f>
        <v>747</v>
      </c>
      <c r="D1578" s="111">
        <f>ROUNDDOWN('Income Limits'!D1578*0.025,0)</f>
        <v>895</v>
      </c>
      <c r="E1578" s="111">
        <f>ROUNDDOWN((('Income Limits'!E1578+'Income Limits'!F1578)/2)*0.025,0)</f>
        <v>1035</v>
      </c>
      <c r="F1578" s="111">
        <f>ROUNDDOWN('Income Limits'!G1578*0.025,0)</f>
        <v>1155</v>
      </c>
      <c r="G1578" s="111">
        <f>ROUNDDOWN((('Income Limits'!H1578+'Income Limits'!I1578)/2)*0.025,0)</f>
        <v>1274</v>
      </c>
    </row>
    <row r="1579" spans="1:7" x14ac:dyDescent="0.2">
      <c r="A1579" s="108" t="s">
        <v>481</v>
      </c>
      <c r="B1579" s="111">
        <f>ROUNDDOWN('Income Limits'!B1579*0.025,0)</f>
        <v>581</v>
      </c>
      <c r="C1579" s="111">
        <f>ROUNDDOWN((('Income Limits'!B1579+'Income Limits'!C1579)/2)*0.025,0)</f>
        <v>622</v>
      </c>
      <c r="D1579" s="111">
        <f>ROUNDDOWN('Income Limits'!D1579*0.025,0)</f>
        <v>746</v>
      </c>
      <c r="E1579" s="111">
        <f>ROUNDDOWN((('Income Limits'!E1579+'Income Limits'!F1579)/2)*0.025,0)</f>
        <v>862</v>
      </c>
      <c r="F1579" s="111">
        <f>ROUNDDOWN('Income Limits'!G1579*0.025,0)</f>
        <v>962</v>
      </c>
      <c r="G1579" s="111">
        <f>ROUNDDOWN((('Income Limits'!H1579+'Income Limits'!I1579)/2)*0.025,0)</f>
        <v>1061</v>
      </c>
    </row>
    <row r="1580" spans="1:7" x14ac:dyDescent="0.2">
      <c r="A1580" s="108" t="s">
        <v>482</v>
      </c>
      <c r="B1580" s="111">
        <f>ROUNDDOWN('Income Limits'!B1580*0.025,0)</f>
        <v>465</v>
      </c>
      <c r="C1580" s="111">
        <f>ROUNDDOWN((('Income Limits'!B1580+'Income Limits'!C1580)/2)*0.025,0)</f>
        <v>498</v>
      </c>
      <c r="D1580" s="111">
        <f>ROUNDDOWN('Income Limits'!D1580*0.025,0)</f>
        <v>597</v>
      </c>
      <c r="E1580" s="111">
        <f>ROUNDDOWN((('Income Limits'!E1580+'Income Limits'!F1580)/2)*0.025,0)</f>
        <v>690</v>
      </c>
      <c r="F1580" s="111">
        <f>ROUNDDOWN('Income Limits'!G1580*0.025,0)</f>
        <v>770</v>
      </c>
      <c r="G1580" s="111">
        <f>ROUNDDOWN((('Income Limits'!H1580+'Income Limits'!I1580)/2)*0.025,0)</f>
        <v>849</v>
      </c>
    </row>
    <row r="1581" spans="1:7" x14ac:dyDescent="0.2">
      <c r="A1581" s="108" t="s">
        <v>483</v>
      </c>
      <c r="B1581" s="111">
        <f>ROUNDDOWN('Income Limits'!B1581*0.025,0)</f>
        <v>348</v>
      </c>
      <c r="C1581" s="111">
        <f>ROUNDDOWN((('Income Limits'!B1581+'Income Limits'!C1581)/2)*0.025,0)</f>
        <v>373</v>
      </c>
      <c r="D1581" s="111">
        <f>ROUNDDOWN('Income Limits'!D1581*0.025,0)</f>
        <v>447</v>
      </c>
      <c r="E1581" s="111">
        <f>ROUNDDOWN((('Income Limits'!E1581+'Income Limits'!F1581)/2)*0.025,0)</f>
        <v>517</v>
      </c>
      <c r="F1581" s="111">
        <f>ROUNDDOWN('Income Limits'!G1581*0.025,0)</f>
        <v>577</v>
      </c>
      <c r="G1581" s="111">
        <f>ROUNDDOWN((('Income Limits'!H1581+'Income Limits'!I1581)/2)*0.025,0)</f>
        <v>637</v>
      </c>
    </row>
    <row r="1582" spans="1:7" x14ac:dyDescent="0.2">
      <c r="A1582" s="108" t="s">
        <v>484</v>
      </c>
      <c r="B1582" s="111">
        <f>ROUNDDOWN('Income Limits'!B1582*0.025,0)</f>
        <v>232</v>
      </c>
      <c r="C1582" s="111">
        <f>ROUNDDOWN((('Income Limits'!B1582+'Income Limits'!C1582)/2)*0.025,0)</f>
        <v>249</v>
      </c>
      <c r="D1582" s="111">
        <f>ROUNDDOWN('Income Limits'!D1582*0.025,0)</f>
        <v>298</v>
      </c>
      <c r="E1582" s="111">
        <f>ROUNDDOWN((('Income Limits'!E1582+'Income Limits'!F1582)/2)*0.025,0)</f>
        <v>345</v>
      </c>
      <c r="F1582" s="111">
        <f>ROUNDDOWN('Income Limits'!G1582*0.025,0)</f>
        <v>385</v>
      </c>
      <c r="G1582" s="111">
        <f>ROUNDDOWN((('Income Limits'!H1582+'Income Limits'!I1582)/2)*0.025,0)</f>
        <v>424</v>
      </c>
    </row>
    <row r="1583" spans="1:7" x14ac:dyDescent="0.2">
      <c r="A1583" s="108" t="s">
        <v>485</v>
      </c>
      <c r="B1583" s="111">
        <f>ROUNDDOWN('Income Limits'!B1583*0.025,0)</f>
        <v>116</v>
      </c>
      <c r="C1583" s="111">
        <f>ROUNDDOWN((('Income Limits'!B1583+'Income Limits'!C1583)/2)*0.025,0)</f>
        <v>124</v>
      </c>
      <c r="D1583" s="111">
        <f>ROUNDDOWN('Income Limits'!D1583*0.025,0)</f>
        <v>149</v>
      </c>
      <c r="E1583" s="111">
        <f>ROUNDDOWN((('Income Limits'!E1583+'Income Limits'!F1583)/2)*0.025,0)</f>
        <v>172</v>
      </c>
      <c r="F1583" s="111">
        <f>ROUNDDOWN('Income Limits'!G1583*0.025,0)</f>
        <v>192</v>
      </c>
      <c r="G1583" s="111">
        <f>ROUNDDOWN((('Income Limits'!H1583+'Income Limits'!I1583)/2)*0.025,0)</f>
        <v>212</v>
      </c>
    </row>
    <row r="1585" spans="1:8" ht="15.75" x14ac:dyDescent="0.25">
      <c r="A1585" s="40" t="s">
        <v>486</v>
      </c>
      <c r="B1585" s="79" t="s">
        <v>367</v>
      </c>
      <c r="C1585" s="111"/>
      <c r="D1585" s="111"/>
      <c r="E1585" s="111"/>
      <c r="F1585" s="111"/>
    </row>
    <row r="1586" spans="1:8" x14ac:dyDescent="0.2">
      <c r="A1586" s="108" t="s">
        <v>480</v>
      </c>
      <c r="B1586" s="111">
        <f>ROUNDDOWN('Income Limits'!B1586*0.025,0)</f>
        <v>0</v>
      </c>
      <c r="C1586" s="111">
        <f>ROUNDDOWN((('Income Limits'!B1586+'Income Limits'!C1586)/2)*0.025,0)</f>
        <v>0</v>
      </c>
      <c r="D1586" s="111">
        <f>ROUNDDOWN('Income Limits'!D1586*0.025,0)</f>
        <v>0</v>
      </c>
      <c r="E1586" s="111">
        <f>ROUNDDOWN((('Income Limits'!E1586+'Income Limits'!F1586)/2)*0.025,0)</f>
        <v>0</v>
      </c>
      <c r="F1586" s="111">
        <f>ROUNDDOWN('Income Limits'!G1586*0.025,0)</f>
        <v>0</v>
      </c>
      <c r="G1586" s="111">
        <f>ROUNDDOWN((('Income Limits'!H1586+'Income Limits'!I1586)/2)*0.025,0)</f>
        <v>0</v>
      </c>
    </row>
    <row r="1587" spans="1:8" x14ac:dyDescent="0.2">
      <c r="A1587" s="108" t="s">
        <v>481</v>
      </c>
      <c r="B1587" s="111">
        <f>ROUNDDOWN('Income Limits'!B1587*0.025,0)</f>
        <v>0</v>
      </c>
      <c r="C1587" s="111">
        <f>ROUNDDOWN((('Income Limits'!B1587+'Income Limits'!C1587)/2)*0.025,0)</f>
        <v>0</v>
      </c>
      <c r="D1587" s="111">
        <f>ROUNDDOWN('Income Limits'!D1587*0.025,0)</f>
        <v>0</v>
      </c>
      <c r="E1587" s="111">
        <f>ROUNDDOWN((('Income Limits'!E1587+'Income Limits'!F1587)/2)*0.025,0)</f>
        <v>0</v>
      </c>
      <c r="F1587" s="111">
        <f>ROUNDDOWN('Income Limits'!G1587*0.025,0)</f>
        <v>0</v>
      </c>
      <c r="G1587" s="111">
        <f>ROUNDDOWN((('Income Limits'!H1587+'Income Limits'!I1587)/2)*0.025,0)</f>
        <v>0</v>
      </c>
    </row>
    <row r="1588" spans="1:8" x14ac:dyDescent="0.2">
      <c r="A1588" s="108" t="s">
        <v>482</v>
      </c>
      <c r="B1588" s="111">
        <f>ROUNDDOWN('Income Limits'!B1588*0.025,0)</f>
        <v>0</v>
      </c>
      <c r="C1588" s="111">
        <f>ROUNDDOWN((('Income Limits'!B1588+'Income Limits'!C1588)/2)*0.025,0)</f>
        <v>0</v>
      </c>
      <c r="D1588" s="111">
        <f>ROUNDDOWN('Income Limits'!D1588*0.025,0)</f>
        <v>0</v>
      </c>
      <c r="E1588" s="111">
        <f>ROUNDDOWN((('Income Limits'!E1588+'Income Limits'!F1588)/2)*0.025,0)</f>
        <v>0</v>
      </c>
      <c r="F1588" s="111">
        <f>ROUNDDOWN('Income Limits'!G1588*0.025,0)</f>
        <v>0</v>
      </c>
      <c r="G1588" s="111">
        <f>ROUNDDOWN((('Income Limits'!H1588+'Income Limits'!I1588)/2)*0.025,0)</f>
        <v>0</v>
      </c>
    </row>
    <row r="1589" spans="1:8" x14ac:dyDescent="0.2">
      <c r="A1589" s="108" t="s">
        <v>483</v>
      </c>
      <c r="B1589" s="111">
        <f>ROUNDDOWN('Income Limits'!B1589*0.025,0)</f>
        <v>0</v>
      </c>
      <c r="C1589" s="111">
        <f>ROUNDDOWN((('Income Limits'!B1589+'Income Limits'!C1589)/2)*0.025,0)</f>
        <v>0</v>
      </c>
      <c r="D1589" s="111">
        <f>ROUNDDOWN('Income Limits'!D1589*0.025,0)</f>
        <v>0</v>
      </c>
      <c r="E1589" s="111">
        <f>ROUNDDOWN((('Income Limits'!E1589+'Income Limits'!F1589)/2)*0.025,0)</f>
        <v>0</v>
      </c>
      <c r="F1589" s="111">
        <f>ROUNDDOWN('Income Limits'!G1589*0.025,0)</f>
        <v>0</v>
      </c>
      <c r="G1589" s="111">
        <f>ROUNDDOWN((('Income Limits'!H1589+'Income Limits'!I1589)/2)*0.025,0)</f>
        <v>0</v>
      </c>
    </row>
    <row r="1590" spans="1:8" x14ac:dyDescent="0.2">
      <c r="A1590" s="108" t="s">
        <v>484</v>
      </c>
      <c r="B1590" s="111">
        <f>ROUNDDOWN('Income Limits'!B1590*0.025,0)</f>
        <v>0</v>
      </c>
      <c r="C1590" s="111">
        <f>ROUNDDOWN((('Income Limits'!B1590+'Income Limits'!C1590)/2)*0.025,0)</f>
        <v>0</v>
      </c>
      <c r="D1590" s="111">
        <f>ROUNDDOWN('Income Limits'!D1590*0.025,0)</f>
        <v>0</v>
      </c>
      <c r="E1590" s="111">
        <f>ROUNDDOWN((('Income Limits'!E1590+'Income Limits'!F1590)/2)*0.025,0)</f>
        <v>0</v>
      </c>
      <c r="F1590" s="111">
        <f>ROUNDDOWN('Income Limits'!G1590*0.025,0)</f>
        <v>0</v>
      </c>
      <c r="G1590" s="111">
        <f>ROUNDDOWN((('Income Limits'!H1590+'Income Limits'!I1590)/2)*0.025,0)</f>
        <v>0</v>
      </c>
    </row>
    <row r="1591" spans="1:8" x14ac:dyDescent="0.2">
      <c r="A1591" s="108" t="s">
        <v>485</v>
      </c>
      <c r="B1591" s="111">
        <f>ROUNDDOWN('Income Limits'!B1591*0.025,0)</f>
        <v>0</v>
      </c>
      <c r="C1591" s="111">
        <f>ROUNDDOWN((('Income Limits'!B1591+'Income Limits'!C1591)/2)*0.025,0)</f>
        <v>0</v>
      </c>
      <c r="D1591" s="111">
        <f>ROUNDDOWN('Income Limits'!D1591*0.025,0)</f>
        <v>0</v>
      </c>
      <c r="E1591" s="111">
        <f>ROUNDDOWN((('Income Limits'!E1591+'Income Limits'!F1591)/2)*0.025,0)</f>
        <v>0</v>
      </c>
      <c r="F1591" s="111">
        <f>ROUNDDOWN('Income Limits'!G1591*0.025,0)</f>
        <v>0</v>
      </c>
      <c r="G1591" s="111">
        <f>ROUNDDOWN((('Income Limits'!H1591+'Income Limits'!I1591)/2)*0.025,0)</f>
        <v>0</v>
      </c>
    </row>
    <row r="1592" spans="1:8" x14ac:dyDescent="0.2">
      <c r="A1592" s="108"/>
      <c r="B1592" s="111"/>
      <c r="C1592" s="111"/>
      <c r="D1592" s="111"/>
      <c r="E1592" s="111"/>
      <c r="F1592" s="111"/>
    </row>
    <row r="1593" spans="1:8" x14ac:dyDescent="0.2">
      <c r="A1593" s="44"/>
      <c r="B1593" s="44"/>
      <c r="C1593" s="44"/>
      <c r="D1593" s="44"/>
      <c r="E1593" s="44"/>
      <c r="F1593" s="44"/>
      <c r="G1593" s="44"/>
      <c r="H1593" s="44"/>
    </row>
    <row r="1594" spans="1:8" x14ac:dyDescent="0.2">
      <c r="A1594" s="44"/>
      <c r="B1594" s="44"/>
      <c r="C1594" s="44"/>
      <c r="D1594" s="44"/>
      <c r="E1594" s="44"/>
      <c r="F1594" s="44"/>
      <c r="G1594" s="44"/>
      <c r="H1594" s="44"/>
    </row>
    <row r="1595" spans="1:8" x14ac:dyDescent="0.2">
      <c r="A1595" s="44"/>
      <c r="B1595" s="44"/>
      <c r="C1595" s="44"/>
      <c r="D1595" s="44"/>
      <c r="E1595" s="44"/>
      <c r="F1595" s="44"/>
      <c r="G1595" s="44"/>
      <c r="H1595" s="44"/>
    </row>
    <row r="1596" spans="1:8" ht="18" x14ac:dyDescent="0.25">
      <c r="A1596" s="44"/>
      <c r="B1596" s="93" t="s">
        <v>496</v>
      </c>
      <c r="C1596" s="44"/>
      <c r="D1596" s="44"/>
      <c r="E1596" s="44"/>
      <c r="F1596" s="44"/>
      <c r="G1596" s="44"/>
      <c r="H1596" s="44"/>
    </row>
    <row r="1597" spans="1:8" ht="16.5" customHeight="1" x14ac:dyDescent="0.2">
      <c r="A1597" s="122"/>
      <c r="B1597" s="122"/>
      <c r="C1597" s="122"/>
      <c r="D1597" s="122"/>
      <c r="E1597" s="122"/>
      <c r="F1597" s="122"/>
      <c r="G1597" s="122"/>
    </row>
    <row r="1598" spans="1:8" ht="16.5" customHeight="1" x14ac:dyDescent="0.2">
      <c r="A1598" s="122"/>
      <c r="B1598" s="122"/>
      <c r="C1598" s="122"/>
      <c r="D1598" s="122"/>
      <c r="E1598" s="122"/>
      <c r="F1598" s="122"/>
      <c r="G1598" s="122"/>
    </row>
    <row r="1599" spans="1:8" ht="16.5" customHeight="1" x14ac:dyDescent="0.25">
      <c r="A1599" s="56" t="s">
        <v>287</v>
      </c>
      <c r="B1599" s="122"/>
      <c r="C1599" s="122"/>
      <c r="D1599" s="122"/>
      <c r="E1599" s="122"/>
      <c r="F1599" s="122"/>
      <c r="G1599" s="122"/>
    </row>
    <row r="1600" spans="1:8" x14ac:dyDescent="0.2">
      <c r="B1600" s="44" t="s">
        <v>288</v>
      </c>
      <c r="C1600" s="44"/>
      <c r="D1600" s="44"/>
      <c r="E1600" s="44"/>
      <c r="F1600" s="44"/>
      <c r="G1600" s="44"/>
      <c r="H1600" s="44"/>
    </row>
    <row r="1601" spans="1:9" x14ac:dyDescent="0.2">
      <c r="B1601" s="44" t="s">
        <v>289</v>
      </c>
      <c r="C1601" s="44"/>
      <c r="D1601" s="44"/>
      <c r="E1601" s="44"/>
      <c r="F1601" s="44"/>
      <c r="G1601" s="44"/>
      <c r="H1601" s="44"/>
    </row>
    <row r="1602" spans="1:9" x14ac:dyDescent="0.2">
      <c r="B1602" s="44" t="s">
        <v>290</v>
      </c>
      <c r="C1602" s="44"/>
      <c r="D1602" s="44"/>
      <c r="E1602" s="44"/>
      <c r="F1602" s="44"/>
      <c r="G1602" s="44"/>
      <c r="H1602" s="44"/>
    </row>
    <row r="1603" spans="1:9" x14ac:dyDescent="0.2">
      <c r="B1603" s="44" t="s">
        <v>291</v>
      </c>
      <c r="C1603" s="44"/>
      <c r="D1603" s="44"/>
      <c r="E1603" s="44"/>
      <c r="F1603" s="44"/>
      <c r="G1603" s="44"/>
      <c r="H1603" s="44"/>
    </row>
    <row r="1604" spans="1:9" x14ac:dyDescent="0.2">
      <c r="A1604" s="44"/>
      <c r="B1604" s="44"/>
      <c r="C1604" s="44"/>
      <c r="D1604" s="44"/>
      <c r="E1604" s="44"/>
      <c r="F1604" s="44"/>
      <c r="G1604" s="44"/>
      <c r="H1604" s="44"/>
    </row>
    <row r="1605" spans="1:9" ht="15.75" x14ac:dyDescent="0.25">
      <c r="A1605" s="44"/>
      <c r="B1605" s="39" t="s">
        <v>292</v>
      </c>
      <c r="C1605" s="44"/>
      <c r="D1605" s="44"/>
      <c r="E1605" s="44"/>
      <c r="F1605" s="44"/>
      <c r="G1605" s="44"/>
      <c r="H1605" s="44"/>
    </row>
    <row r="1606" spans="1:9" x14ac:dyDescent="0.2">
      <c r="A1606" s="44"/>
      <c r="B1606" s="44" t="s">
        <v>293</v>
      </c>
      <c r="C1606" s="44"/>
      <c r="D1606" s="44"/>
      <c r="E1606" s="44"/>
      <c r="F1606" s="44"/>
      <c r="G1606" s="44"/>
      <c r="H1606" s="44"/>
    </row>
    <row r="1607" spans="1:9" x14ac:dyDescent="0.2">
      <c r="A1607" s="44"/>
      <c r="B1607" s="44" t="s">
        <v>294</v>
      </c>
      <c r="C1607" s="44"/>
      <c r="D1607" s="44"/>
      <c r="E1607" s="44"/>
      <c r="F1607" s="44"/>
      <c r="G1607" s="44"/>
      <c r="H1607" s="44"/>
    </row>
    <row r="1608" spans="1:9" x14ac:dyDescent="0.2">
      <c r="A1608" s="44"/>
      <c r="B1608" s="44"/>
      <c r="C1608" s="44"/>
      <c r="D1608" s="44"/>
      <c r="E1608" s="44"/>
      <c r="F1608" s="44"/>
      <c r="G1608" s="44"/>
      <c r="H1608" s="44"/>
    </row>
    <row r="1609" spans="1:9" x14ac:dyDescent="0.2">
      <c r="A1609" s="44"/>
      <c r="B1609" s="44" t="s">
        <v>295</v>
      </c>
      <c r="C1609" s="44"/>
      <c r="D1609" s="44"/>
      <c r="E1609" s="44"/>
      <c r="F1609" s="44"/>
      <c r="G1609" s="44"/>
      <c r="H1609" s="44"/>
    </row>
    <row r="1610" spans="1:9" x14ac:dyDescent="0.2">
      <c r="A1610" s="44"/>
      <c r="B1610" s="44" t="s">
        <v>296</v>
      </c>
      <c r="C1610" s="44"/>
      <c r="D1610" s="44"/>
      <c r="E1610" s="44"/>
      <c r="F1610" s="44"/>
      <c r="G1610" s="44"/>
      <c r="H1610" s="44"/>
    </row>
    <row r="1611" spans="1:9" x14ac:dyDescent="0.2">
      <c r="A1611" s="44"/>
      <c r="B1611" s="44" t="s">
        <v>297</v>
      </c>
      <c r="C1611" s="44"/>
      <c r="D1611" s="44"/>
      <c r="E1611" s="44"/>
      <c r="F1611" s="44"/>
      <c r="G1611" s="44"/>
      <c r="H1611" s="44"/>
    </row>
    <row r="1612" spans="1:9" x14ac:dyDescent="0.2">
      <c r="A1612" s="44"/>
      <c r="B1612" s="44" t="s">
        <v>298</v>
      </c>
      <c r="C1612" s="44"/>
      <c r="D1612" s="44"/>
      <c r="E1612" s="44"/>
      <c r="F1612" s="44"/>
      <c r="G1612" s="44"/>
      <c r="H1612" s="44"/>
    </row>
    <row r="1613" spans="1:9" x14ac:dyDescent="0.2">
      <c r="A1613" s="44"/>
      <c r="B1613" s="44" t="s">
        <v>299</v>
      </c>
      <c r="C1613" s="44"/>
      <c r="D1613" s="44"/>
      <c r="E1613" s="44"/>
      <c r="F1613" s="44"/>
      <c r="G1613" s="44"/>
      <c r="H1613" s="44"/>
    </row>
    <row r="1614" spans="1:9" x14ac:dyDescent="0.2">
      <c r="A1614" s="44"/>
      <c r="B1614" s="44"/>
      <c r="C1614" s="44"/>
      <c r="D1614" s="44"/>
      <c r="E1614" s="44"/>
      <c r="F1614" s="44"/>
      <c r="G1614" s="44"/>
      <c r="H1614" s="44"/>
    </row>
    <row r="1615" spans="1:9" s="44" customFormat="1" ht="15.75" x14ac:dyDescent="0.25">
      <c r="A1615" s="94" t="s">
        <v>300</v>
      </c>
      <c r="B1615" s="55" t="s">
        <v>301</v>
      </c>
      <c r="C1615" s="58"/>
      <c r="D1615" s="58"/>
      <c r="E1615" s="58"/>
      <c r="F1615" s="58"/>
      <c r="G1615" s="58"/>
      <c r="H1615" s="58"/>
      <c r="I1615" s="58"/>
    </row>
    <row r="1616" spans="1:9" s="44" customFormat="1" x14ac:dyDescent="0.2">
      <c r="B1616" s="55" t="s">
        <v>302</v>
      </c>
      <c r="C1616" s="58"/>
      <c r="D1616" s="58"/>
      <c r="E1616" s="58"/>
      <c r="F1616" s="58"/>
      <c r="G1616" s="58"/>
      <c r="H1616" s="58"/>
      <c r="I1616" s="58"/>
    </row>
    <row r="1617" spans="2:10" s="44" customFormat="1" x14ac:dyDescent="0.2">
      <c r="B1617" s="55"/>
      <c r="C1617" s="58"/>
      <c r="D1617" s="58"/>
      <c r="E1617" s="58"/>
      <c r="F1617" s="58"/>
      <c r="G1617" s="58"/>
      <c r="H1617" s="58"/>
      <c r="I1617" s="58"/>
    </row>
    <row r="1618" spans="2:10" s="44" customFormat="1" x14ac:dyDescent="0.2">
      <c r="B1618" s="55" t="s">
        <v>303</v>
      </c>
      <c r="C1618" s="58"/>
      <c r="D1618" s="58"/>
      <c r="E1618" s="58"/>
      <c r="F1618" s="58"/>
      <c r="G1618" s="58"/>
      <c r="H1618" s="58"/>
      <c r="I1618" s="58"/>
    </row>
    <row r="1619" spans="2:10" s="44" customFormat="1" x14ac:dyDescent="0.2">
      <c r="B1619" s="55" t="s">
        <v>304</v>
      </c>
      <c r="C1619" s="58"/>
      <c r="D1619" s="58"/>
      <c r="E1619" s="58"/>
      <c r="F1619" s="58"/>
      <c r="G1619" s="58"/>
      <c r="H1619" s="58"/>
      <c r="I1619" s="58"/>
    </row>
    <row r="1620" spans="2:10" s="44" customFormat="1" x14ac:dyDescent="0.2">
      <c r="B1620" s="55" t="s">
        <v>305</v>
      </c>
      <c r="C1620" s="58"/>
      <c r="D1620" s="58"/>
      <c r="E1620" s="58"/>
      <c r="F1620" s="58"/>
      <c r="G1620" s="58"/>
      <c r="H1620" s="58"/>
      <c r="I1620" s="58"/>
    </row>
    <row r="1621" spans="2:10" s="44" customFormat="1" x14ac:dyDescent="0.2">
      <c r="B1621" s="55" t="s">
        <v>306</v>
      </c>
      <c r="C1621" s="58"/>
      <c r="D1621" s="58"/>
      <c r="E1621" s="58"/>
      <c r="F1621" s="58"/>
      <c r="G1621" s="58"/>
      <c r="H1621" s="58"/>
      <c r="I1621" s="58"/>
    </row>
    <row r="1622" spans="2:10" s="44" customFormat="1" x14ac:dyDescent="0.2">
      <c r="B1622" s="55"/>
      <c r="C1622" s="58"/>
      <c r="D1622" s="58"/>
      <c r="E1622" s="58"/>
      <c r="F1622" s="58"/>
      <c r="G1622" s="58"/>
      <c r="H1622" s="58"/>
      <c r="I1622" s="58"/>
    </row>
    <row r="1623" spans="2:10" s="44" customFormat="1" ht="15.75" x14ac:dyDescent="0.25">
      <c r="B1623" s="48" t="s">
        <v>263</v>
      </c>
      <c r="C1623" s="58"/>
      <c r="D1623" s="58"/>
      <c r="E1623" s="58"/>
      <c r="F1623" s="58"/>
      <c r="G1623" s="58"/>
      <c r="H1623" s="58"/>
      <c r="I1623" s="58"/>
    </row>
    <row r="1624" spans="2:10" s="44" customFormat="1" ht="15.75" x14ac:dyDescent="0.25">
      <c r="B1624" s="96" t="s">
        <v>174</v>
      </c>
      <c r="C1624" s="97"/>
      <c r="D1624" s="97"/>
      <c r="E1624" s="97"/>
      <c r="F1624" s="97"/>
      <c r="G1624" s="97"/>
      <c r="H1624" s="101"/>
      <c r="I1624" s="101"/>
    </row>
    <row r="1625" spans="2:10" s="44" customFormat="1" ht="15.75" x14ac:dyDescent="0.25">
      <c r="B1625" s="96" t="s">
        <v>307</v>
      </c>
      <c r="C1625" s="97"/>
      <c r="D1625" s="97"/>
      <c r="E1625" s="97"/>
      <c r="F1625" s="97"/>
      <c r="G1625" s="97"/>
      <c r="H1625" s="101"/>
      <c r="I1625" s="101"/>
    </row>
    <row r="1626" spans="2:10" s="44" customFormat="1" ht="15.75" x14ac:dyDescent="0.25">
      <c r="B1626" s="98" t="s">
        <v>308</v>
      </c>
      <c r="C1626" s="97"/>
      <c r="D1626" s="97"/>
      <c r="E1626" s="97"/>
      <c r="F1626" s="97"/>
      <c r="G1626" s="97"/>
      <c r="H1626" s="101"/>
      <c r="I1626" s="101"/>
    </row>
    <row r="1627" spans="2:10" s="44" customFormat="1" ht="15.75" x14ac:dyDescent="0.25">
      <c r="B1627" s="98" t="s">
        <v>309</v>
      </c>
      <c r="C1627" s="101"/>
      <c r="D1627" s="101"/>
      <c r="E1627" s="101"/>
      <c r="F1627" s="101"/>
      <c r="G1627" s="101"/>
      <c r="H1627" s="101"/>
      <c r="I1627" s="101"/>
    </row>
    <row r="1628" spans="2:10" s="44" customFormat="1" ht="15.75" x14ac:dyDescent="0.25">
      <c r="B1628" s="98" t="s">
        <v>310</v>
      </c>
      <c r="C1628" s="101"/>
      <c r="D1628" s="101"/>
      <c r="E1628" s="101"/>
      <c r="F1628" s="101"/>
      <c r="G1628" s="101"/>
      <c r="H1628" s="101"/>
      <c r="I1628" s="101"/>
    </row>
    <row r="1629" spans="2:10" s="44" customFormat="1" x14ac:dyDescent="0.2">
      <c r="B1629" s="40"/>
      <c r="C1629" s="58"/>
      <c r="D1629" s="58"/>
      <c r="E1629" s="58"/>
      <c r="F1629" s="58"/>
      <c r="G1629" s="58"/>
      <c r="H1629" s="102"/>
      <c r="I1629" s="102"/>
    </row>
    <row r="1630" spans="2:10" s="44" customFormat="1" ht="15.75" x14ac:dyDescent="0.25">
      <c r="B1630" s="52" t="s">
        <v>270</v>
      </c>
      <c r="C1630" s="58"/>
      <c r="D1630" s="58"/>
      <c r="E1630" s="58"/>
      <c r="F1630" s="58"/>
      <c r="G1630" s="58"/>
      <c r="H1630" s="102"/>
      <c r="I1630" s="102"/>
    </row>
    <row r="1631" spans="2:10" s="44" customFormat="1" ht="15.75" x14ac:dyDescent="0.25">
      <c r="B1631" s="100" t="s">
        <v>311</v>
      </c>
      <c r="C1631" s="97"/>
      <c r="D1631" s="97"/>
      <c r="E1631" s="97"/>
      <c r="F1631" s="97"/>
      <c r="G1631" s="97"/>
      <c r="H1631" s="101"/>
      <c r="I1631" s="101"/>
      <c r="J1631" s="99"/>
    </row>
    <row r="1632" spans="2:10" s="44" customFormat="1" ht="15.75" x14ac:dyDescent="0.25">
      <c r="B1632" s="100" t="s">
        <v>208</v>
      </c>
      <c r="C1632" s="97"/>
      <c r="D1632" s="97"/>
      <c r="E1632" s="97"/>
      <c r="F1632" s="97"/>
      <c r="G1632" s="97"/>
      <c r="H1632" s="101"/>
      <c r="I1632" s="101"/>
      <c r="J1632" s="99"/>
    </row>
    <row r="1633" spans="2:9" s="44" customFormat="1" ht="15.75" x14ac:dyDescent="0.25">
      <c r="B1633" s="98" t="s">
        <v>312</v>
      </c>
      <c r="C1633" s="97"/>
      <c r="D1633" s="101"/>
      <c r="E1633" s="101"/>
      <c r="F1633" s="101"/>
      <c r="G1633" s="101"/>
      <c r="H1633" s="101"/>
      <c r="I1633" s="101"/>
    </row>
    <row r="1634" spans="2:9" s="44" customFormat="1" x14ac:dyDescent="0.2">
      <c r="B1634" s="40"/>
      <c r="C1634" s="58"/>
      <c r="D1634" s="58"/>
      <c r="E1634" s="58"/>
      <c r="F1634" s="58"/>
      <c r="G1634" s="58"/>
      <c r="H1634" s="102"/>
      <c r="I1634" s="102"/>
    </row>
    <row r="1635" spans="2:9" s="44" customFormat="1" ht="15.75" x14ac:dyDescent="0.25">
      <c r="B1635" s="53" t="s">
        <v>183</v>
      </c>
      <c r="C1635" s="58"/>
      <c r="D1635" s="58"/>
      <c r="E1635" s="58"/>
      <c r="F1635" s="58"/>
      <c r="G1635" s="58"/>
      <c r="H1635" s="102"/>
      <c r="I1635" s="102"/>
    </row>
    <row r="1636" spans="2:9" s="44" customFormat="1" ht="15.75" x14ac:dyDescent="0.25">
      <c r="B1636" s="96" t="s">
        <v>313</v>
      </c>
      <c r="C1636" s="97"/>
      <c r="D1636" s="97"/>
      <c r="E1636" s="97"/>
      <c r="F1636" s="97"/>
      <c r="G1636" s="97"/>
      <c r="H1636" s="101"/>
      <c r="I1636" s="101"/>
    </row>
    <row r="1637" spans="2:9" s="44" customFormat="1" ht="15.75" x14ac:dyDescent="0.25">
      <c r="B1637" s="100" t="s">
        <v>314</v>
      </c>
      <c r="C1637" s="97"/>
      <c r="D1637" s="97"/>
      <c r="E1637" s="97"/>
      <c r="F1637" s="97"/>
      <c r="G1637" s="97"/>
      <c r="H1637" s="101"/>
      <c r="I1637" s="101"/>
    </row>
    <row r="1638" spans="2:9" s="44" customFormat="1" ht="15.75" x14ac:dyDescent="0.25">
      <c r="B1638" s="100" t="s">
        <v>315</v>
      </c>
      <c r="C1638" s="97"/>
      <c r="D1638" s="97"/>
      <c r="E1638" s="97"/>
      <c r="F1638" s="97"/>
      <c r="G1638" s="97"/>
      <c r="H1638" s="101"/>
      <c r="I1638" s="101"/>
    </row>
    <row r="1639" spans="2:9" s="44" customFormat="1" ht="15.75" x14ac:dyDescent="0.25">
      <c r="B1639" s="100" t="s">
        <v>316</v>
      </c>
      <c r="C1639" s="97"/>
      <c r="D1639" s="97"/>
      <c r="E1639" s="97"/>
      <c r="F1639" s="97"/>
      <c r="G1639" s="97"/>
      <c r="H1639" s="101"/>
      <c r="I1639" s="101"/>
    </row>
    <row r="1640" spans="2:9" s="44" customFormat="1" ht="15.75" x14ac:dyDescent="0.25">
      <c r="B1640" s="98" t="s">
        <v>317</v>
      </c>
      <c r="C1640" s="97"/>
      <c r="D1640" s="97"/>
      <c r="E1640" s="97"/>
      <c r="F1640" s="97"/>
      <c r="G1640" s="97"/>
      <c r="H1640" s="101"/>
      <c r="I1640" s="101"/>
    </row>
    <row r="1641" spans="2:9" s="44" customFormat="1" x14ac:dyDescent="0.2">
      <c r="C1641" s="58"/>
      <c r="D1641" s="58"/>
      <c r="E1641" s="58"/>
      <c r="F1641" s="58"/>
      <c r="G1641" s="58"/>
      <c r="H1641" s="58"/>
      <c r="I1641" s="58"/>
    </row>
    <row r="1642" spans="2:9" s="44" customFormat="1" x14ac:dyDescent="0.2">
      <c r="B1642" s="44" t="s">
        <v>318</v>
      </c>
    </row>
    <row r="1643" spans="2:9" s="44" customFormat="1" x14ac:dyDescent="0.2">
      <c r="B1643" s="44" t="s">
        <v>497</v>
      </c>
    </row>
    <row r="1644" spans="2:9" s="44" customFormat="1" x14ac:dyDescent="0.2"/>
    <row r="1645" spans="2:9" ht="18" x14ac:dyDescent="0.25">
      <c r="D1645" s="123" t="s">
        <v>236</v>
      </c>
    </row>
  </sheetData>
  <sheetProtection password="A092" sheet="1"/>
  <printOptions horizontalCentered="1"/>
  <pageMargins left="0.5" right="0.5" top="0.5" bottom="0.5" header="0.25" footer="0.25"/>
  <pageSetup scale="63" fitToHeight="16" orientation="landscape" copies="2" r:id="rId1"/>
  <headerFooter alignWithMargins="0">
    <oddFooter>Page &amp;P of &amp;N</oddFooter>
  </headerFooter>
  <rowBreaks count="42" manualBreakCount="42">
    <brk id="47" max="8" man="1"/>
    <brk id="88" max="8" man="1"/>
    <brk id="129" max="8" man="1"/>
    <brk id="170" max="8" man="1"/>
    <brk id="210" max="8" man="1"/>
    <brk id="250" max="8" man="1"/>
    <brk id="290" max="8" man="1"/>
    <brk id="330" max="8" man="1"/>
    <brk id="371" max="8" man="1"/>
    <brk id="411" max="8" man="1"/>
    <brk id="451" max="8" man="1"/>
    <brk id="489" max="8" man="1"/>
    <brk id="527" max="8" man="1"/>
    <brk id="565" max="8" man="1"/>
    <brk id="603" max="8" man="1"/>
    <brk id="641" max="8" man="1"/>
    <brk id="679" max="8" man="1"/>
    <brk id="717" max="8" man="1"/>
    <brk id="755" max="8" man="1"/>
    <brk id="793" max="8" man="1"/>
    <brk id="831" max="8" man="1"/>
    <brk id="869" max="8" man="1"/>
    <brk id="907" max="8" man="1"/>
    <brk id="945" max="8" man="1"/>
    <brk id="983" max="8" man="1"/>
    <brk id="1021" max="8" man="1"/>
    <brk id="1059" max="8" man="1"/>
    <brk id="1097" max="8" man="1"/>
    <brk id="1135" max="8" man="1"/>
    <brk id="1173" max="8" man="1"/>
    <brk id="1211" max="8" man="1"/>
    <brk id="1249" max="8" man="1"/>
    <brk id="1287" max="8" man="1"/>
    <brk id="1325" max="8" man="1"/>
    <brk id="1364" max="8" man="1"/>
    <brk id="1402" max="8" man="1"/>
    <brk id="1440" max="8" man="1"/>
    <brk id="1478" max="8" man="1"/>
    <brk id="1515" max="8" man="1"/>
    <brk id="1553" max="8" man="1"/>
    <brk id="1598" max="8" man="1"/>
    <brk id="16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9"/>
  <sheetViews>
    <sheetView zoomScale="85" zoomScaleNormal="85" workbookViewId="0">
      <selection sqref="A1:IV65536"/>
    </sheetView>
  </sheetViews>
  <sheetFormatPr defaultColWidth="10.85546875" defaultRowHeight="12.75" x14ac:dyDescent="0.2"/>
  <cols>
    <col min="1" max="3" width="10.85546875" style="28"/>
    <col min="4" max="4" width="9.5703125" style="28" customWidth="1"/>
    <col min="5" max="5" width="10.5703125" style="28" bestFit="1" customWidth="1"/>
    <col min="6" max="6" width="11.42578125" style="28" bestFit="1" customWidth="1"/>
    <col min="7" max="11" width="11.7109375" style="28" bestFit="1" customWidth="1"/>
    <col min="12" max="16384" width="10.85546875" style="28"/>
  </cols>
  <sheetData>
    <row r="1" spans="1:13" s="27" customFormat="1" ht="33.6" customHeight="1" x14ac:dyDescent="0.2">
      <c r="A1" s="163" t="s">
        <v>286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74"/>
      <c r="M1" s="174"/>
    </row>
    <row r="2" spans="1:13" s="27" customFormat="1" ht="31.15" customHeight="1" x14ac:dyDescent="0.2">
      <c r="A2" s="163" t="s">
        <v>330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74"/>
      <c r="M2" s="174"/>
    </row>
    <row r="3" spans="1:13" s="27" customFormat="1" ht="17.45" customHeight="1" x14ac:dyDescent="0.2">
      <c r="A3" s="164" t="s">
        <v>328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74"/>
      <c r="M3" s="174"/>
    </row>
    <row r="4" spans="1:13" s="27" customFormat="1" ht="18" x14ac:dyDescent="0.25">
      <c r="A4" s="201" t="s">
        <v>329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5"/>
      <c r="M4" s="5"/>
    </row>
    <row r="5" spans="1:13" s="27" customFormat="1" ht="18" customHeight="1" x14ac:dyDescent="0.2">
      <c r="A5" s="202" t="s">
        <v>0</v>
      </c>
      <c r="B5" s="203"/>
      <c r="C5" s="204"/>
      <c r="D5" s="202" t="s">
        <v>1</v>
      </c>
      <c r="E5" s="203"/>
      <c r="F5" s="203"/>
      <c r="G5" s="203"/>
      <c r="H5" s="204"/>
      <c r="I5" s="202" t="s">
        <v>2</v>
      </c>
      <c r="J5" s="203"/>
      <c r="K5" s="203"/>
      <c r="L5" s="203"/>
      <c r="M5" s="204"/>
    </row>
    <row r="6" spans="1:13" ht="13.15" customHeight="1" x14ac:dyDescent="0.2">
      <c r="A6" s="191" t="s">
        <v>3</v>
      </c>
      <c r="B6" s="192"/>
      <c r="C6" s="193"/>
      <c r="D6" s="178" t="s">
        <v>4</v>
      </c>
      <c r="E6" s="179"/>
      <c r="F6" s="179"/>
      <c r="G6" s="179"/>
      <c r="H6" s="180"/>
      <c r="I6" s="188" t="s">
        <v>5</v>
      </c>
      <c r="J6" s="189"/>
      <c r="K6" s="189"/>
      <c r="L6" s="189"/>
      <c r="M6" s="190"/>
    </row>
    <row r="7" spans="1:13" x14ac:dyDescent="0.2">
      <c r="A7" s="196"/>
      <c r="B7" s="197"/>
      <c r="C7" s="198"/>
      <c r="D7" s="178" t="s">
        <v>6</v>
      </c>
      <c r="E7" s="179"/>
      <c r="F7" s="179"/>
      <c r="G7" s="179"/>
      <c r="H7" s="180"/>
      <c r="I7" s="188" t="s">
        <v>7</v>
      </c>
      <c r="J7" s="189"/>
      <c r="K7" s="189"/>
      <c r="L7" s="189"/>
      <c r="M7" s="190"/>
    </row>
    <row r="8" spans="1:13" x14ac:dyDescent="0.2">
      <c r="A8" s="191" t="s">
        <v>8</v>
      </c>
      <c r="B8" s="199"/>
      <c r="C8" s="200"/>
      <c r="D8" s="178" t="s">
        <v>8</v>
      </c>
      <c r="E8" s="179"/>
      <c r="F8" s="179"/>
      <c r="G8" s="179"/>
      <c r="H8" s="180"/>
      <c r="I8" s="188" t="s">
        <v>9</v>
      </c>
      <c r="J8" s="189"/>
      <c r="K8" s="189"/>
      <c r="L8" s="189"/>
      <c r="M8" s="190"/>
    </row>
    <row r="9" spans="1:13" ht="13.15" customHeight="1" x14ac:dyDescent="0.2">
      <c r="A9" s="191" t="s">
        <v>10</v>
      </c>
      <c r="B9" s="192"/>
      <c r="C9" s="193"/>
      <c r="D9" s="178" t="s">
        <v>11</v>
      </c>
      <c r="E9" s="179"/>
      <c r="F9" s="179"/>
      <c r="G9" s="179"/>
      <c r="H9" s="180"/>
      <c r="I9" s="188" t="s">
        <v>12</v>
      </c>
      <c r="J9" s="189"/>
      <c r="K9" s="189"/>
      <c r="L9" s="189"/>
      <c r="M9" s="190"/>
    </row>
    <row r="10" spans="1:13" ht="13.15" customHeight="1" x14ac:dyDescent="0.2">
      <c r="A10" s="196"/>
      <c r="B10" s="197"/>
      <c r="C10" s="198"/>
      <c r="D10" s="178" t="s">
        <v>13</v>
      </c>
      <c r="E10" s="179"/>
      <c r="F10" s="179"/>
      <c r="G10" s="179"/>
      <c r="H10" s="180"/>
      <c r="I10" s="188" t="s">
        <v>14</v>
      </c>
      <c r="J10" s="189"/>
      <c r="K10" s="189"/>
      <c r="L10" s="189"/>
      <c r="M10" s="190"/>
    </row>
    <row r="11" spans="1:13" ht="13.15" customHeight="1" x14ac:dyDescent="0.2">
      <c r="A11" s="191" t="s">
        <v>15</v>
      </c>
      <c r="B11" s="192"/>
      <c r="C11" s="193"/>
      <c r="D11" s="178" t="s">
        <v>15</v>
      </c>
      <c r="E11" s="181"/>
      <c r="F11" s="181"/>
      <c r="G11" s="181"/>
      <c r="H11" s="182"/>
      <c r="I11" s="188" t="s">
        <v>16</v>
      </c>
      <c r="J11" s="189"/>
      <c r="K11" s="189"/>
      <c r="L11" s="189"/>
      <c r="M11" s="190"/>
    </row>
    <row r="12" spans="1:13" ht="13.15" customHeight="1" x14ac:dyDescent="0.2">
      <c r="A12" s="194"/>
      <c r="B12" s="174"/>
      <c r="C12" s="195"/>
      <c r="D12" s="183"/>
      <c r="E12" s="174"/>
      <c r="F12" s="174"/>
      <c r="G12" s="174"/>
      <c r="H12" s="184"/>
      <c r="I12" s="188" t="s">
        <v>17</v>
      </c>
      <c r="J12" s="189"/>
      <c r="K12" s="189"/>
      <c r="L12" s="189"/>
      <c r="M12" s="190"/>
    </row>
    <row r="13" spans="1:13" x14ac:dyDescent="0.2">
      <c r="A13" s="196"/>
      <c r="B13" s="197"/>
      <c r="C13" s="198"/>
      <c r="D13" s="185"/>
      <c r="E13" s="186"/>
      <c r="F13" s="186"/>
      <c r="G13" s="186"/>
      <c r="H13" s="187"/>
      <c r="I13" s="188" t="s">
        <v>18</v>
      </c>
      <c r="J13" s="189"/>
      <c r="K13" s="189"/>
      <c r="L13" s="189"/>
      <c r="M13" s="190"/>
    </row>
    <row r="14" spans="1:13" ht="13.15" customHeight="1" x14ac:dyDescent="0.2">
      <c r="A14" s="191" t="s">
        <v>19</v>
      </c>
      <c r="B14" s="192"/>
      <c r="C14" s="193"/>
      <c r="D14" s="178" t="s">
        <v>20</v>
      </c>
      <c r="E14" s="181"/>
      <c r="F14" s="181"/>
      <c r="G14" s="181"/>
      <c r="H14" s="182"/>
      <c r="I14" s="188" t="s">
        <v>21</v>
      </c>
      <c r="J14" s="189"/>
      <c r="K14" s="189"/>
      <c r="L14" s="189"/>
      <c r="M14" s="190"/>
    </row>
    <row r="15" spans="1:13" ht="13.15" customHeight="1" x14ac:dyDescent="0.2">
      <c r="A15" s="194"/>
      <c r="B15" s="174"/>
      <c r="C15" s="195"/>
      <c r="D15" s="183"/>
      <c r="E15" s="174"/>
      <c r="F15" s="174"/>
      <c r="G15" s="174"/>
      <c r="H15" s="184"/>
      <c r="I15" s="188" t="s">
        <v>22</v>
      </c>
      <c r="J15" s="189"/>
      <c r="K15" s="189"/>
      <c r="L15" s="189"/>
      <c r="M15" s="190"/>
    </row>
    <row r="16" spans="1:13" ht="13.15" customHeight="1" x14ac:dyDescent="0.2">
      <c r="A16" s="194"/>
      <c r="B16" s="174"/>
      <c r="C16" s="195"/>
      <c r="D16" s="183"/>
      <c r="E16" s="174"/>
      <c r="F16" s="174"/>
      <c r="G16" s="174"/>
      <c r="H16" s="184"/>
      <c r="I16" s="188" t="s">
        <v>23</v>
      </c>
      <c r="J16" s="189"/>
      <c r="K16" s="189"/>
      <c r="L16" s="189"/>
      <c r="M16" s="190"/>
    </row>
    <row r="17" spans="1:13" ht="13.15" customHeight="1" x14ac:dyDescent="0.2">
      <c r="A17" s="194"/>
      <c r="B17" s="174"/>
      <c r="C17" s="195"/>
      <c r="D17" s="183"/>
      <c r="E17" s="174"/>
      <c r="F17" s="174"/>
      <c r="G17" s="174"/>
      <c r="H17" s="184"/>
      <c r="I17" s="188" t="s">
        <v>24</v>
      </c>
      <c r="J17" s="189"/>
      <c r="K17" s="189"/>
      <c r="L17" s="189"/>
      <c r="M17" s="190"/>
    </row>
    <row r="18" spans="1:13" ht="13.15" customHeight="1" x14ac:dyDescent="0.2">
      <c r="A18" s="194"/>
      <c r="B18" s="174"/>
      <c r="C18" s="195"/>
      <c r="D18" s="183"/>
      <c r="E18" s="174"/>
      <c r="F18" s="174"/>
      <c r="G18" s="174"/>
      <c r="H18" s="184"/>
      <c r="I18" s="188" t="s">
        <v>25</v>
      </c>
      <c r="J18" s="189"/>
      <c r="K18" s="189"/>
      <c r="L18" s="189"/>
      <c r="M18" s="190"/>
    </row>
    <row r="19" spans="1:13" ht="13.15" customHeight="1" x14ac:dyDescent="0.2">
      <c r="A19" s="194"/>
      <c r="B19" s="174"/>
      <c r="C19" s="195"/>
      <c r="D19" s="185"/>
      <c r="E19" s="186"/>
      <c r="F19" s="186"/>
      <c r="G19" s="186"/>
      <c r="H19" s="187"/>
      <c r="I19" s="188" t="s">
        <v>26</v>
      </c>
      <c r="J19" s="189"/>
      <c r="K19" s="189"/>
      <c r="L19" s="189"/>
      <c r="M19" s="190"/>
    </row>
    <row r="20" spans="1:13" ht="13.15" customHeight="1" x14ac:dyDescent="0.2">
      <c r="A20" s="194"/>
      <c r="B20" s="174"/>
      <c r="C20" s="195"/>
      <c r="D20" s="178" t="s">
        <v>27</v>
      </c>
      <c r="E20" s="179"/>
      <c r="F20" s="179"/>
      <c r="G20" s="179"/>
      <c r="H20" s="180"/>
      <c r="I20" s="188" t="s">
        <v>28</v>
      </c>
      <c r="J20" s="189"/>
      <c r="K20" s="189"/>
      <c r="L20" s="189"/>
      <c r="M20" s="190"/>
    </row>
    <row r="21" spans="1:13" ht="13.15" customHeight="1" x14ac:dyDescent="0.2">
      <c r="A21" s="194"/>
      <c r="B21" s="174"/>
      <c r="C21" s="195"/>
      <c r="D21" s="178" t="s">
        <v>29</v>
      </c>
      <c r="E21" s="179"/>
      <c r="F21" s="179"/>
      <c r="G21" s="179"/>
      <c r="H21" s="180"/>
      <c r="I21" s="188" t="s">
        <v>30</v>
      </c>
      <c r="J21" s="189"/>
      <c r="K21" s="189"/>
      <c r="L21" s="189"/>
      <c r="M21" s="190"/>
    </row>
    <row r="22" spans="1:13" ht="13.15" customHeight="1" x14ac:dyDescent="0.2">
      <c r="A22" s="196"/>
      <c r="B22" s="197"/>
      <c r="C22" s="198"/>
      <c r="D22" s="178" t="s">
        <v>31</v>
      </c>
      <c r="E22" s="179"/>
      <c r="F22" s="179"/>
      <c r="G22" s="179"/>
      <c r="H22" s="180"/>
      <c r="I22" s="188" t="s">
        <v>32</v>
      </c>
      <c r="J22" s="189"/>
      <c r="K22" s="189"/>
      <c r="L22" s="189"/>
      <c r="M22" s="190"/>
    </row>
    <row r="23" spans="1:13" x14ac:dyDescent="0.2">
      <c r="A23" s="191" t="s">
        <v>33</v>
      </c>
      <c r="B23" s="199"/>
      <c r="C23" s="200"/>
      <c r="D23" s="178" t="s">
        <v>33</v>
      </c>
      <c r="E23" s="179"/>
      <c r="F23" s="179"/>
      <c r="G23" s="179"/>
      <c r="H23" s="180"/>
      <c r="I23" s="188" t="s">
        <v>34</v>
      </c>
      <c r="J23" s="189"/>
      <c r="K23" s="189"/>
      <c r="L23" s="189"/>
      <c r="M23" s="190"/>
    </row>
    <row r="24" spans="1:13" ht="13.15" customHeight="1" x14ac:dyDescent="0.2">
      <c r="A24" s="191" t="s">
        <v>35</v>
      </c>
      <c r="B24" s="192"/>
      <c r="C24" s="193"/>
      <c r="D24" s="178" t="s">
        <v>35</v>
      </c>
      <c r="E24" s="181"/>
      <c r="F24" s="181"/>
      <c r="G24" s="181"/>
      <c r="H24" s="182"/>
      <c r="I24" s="188" t="s">
        <v>36</v>
      </c>
      <c r="J24" s="189"/>
      <c r="K24" s="189"/>
      <c r="L24" s="189"/>
      <c r="M24" s="190"/>
    </row>
    <row r="25" spans="1:13" ht="13.15" customHeight="1" x14ac:dyDescent="0.2">
      <c r="A25" s="194"/>
      <c r="B25" s="174"/>
      <c r="C25" s="195"/>
      <c r="D25" s="183"/>
      <c r="E25" s="174"/>
      <c r="F25" s="174"/>
      <c r="G25" s="174"/>
      <c r="H25" s="184"/>
      <c r="I25" s="188" t="s">
        <v>37</v>
      </c>
      <c r="J25" s="189"/>
      <c r="K25" s="189"/>
      <c r="L25" s="189"/>
      <c r="M25" s="190"/>
    </row>
    <row r="26" spans="1:13" ht="13.15" customHeight="1" x14ac:dyDescent="0.2">
      <c r="A26" s="196"/>
      <c r="B26" s="197"/>
      <c r="C26" s="198"/>
      <c r="D26" s="185"/>
      <c r="E26" s="186"/>
      <c r="F26" s="186"/>
      <c r="G26" s="186"/>
      <c r="H26" s="187"/>
      <c r="I26" s="188" t="s">
        <v>38</v>
      </c>
      <c r="J26" s="189"/>
      <c r="K26" s="189"/>
      <c r="L26" s="189"/>
      <c r="M26" s="190"/>
    </row>
    <row r="27" spans="1:13" ht="13.15" customHeight="1" x14ac:dyDescent="0.2">
      <c r="A27" s="191" t="s">
        <v>39</v>
      </c>
      <c r="B27" s="199"/>
      <c r="C27" s="200"/>
      <c r="D27" s="178" t="s">
        <v>39</v>
      </c>
      <c r="E27" s="179"/>
      <c r="F27" s="179"/>
      <c r="G27" s="179"/>
      <c r="H27" s="180"/>
      <c r="I27" s="188" t="s">
        <v>40</v>
      </c>
      <c r="J27" s="189"/>
      <c r="K27" s="189"/>
      <c r="L27" s="189"/>
      <c r="M27" s="190"/>
    </row>
    <row r="28" spans="1:13" ht="13.15" customHeight="1" x14ac:dyDescent="0.2">
      <c r="A28" s="191" t="s">
        <v>41</v>
      </c>
      <c r="B28" s="199"/>
      <c r="C28" s="200"/>
      <c r="D28" s="178" t="s">
        <v>41</v>
      </c>
      <c r="E28" s="179"/>
      <c r="F28" s="179"/>
      <c r="G28" s="179"/>
      <c r="H28" s="180"/>
      <c r="I28" s="188" t="s">
        <v>42</v>
      </c>
      <c r="J28" s="189"/>
      <c r="K28" s="189"/>
      <c r="L28" s="189"/>
      <c r="M28" s="190"/>
    </row>
    <row r="29" spans="1:13" x14ac:dyDescent="0.2">
      <c r="A29" s="191" t="s">
        <v>43</v>
      </c>
      <c r="B29" s="192"/>
      <c r="C29" s="193"/>
      <c r="D29" s="178" t="s">
        <v>43</v>
      </c>
      <c r="E29" s="181"/>
      <c r="F29" s="181"/>
      <c r="G29" s="181"/>
      <c r="H29" s="182"/>
      <c r="I29" s="188" t="s">
        <v>44</v>
      </c>
      <c r="J29" s="189"/>
      <c r="K29" s="189"/>
      <c r="L29" s="189"/>
      <c r="M29" s="190"/>
    </row>
    <row r="30" spans="1:13" x14ac:dyDescent="0.2">
      <c r="A30" s="194"/>
      <c r="B30" s="174"/>
      <c r="C30" s="195"/>
      <c r="D30" s="183"/>
      <c r="E30" s="174"/>
      <c r="F30" s="174"/>
      <c r="G30" s="174"/>
      <c r="H30" s="184"/>
      <c r="I30" s="188" t="s">
        <v>45</v>
      </c>
      <c r="J30" s="189"/>
      <c r="K30" s="189"/>
      <c r="L30" s="189"/>
      <c r="M30" s="190"/>
    </row>
    <row r="31" spans="1:13" ht="13.15" customHeight="1" x14ac:dyDescent="0.2">
      <c r="A31" s="194"/>
      <c r="B31" s="174"/>
      <c r="C31" s="195"/>
      <c r="D31" s="183"/>
      <c r="E31" s="174"/>
      <c r="F31" s="174"/>
      <c r="G31" s="174"/>
      <c r="H31" s="184"/>
      <c r="I31" s="188" t="s">
        <v>46</v>
      </c>
      <c r="J31" s="189"/>
      <c r="K31" s="189"/>
      <c r="L31" s="189"/>
      <c r="M31" s="190"/>
    </row>
    <row r="32" spans="1:13" ht="13.15" customHeight="1" x14ac:dyDescent="0.2">
      <c r="A32" s="194"/>
      <c r="B32" s="174"/>
      <c r="C32" s="195"/>
      <c r="D32" s="183"/>
      <c r="E32" s="174"/>
      <c r="F32" s="174"/>
      <c r="G32" s="174"/>
      <c r="H32" s="184"/>
      <c r="I32" s="188" t="s">
        <v>47</v>
      </c>
      <c r="J32" s="189"/>
      <c r="K32" s="189"/>
      <c r="L32" s="189"/>
      <c r="M32" s="190"/>
    </row>
    <row r="33" spans="1:13" ht="13.15" customHeight="1" x14ac:dyDescent="0.2">
      <c r="A33" s="196"/>
      <c r="B33" s="197"/>
      <c r="C33" s="198"/>
      <c r="D33" s="185"/>
      <c r="E33" s="186"/>
      <c r="F33" s="186"/>
      <c r="G33" s="186"/>
      <c r="H33" s="187"/>
      <c r="I33" s="188" t="s">
        <v>48</v>
      </c>
      <c r="J33" s="189"/>
      <c r="K33" s="189"/>
      <c r="L33" s="189"/>
      <c r="M33" s="190"/>
    </row>
    <row r="34" spans="1:13" x14ac:dyDescent="0.2">
      <c r="A34" s="191" t="s">
        <v>49</v>
      </c>
      <c r="B34" s="192"/>
      <c r="C34" s="193"/>
      <c r="D34" s="178" t="s">
        <v>49</v>
      </c>
      <c r="E34" s="181"/>
      <c r="F34" s="181"/>
      <c r="G34" s="181"/>
      <c r="H34" s="182"/>
      <c r="I34" s="188" t="s">
        <v>50</v>
      </c>
      <c r="J34" s="189"/>
      <c r="K34" s="189"/>
      <c r="L34" s="189"/>
      <c r="M34" s="190"/>
    </row>
    <row r="35" spans="1:13" x14ac:dyDescent="0.2">
      <c r="A35" s="196"/>
      <c r="B35" s="197"/>
      <c r="C35" s="198"/>
      <c r="D35" s="185"/>
      <c r="E35" s="186"/>
      <c r="F35" s="186"/>
      <c r="G35" s="186"/>
      <c r="H35" s="187"/>
      <c r="I35" s="188" t="s">
        <v>51</v>
      </c>
      <c r="J35" s="189"/>
      <c r="K35" s="189"/>
      <c r="L35" s="189"/>
      <c r="M35" s="190"/>
    </row>
    <row r="36" spans="1:13" ht="13.15" customHeight="1" x14ac:dyDescent="0.2">
      <c r="A36" s="191" t="s">
        <v>52</v>
      </c>
      <c r="B36" s="192"/>
      <c r="C36" s="193"/>
      <c r="D36" s="178" t="s">
        <v>52</v>
      </c>
      <c r="E36" s="181"/>
      <c r="F36" s="181"/>
      <c r="G36" s="181"/>
      <c r="H36" s="182"/>
      <c r="I36" s="188" t="s">
        <v>53</v>
      </c>
      <c r="J36" s="189"/>
      <c r="K36" s="189"/>
      <c r="L36" s="189"/>
      <c r="M36" s="190"/>
    </row>
    <row r="37" spans="1:13" ht="13.15" customHeight="1" x14ac:dyDescent="0.2">
      <c r="A37" s="196"/>
      <c r="B37" s="197"/>
      <c r="C37" s="198"/>
      <c r="D37" s="185"/>
      <c r="E37" s="186"/>
      <c r="F37" s="186"/>
      <c r="G37" s="186"/>
      <c r="H37" s="187"/>
      <c r="I37" s="188" t="s">
        <v>54</v>
      </c>
      <c r="J37" s="189"/>
      <c r="K37" s="189"/>
      <c r="L37" s="189"/>
      <c r="M37" s="190"/>
    </row>
    <row r="38" spans="1:13" ht="13.15" customHeight="1" x14ac:dyDescent="0.2">
      <c r="A38" s="191" t="s">
        <v>55</v>
      </c>
      <c r="B38" s="192"/>
      <c r="C38" s="193"/>
      <c r="D38" s="178" t="s">
        <v>56</v>
      </c>
      <c r="E38" s="179"/>
      <c r="F38" s="179"/>
      <c r="G38" s="179"/>
      <c r="H38" s="180"/>
      <c r="I38" s="188" t="s">
        <v>57</v>
      </c>
      <c r="J38" s="189"/>
      <c r="K38" s="189"/>
      <c r="L38" s="189"/>
      <c r="M38" s="190"/>
    </row>
    <row r="39" spans="1:13" x14ac:dyDescent="0.2">
      <c r="A39" s="194"/>
      <c r="B39" s="174"/>
      <c r="C39" s="195"/>
      <c r="D39" s="178" t="s">
        <v>58</v>
      </c>
      <c r="E39" s="179"/>
      <c r="F39" s="179"/>
      <c r="G39" s="179"/>
      <c r="H39" s="180"/>
      <c r="I39" s="188" t="s">
        <v>59</v>
      </c>
      <c r="J39" s="189"/>
      <c r="K39" s="189"/>
      <c r="L39" s="189"/>
      <c r="M39" s="190"/>
    </row>
    <row r="40" spans="1:13" x14ac:dyDescent="0.2">
      <c r="A40" s="194"/>
      <c r="B40" s="174"/>
      <c r="C40" s="195"/>
      <c r="D40" s="178" t="s">
        <v>60</v>
      </c>
      <c r="E40" s="181"/>
      <c r="F40" s="181"/>
      <c r="G40" s="181"/>
      <c r="H40" s="182"/>
      <c r="I40" s="188" t="s">
        <v>61</v>
      </c>
      <c r="J40" s="189"/>
      <c r="K40" s="189"/>
      <c r="L40" s="189"/>
      <c r="M40" s="190"/>
    </row>
    <row r="41" spans="1:13" ht="13.15" customHeight="1" x14ac:dyDescent="0.2">
      <c r="A41" s="194"/>
      <c r="B41" s="174"/>
      <c r="C41" s="195"/>
      <c r="D41" s="183"/>
      <c r="E41" s="174"/>
      <c r="F41" s="174"/>
      <c r="G41" s="174"/>
      <c r="H41" s="184"/>
      <c r="I41" s="188" t="s">
        <v>62</v>
      </c>
      <c r="J41" s="189"/>
      <c r="K41" s="189"/>
      <c r="L41" s="189"/>
      <c r="M41" s="190"/>
    </row>
    <row r="42" spans="1:13" ht="13.15" customHeight="1" x14ac:dyDescent="0.2">
      <c r="A42" s="194"/>
      <c r="B42" s="174"/>
      <c r="C42" s="195"/>
      <c r="D42" s="183"/>
      <c r="E42" s="174"/>
      <c r="F42" s="174"/>
      <c r="G42" s="174"/>
      <c r="H42" s="184"/>
      <c r="I42" s="188" t="s">
        <v>63</v>
      </c>
      <c r="J42" s="189"/>
      <c r="K42" s="189"/>
      <c r="L42" s="189"/>
      <c r="M42" s="190"/>
    </row>
    <row r="43" spans="1:13" ht="13.15" customHeight="1" x14ac:dyDescent="0.2">
      <c r="A43" s="194"/>
      <c r="B43" s="174"/>
      <c r="C43" s="195"/>
      <c r="D43" s="183"/>
      <c r="E43" s="174"/>
      <c r="F43" s="174"/>
      <c r="G43" s="174"/>
      <c r="H43" s="184"/>
      <c r="I43" s="188" t="s">
        <v>64</v>
      </c>
      <c r="J43" s="189"/>
      <c r="K43" s="189"/>
      <c r="L43" s="189"/>
      <c r="M43" s="190"/>
    </row>
    <row r="44" spans="1:13" x14ac:dyDescent="0.2">
      <c r="A44" s="194"/>
      <c r="B44" s="174"/>
      <c r="C44" s="195"/>
      <c r="D44" s="183"/>
      <c r="E44" s="174"/>
      <c r="F44" s="174"/>
      <c r="G44" s="174"/>
      <c r="H44" s="184"/>
      <c r="I44" s="188" t="s">
        <v>65</v>
      </c>
      <c r="J44" s="189"/>
      <c r="K44" s="189"/>
      <c r="L44" s="189"/>
      <c r="M44" s="190"/>
    </row>
    <row r="45" spans="1:13" x14ac:dyDescent="0.2">
      <c r="A45" s="196"/>
      <c r="B45" s="197"/>
      <c r="C45" s="198"/>
      <c r="D45" s="185"/>
      <c r="E45" s="186"/>
      <c r="F45" s="186"/>
      <c r="G45" s="186"/>
      <c r="H45" s="187"/>
      <c r="I45" s="188" t="s">
        <v>66</v>
      </c>
      <c r="J45" s="189"/>
      <c r="K45" s="189"/>
      <c r="L45" s="189"/>
      <c r="M45" s="190"/>
    </row>
    <row r="46" spans="1:13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8" customHeight="1" x14ac:dyDescent="0.2">
      <c r="A47" s="173" t="s">
        <v>233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</row>
    <row r="48" spans="1:13" ht="5.0999999999999996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38.450000000000003" customHeight="1" x14ac:dyDescent="0.2">
      <c r="A49" s="19" t="s">
        <v>68</v>
      </c>
      <c r="B49" s="175" t="s">
        <v>3</v>
      </c>
      <c r="C49" s="170"/>
      <c r="D49" s="170"/>
      <c r="E49" s="170"/>
      <c r="F49" s="169"/>
      <c r="G49" s="19" t="s">
        <v>69</v>
      </c>
      <c r="H49" s="175" t="s">
        <v>4</v>
      </c>
      <c r="I49" s="170"/>
      <c r="J49" s="170"/>
      <c r="K49" s="170"/>
      <c r="L49" s="170"/>
      <c r="M49" s="169"/>
    </row>
    <row r="50" spans="1:13" ht="18" customHeight="1" x14ac:dyDescent="0.2">
      <c r="A50" s="168" t="s">
        <v>70</v>
      </c>
      <c r="B50" s="169"/>
      <c r="C50" s="168" t="s">
        <v>71</v>
      </c>
      <c r="D50" s="170"/>
      <c r="E50" s="170"/>
      <c r="F50" s="169"/>
      <c r="G50" s="168" t="s">
        <v>72</v>
      </c>
      <c r="H50" s="170"/>
      <c r="I50" s="170"/>
      <c r="J50" s="170"/>
      <c r="K50" s="170"/>
      <c r="L50" s="170"/>
      <c r="M50" s="169"/>
    </row>
    <row r="51" spans="1:13" ht="18" customHeight="1" x14ac:dyDescent="0.2">
      <c r="A51" s="177" t="s">
        <v>322</v>
      </c>
      <c r="B51" s="169"/>
      <c r="C51" s="177" t="s">
        <v>323</v>
      </c>
      <c r="D51" s="170"/>
      <c r="E51" s="170"/>
      <c r="F51" s="169"/>
      <c r="G51" s="177" t="s">
        <v>324</v>
      </c>
      <c r="H51" s="170"/>
      <c r="I51" s="170"/>
      <c r="J51" s="170"/>
      <c r="K51" s="170"/>
      <c r="L51" s="170"/>
      <c r="M51" s="169"/>
    </row>
    <row r="52" spans="1:13" ht="15" customHeight="1" x14ac:dyDescent="0.2">
      <c r="A52" s="20"/>
      <c r="B52" s="20" t="s">
        <v>231</v>
      </c>
      <c r="C52" s="172" t="s">
        <v>230</v>
      </c>
      <c r="D52" s="169"/>
      <c r="E52" s="172" t="s">
        <v>229</v>
      </c>
      <c r="F52" s="169"/>
      <c r="G52" s="20" t="s">
        <v>228</v>
      </c>
      <c r="H52" s="172" t="s">
        <v>227</v>
      </c>
      <c r="I52" s="169"/>
      <c r="J52" s="172" t="s">
        <v>226</v>
      </c>
      <c r="K52" s="170"/>
      <c r="L52" s="169"/>
      <c r="M52" s="20" t="s">
        <v>325</v>
      </c>
    </row>
    <row r="53" spans="1:13" ht="15" customHeight="1" x14ac:dyDescent="0.2">
      <c r="A53" s="20" t="s">
        <v>326</v>
      </c>
      <c r="B53" s="21">
        <v>613</v>
      </c>
      <c r="C53" s="171">
        <v>677</v>
      </c>
      <c r="D53" s="169"/>
      <c r="E53" s="171">
        <v>894</v>
      </c>
      <c r="F53" s="169"/>
      <c r="G53" s="21">
        <v>1229</v>
      </c>
      <c r="H53" s="171">
        <v>1534</v>
      </c>
      <c r="I53" s="169"/>
      <c r="J53" s="171">
        <v>1764</v>
      </c>
      <c r="K53" s="170"/>
      <c r="L53" s="169"/>
      <c r="M53" s="21">
        <v>1978</v>
      </c>
    </row>
    <row r="54" spans="1:13" ht="15" customHeight="1" x14ac:dyDescent="0.2">
      <c r="A54" s="20" t="s">
        <v>327</v>
      </c>
      <c r="B54" s="21">
        <v>613</v>
      </c>
      <c r="C54" s="171">
        <v>677</v>
      </c>
      <c r="D54" s="169"/>
      <c r="E54" s="171">
        <v>894</v>
      </c>
      <c r="F54" s="169"/>
      <c r="G54" s="21">
        <v>1191</v>
      </c>
      <c r="H54" s="171">
        <v>1328</v>
      </c>
      <c r="I54" s="169"/>
      <c r="J54" s="171">
        <v>1466</v>
      </c>
      <c r="K54" s="170"/>
      <c r="L54" s="169"/>
      <c r="M54" s="21">
        <v>1603</v>
      </c>
    </row>
    <row r="55" spans="1:13" ht="14.25" x14ac:dyDescent="0.2">
      <c r="A55" s="22"/>
      <c r="B55" s="22"/>
      <c r="C55" s="176"/>
      <c r="D55" s="166"/>
      <c r="E55" s="176"/>
      <c r="F55" s="166"/>
      <c r="G55" s="22"/>
      <c r="H55" s="176"/>
      <c r="I55" s="166"/>
      <c r="J55" s="176"/>
      <c r="K55" s="167"/>
      <c r="L55" s="166"/>
      <c r="M55" s="22"/>
    </row>
    <row r="56" spans="1:13" ht="38.450000000000003" customHeight="1" x14ac:dyDescent="0.2">
      <c r="A56" s="19" t="s">
        <v>68</v>
      </c>
      <c r="B56" s="175" t="s">
        <v>3</v>
      </c>
      <c r="C56" s="170"/>
      <c r="D56" s="170"/>
      <c r="E56" s="170"/>
      <c r="F56" s="169"/>
      <c r="G56" s="19" t="s">
        <v>69</v>
      </c>
      <c r="H56" s="175" t="s">
        <v>6</v>
      </c>
      <c r="I56" s="170"/>
      <c r="J56" s="170"/>
      <c r="K56" s="170"/>
      <c r="L56" s="170"/>
      <c r="M56" s="169"/>
    </row>
    <row r="57" spans="1:13" ht="18" customHeight="1" x14ac:dyDescent="0.2">
      <c r="A57" s="168" t="s">
        <v>70</v>
      </c>
      <c r="B57" s="169"/>
      <c r="C57" s="168" t="s">
        <v>71</v>
      </c>
      <c r="D57" s="170"/>
      <c r="E57" s="170"/>
      <c r="F57" s="169"/>
      <c r="G57" s="168" t="s">
        <v>72</v>
      </c>
      <c r="H57" s="170"/>
      <c r="I57" s="170"/>
      <c r="J57" s="170"/>
      <c r="K57" s="170"/>
      <c r="L57" s="170"/>
      <c r="M57" s="169"/>
    </row>
    <row r="58" spans="1:13" ht="18" customHeight="1" x14ac:dyDescent="0.2">
      <c r="A58" s="177" t="s">
        <v>322</v>
      </c>
      <c r="B58" s="169"/>
      <c r="C58" s="177" t="s">
        <v>323</v>
      </c>
      <c r="D58" s="170"/>
      <c r="E58" s="170"/>
      <c r="F58" s="169"/>
      <c r="G58" s="177" t="s">
        <v>324</v>
      </c>
      <c r="H58" s="170"/>
      <c r="I58" s="170"/>
      <c r="J58" s="170"/>
      <c r="K58" s="170"/>
      <c r="L58" s="170"/>
      <c r="M58" s="169"/>
    </row>
    <row r="59" spans="1:13" ht="15" customHeight="1" x14ac:dyDescent="0.2">
      <c r="A59" s="20"/>
      <c r="B59" s="20" t="s">
        <v>231</v>
      </c>
      <c r="C59" s="172" t="s">
        <v>230</v>
      </c>
      <c r="D59" s="169"/>
      <c r="E59" s="172" t="s">
        <v>229</v>
      </c>
      <c r="F59" s="169"/>
      <c r="G59" s="20" t="s">
        <v>228</v>
      </c>
      <c r="H59" s="172" t="s">
        <v>227</v>
      </c>
      <c r="I59" s="169"/>
      <c r="J59" s="172" t="s">
        <v>226</v>
      </c>
      <c r="K59" s="170"/>
      <c r="L59" s="169"/>
      <c r="M59" s="20" t="s">
        <v>325</v>
      </c>
    </row>
    <row r="60" spans="1:13" ht="15" customHeight="1" x14ac:dyDescent="0.2">
      <c r="A60" s="20" t="s">
        <v>326</v>
      </c>
      <c r="B60" s="21">
        <v>539</v>
      </c>
      <c r="C60" s="171">
        <v>542</v>
      </c>
      <c r="D60" s="169"/>
      <c r="E60" s="171">
        <v>670</v>
      </c>
      <c r="F60" s="169"/>
      <c r="G60" s="21">
        <v>928</v>
      </c>
      <c r="H60" s="171">
        <v>929</v>
      </c>
      <c r="I60" s="169"/>
      <c r="J60" s="171">
        <v>1068</v>
      </c>
      <c r="K60" s="170"/>
      <c r="L60" s="169"/>
      <c r="M60" s="21">
        <v>1208</v>
      </c>
    </row>
    <row r="61" spans="1:13" ht="15" customHeight="1" x14ac:dyDescent="0.2">
      <c r="A61" s="20" t="s">
        <v>327</v>
      </c>
      <c r="B61" s="21">
        <v>539</v>
      </c>
      <c r="C61" s="171">
        <v>542</v>
      </c>
      <c r="D61" s="169"/>
      <c r="E61" s="171">
        <v>670</v>
      </c>
      <c r="F61" s="169"/>
      <c r="G61" s="21">
        <v>928</v>
      </c>
      <c r="H61" s="171">
        <v>929</v>
      </c>
      <c r="I61" s="169"/>
      <c r="J61" s="171">
        <v>1068</v>
      </c>
      <c r="K61" s="170"/>
      <c r="L61" s="169"/>
      <c r="M61" s="21">
        <v>1208</v>
      </c>
    </row>
    <row r="62" spans="1:13" ht="15" customHeight="1" x14ac:dyDescent="0.2">
      <c r="A62" s="22"/>
      <c r="B62" s="22"/>
      <c r="C62" s="176"/>
      <c r="D62" s="166"/>
      <c r="E62" s="176"/>
      <c r="F62" s="166"/>
      <c r="G62" s="22"/>
      <c r="H62" s="176"/>
      <c r="I62" s="166"/>
      <c r="J62" s="176"/>
      <c r="K62" s="167"/>
      <c r="L62" s="166"/>
      <c r="M62" s="22"/>
    </row>
    <row r="63" spans="1:13" ht="34.5" x14ac:dyDescent="0.2">
      <c r="A63" s="19" t="s">
        <v>68</v>
      </c>
      <c r="B63" s="175" t="s">
        <v>8</v>
      </c>
      <c r="C63" s="170"/>
      <c r="D63" s="170"/>
      <c r="E63" s="170"/>
      <c r="F63" s="169"/>
      <c r="G63" s="19" t="s">
        <v>69</v>
      </c>
      <c r="H63" s="175" t="s">
        <v>8</v>
      </c>
      <c r="I63" s="170"/>
      <c r="J63" s="170"/>
      <c r="K63" s="170"/>
      <c r="L63" s="170"/>
      <c r="M63" s="169"/>
    </row>
    <row r="64" spans="1:13" ht="18" customHeight="1" x14ac:dyDescent="0.2">
      <c r="A64" s="168" t="s">
        <v>70</v>
      </c>
      <c r="B64" s="169"/>
      <c r="C64" s="168" t="s">
        <v>71</v>
      </c>
      <c r="D64" s="170"/>
      <c r="E64" s="170"/>
      <c r="F64" s="169"/>
      <c r="G64" s="168" t="s">
        <v>72</v>
      </c>
      <c r="H64" s="170"/>
      <c r="I64" s="170"/>
      <c r="J64" s="170"/>
      <c r="K64" s="170"/>
      <c r="L64" s="170"/>
      <c r="M64" s="169"/>
    </row>
    <row r="65" spans="1:13" ht="18" customHeight="1" x14ac:dyDescent="0.2">
      <c r="A65" s="177" t="s">
        <v>322</v>
      </c>
      <c r="B65" s="169"/>
      <c r="C65" s="177" t="s">
        <v>323</v>
      </c>
      <c r="D65" s="170"/>
      <c r="E65" s="170"/>
      <c r="F65" s="169"/>
      <c r="G65" s="177" t="s">
        <v>324</v>
      </c>
      <c r="H65" s="170"/>
      <c r="I65" s="170"/>
      <c r="J65" s="170"/>
      <c r="K65" s="170"/>
      <c r="L65" s="170"/>
      <c r="M65" s="169"/>
    </row>
    <row r="66" spans="1:13" ht="15" customHeight="1" x14ac:dyDescent="0.2">
      <c r="A66" s="20"/>
      <c r="B66" s="20" t="s">
        <v>231</v>
      </c>
      <c r="C66" s="172" t="s">
        <v>230</v>
      </c>
      <c r="D66" s="169"/>
      <c r="E66" s="172" t="s">
        <v>229</v>
      </c>
      <c r="F66" s="169"/>
      <c r="G66" s="20" t="s">
        <v>228</v>
      </c>
      <c r="H66" s="172" t="s">
        <v>227</v>
      </c>
      <c r="I66" s="169"/>
      <c r="J66" s="172" t="s">
        <v>226</v>
      </c>
      <c r="K66" s="170"/>
      <c r="L66" s="169"/>
      <c r="M66" s="20" t="s">
        <v>325</v>
      </c>
    </row>
    <row r="67" spans="1:13" ht="15" customHeight="1" x14ac:dyDescent="0.2">
      <c r="A67" s="20" t="s">
        <v>326</v>
      </c>
      <c r="B67" s="21">
        <v>527</v>
      </c>
      <c r="C67" s="171">
        <v>530</v>
      </c>
      <c r="D67" s="169"/>
      <c r="E67" s="171">
        <v>703</v>
      </c>
      <c r="F67" s="169"/>
      <c r="G67" s="21">
        <v>1008</v>
      </c>
      <c r="H67" s="171">
        <v>1119</v>
      </c>
      <c r="I67" s="169"/>
      <c r="J67" s="171">
        <v>1262</v>
      </c>
      <c r="K67" s="170"/>
      <c r="L67" s="169"/>
      <c r="M67" s="21">
        <v>1364</v>
      </c>
    </row>
    <row r="68" spans="1:13" ht="15" customHeight="1" x14ac:dyDescent="0.2">
      <c r="A68" s="20" t="s">
        <v>327</v>
      </c>
      <c r="B68" s="21">
        <v>527</v>
      </c>
      <c r="C68" s="171">
        <v>530</v>
      </c>
      <c r="D68" s="169"/>
      <c r="E68" s="171">
        <v>703</v>
      </c>
      <c r="F68" s="169"/>
      <c r="G68" s="21">
        <v>840</v>
      </c>
      <c r="H68" s="171">
        <v>937</v>
      </c>
      <c r="I68" s="169"/>
      <c r="J68" s="171">
        <v>1034</v>
      </c>
      <c r="K68" s="170"/>
      <c r="L68" s="169"/>
      <c r="M68" s="21">
        <v>1130</v>
      </c>
    </row>
    <row r="69" spans="1:13" ht="15" customHeight="1" x14ac:dyDescent="0.2">
      <c r="A69" s="22"/>
      <c r="B69" s="22"/>
      <c r="C69" s="176"/>
      <c r="D69" s="166"/>
      <c r="E69" s="176"/>
      <c r="F69" s="166"/>
      <c r="G69" s="22"/>
      <c r="H69" s="176"/>
      <c r="I69" s="166"/>
      <c r="J69" s="176"/>
      <c r="K69" s="167"/>
      <c r="L69" s="166"/>
      <c r="M69" s="22"/>
    </row>
    <row r="70" spans="1:13" ht="34.5" x14ac:dyDescent="0.2">
      <c r="A70" s="19" t="s">
        <v>68</v>
      </c>
      <c r="B70" s="175" t="s">
        <v>10</v>
      </c>
      <c r="C70" s="170"/>
      <c r="D70" s="170"/>
      <c r="E70" s="170"/>
      <c r="F70" s="169"/>
      <c r="G70" s="19" t="s">
        <v>69</v>
      </c>
      <c r="H70" s="175" t="s">
        <v>11</v>
      </c>
      <c r="I70" s="170"/>
      <c r="J70" s="170"/>
      <c r="K70" s="170"/>
      <c r="L70" s="170"/>
      <c r="M70" s="169"/>
    </row>
    <row r="71" spans="1:13" ht="18" customHeight="1" x14ac:dyDescent="0.2">
      <c r="A71" s="168" t="s">
        <v>70</v>
      </c>
      <c r="B71" s="169"/>
      <c r="C71" s="168" t="s">
        <v>71</v>
      </c>
      <c r="D71" s="170"/>
      <c r="E71" s="170"/>
      <c r="F71" s="169"/>
      <c r="G71" s="168" t="s">
        <v>72</v>
      </c>
      <c r="H71" s="170"/>
      <c r="I71" s="170"/>
      <c r="J71" s="170"/>
      <c r="K71" s="170"/>
      <c r="L71" s="170"/>
      <c r="M71" s="169"/>
    </row>
    <row r="72" spans="1:13" ht="18" customHeight="1" x14ac:dyDescent="0.2">
      <c r="A72" s="177" t="s">
        <v>322</v>
      </c>
      <c r="B72" s="169"/>
      <c r="C72" s="177" t="s">
        <v>323</v>
      </c>
      <c r="D72" s="170"/>
      <c r="E72" s="170"/>
      <c r="F72" s="169"/>
      <c r="G72" s="177" t="s">
        <v>324</v>
      </c>
      <c r="H72" s="170"/>
      <c r="I72" s="170"/>
      <c r="J72" s="170"/>
      <c r="K72" s="170"/>
      <c r="L72" s="170"/>
      <c r="M72" s="169"/>
    </row>
    <row r="73" spans="1:13" ht="15" customHeight="1" x14ac:dyDescent="0.2">
      <c r="A73" s="20"/>
      <c r="B73" s="20" t="s">
        <v>231</v>
      </c>
      <c r="C73" s="172" t="s">
        <v>230</v>
      </c>
      <c r="D73" s="169"/>
      <c r="E73" s="172" t="s">
        <v>229</v>
      </c>
      <c r="F73" s="169"/>
      <c r="G73" s="20" t="s">
        <v>228</v>
      </c>
      <c r="H73" s="172" t="s">
        <v>227</v>
      </c>
      <c r="I73" s="169"/>
      <c r="J73" s="172" t="s">
        <v>226</v>
      </c>
      <c r="K73" s="170"/>
      <c r="L73" s="169"/>
      <c r="M73" s="20" t="s">
        <v>325</v>
      </c>
    </row>
    <row r="74" spans="1:13" ht="15" customHeight="1" x14ac:dyDescent="0.2">
      <c r="A74" s="20" t="s">
        <v>326</v>
      </c>
      <c r="B74" s="21">
        <v>454</v>
      </c>
      <c r="C74" s="171">
        <v>566</v>
      </c>
      <c r="D74" s="169"/>
      <c r="E74" s="171">
        <v>712</v>
      </c>
      <c r="F74" s="169"/>
      <c r="G74" s="21">
        <v>965</v>
      </c>
      <c r="H74" s="171">
        <v>970</v>
      </c>
      <c r="I74" s="169"/>
      <c r="J74" s="171">
        <v>1116</v>
      </c>
      <c r="K74" s="170"/>
      <c r="L74" s="169"/>
      <c r="M74" s="21">
        <v>1261</v>
      </c>
    </row>
    <row r="75" spans="1:13" ht="15" customHeight="1" x14ac:dyDescent="0.2">
      <c r="A75" s="20" t="s">
        <v>327</v>
      </c>
      <c r="B75" s="21">
        <v>454</v>
      </c>
      <c r="C75" s="171">
        <v>566</v>
      </c>
      <c r="D75" s="169"/>
      <c r="E75" s="171">
        <v>712</v>
      </c>
      <c r="F75" s="169"/>
      <c r="G75" s="21">
        <v>831</v>
      </c>
      <c r="H75" s="171">
        <v>927</v>
      </c>
      <c r="I75" s="169"/>
      <c r="J75" s="171">
        <v>1023</v>
      </c>
      <c r="K75" s="170"/>
      <c r="L75" s="169"/>
      <c r="M75" s="21">
        <v>1118</v>
      </c>
    </row>
    <row r="76" spans="1:13" ht="15" customHeight="1" x14ac:dyDescent="0.2">
      <c r="A76" s="22"/>
      <c r="B76" s="22"/>
      <c r="C76" s="176"/>
      <c r="D76" s="166"/>
      <c r="E76" s="176"/>
      <c r="F76" s="166"/>
      <c r="G76" s="22"/>
      <c r="H76" s="176"/>
      <c r="I76" s="166"/>
      <c r="J76" s="176"/>
      <c r="K76" s="167"/>
      <c r="L76" s="166"/>
      <c r="M76" s="22"/>
    </row>
    <row r="77" spans="1:13" ht="38.450000000000003" customHeight="1" x14ac:dyDescent="0.2">
      <c r="A77" s="19" t="s">
        <v>68</v>
      </c>
      <c r="B77" s="175" t="s">
        <v>10</v>
      </c>
      <c r="C77" s="170"/>
      <c r="D77" s="170"/>
      <c r="E77" s="170"/>
      <c r="F77" s="169"/>
      <c r="G77" s="19" t="s">
        <v>69</v>
      </c>
      <c r="H77" s="175" t="s">
        <v>13</v>
      </c>
      <c r="I77" s="170"/>
      <c r="J77" s="170"/>
      <c r="K77" s="170"/>
      <c r="L77" s="170"/>
      <c r="M77" s="169"/>
    </row>
    <row r="78" spans="1:13" ht="18" customHeight="1" x14ac:dyDescent="0.2">
      <c r="A78" s="168" t="s">
        <v>70</v>
      </c>
      <c r="B78" s="169"/>
      <c r="C78" s="168" t="s">
        <v>71</v>
      </c>
      <c r="D78" s="170"/>
      <c r="E78" s="170"/>
      <c r="F78" s="169"/>
      <c r="G78" s="168" t="s">
        <v>72</v>
      </c>
      <c r="H78" s="170"/>
      <c r="I78" s="170"/>
      <c r="J78" s="170"/>
      <c r="K78" s="170"/>
      <c r="L78" s="170"/>
      <c r="M78" s="169"/>
    </row>
    <row r="79" spans="1:13" ht="18" customHeight="1" x14ac:dyDescent="0.2">
      <c r="A79" s="177" t="s">
        <v>322</v>
      </c>
      <c r="B79" s="169"/>
      <c r="C79" s="177" t="s">
        <v>323</v>
      </c>
      <c r="D79" s="170"/>
      <c r="E79" s="170"/>
      <c r="F79" s="169"/>
      <c r="G79" s="177" t="s">
        <v>324</v>
      </c>
      <c r="H79" s="170"/>
      <c r="I79" s="170"/>
      <c r="J79" s="170"/>
      <c r="K79" s="170"/>
      <c r="L79" s="170"/>
      <c r="M79" s="169"/>
    </row>
    <row r="80" spans="1:13" ht="15" customHeight="1" x14ac:dyDescent="0.2">
      <c r="A80" s="20"/>
      <c r="B80" s="20" t="s">
        <v>231</v>
      </c>
      <c r="C80" s="172" t="s">
        <v>230</v>
      </c>
      <c r="D80" s="169"/>
      <c r="E80" s="172" t="s">
        <v>229</v>
      </c>
      <c r="F80" s="169"/>
      <c r="G80" s="20" t="s">
        <v>228</v>
      </c>
      <c r="H80" s="172" t="s">
        <v>227</v>
      </c>
      <c r="I80" s="169"/>
      <c r="J80" s="172" t="s">
        <v>226</v>
      </c>
      <c r="K80" s="170"/>
      <c r="L80" s="169"/>
      <c r="M80" s="20" t="s">
        <v>325</v>
      </c>
    </row>
    <row r="81" spans="1:13" ht="15" customHeight="1" x14ac:dyDescent="0.2">
      <c r="A81" s="20" t="s">
        <v>326</v>
      </c>
      <c r="B81" s="21">
        <v>520</v>
      </c>
      <c r="C81" s="171">
        <v>523</v>
      </c>
      <c r="D81" s="169"/>
      <c r="E81" s="171">
        <v>696</v>
      </c>
      <c r="F81" s="169"/>
      <c r="G81" s="21">
        <v>963</v>
      </c>
      <c r="H81" s="171">
        <v>1151</v>
      </c>
      <c r="I81" s="169"/>
      <c r="J81" s="171">
        <v>1251</v>
      </c>
      <c r="K81" s="170"/>
      <c r="L81" s="169"/>
      <c r="M81" s="21">
        <v>1352</v>
      </c>
    </row>
    <row r="82" spans="1:13" ht="15" customHeight="1" x14ac:dyDescent="0.2">
      <c r="A82" s="20" t="s">
        <v>327</v>
      </c>
      <c r="B82" s="21">
        <v>520</v>
      </c>
      <c r="C82" s="171">
        <v>523</v>
      </c>
      <c r="D82" s="169"/>
      <c r="E82" s="171">
        <v>696</v>
      </c>
      <c r="F82" s="169"/>
      <c r="G82" s="21">
        <v>833</v>
      </c>
      <c r="H82" s="171">
        <v>930</v>
      </c>
      <c r="I82" s="169"/>
      <c r="J82" s="171">
        <v>1026</v>
      </c>
      <c r="K82" s="170"/>
      <c r="L82" s="169"/>
      <c r="M82" s="21">
        <v>1121</v>
      </c>
    </row>
    <row r="83" spans="1:13" ht="15" customHeight="1" x14ac:dyDescent="0.2">
      <c r="A83" s="22"/>
      <c r="B83" s="22"/>
      <c r="C83" s="176"/>
      <c r="D83" s="166"/>
      <c r="E83" s="176"/>
      <c r="F83" s="166"/>
      <c r="G83" s="22"/>
      <c r="H83" s="176"/>
      <c r="I83" s="166"/>
      <c r="J83" s="176"/>
      <c r="K83" s="167"/>
      <c r="L83" s="166"/>
      <c r="M83" s="22"/>
    </row>
    <row r="84" spans="1:13" ht="38.450000000000003" customHeight="1" x14ac:dyDescent="0.2">
      <c r="A84" s="19" t="s">
        <v>68</v>
      </c>
      <c r="B84" s="175" t="s">
        <v>15</v>
      </c>
      <c r="C84" s="170"/>
      <c r="D84" s="170"/>
      <c r="E84" s="170"/>
      <c r="F84" s="169"/>
      <c r="G84" s="19" t="s">
        <v>69</v>
      </c>
      <c r="H84" s="175" t="s">
        <v>15</v>
      </c>
      <c r="I84" s="170"/>
      <c r="J84" s="170"/>
      <c r="K84" s="170"/>
      <c r="L84" s="170"/>
      <c r="M84" s="169"/>
    </row>
    <row r="85" spans="1:13" ht="18" customHeight="1" x14ac:dyDescent="0.2">
      <c r="A85" s="168" t="s">
        <v>70</v>
      </c>
      <c r="B85" s="169"/>
      <c r="C85" s="168" t="s">
        <v>71</v>
      </c>
      <c r="D85" s="170"/>
      <c r="E85" s="170"/>
      <c r="F85" s="169"/>
      <c r="G85" s="168" t="s">
        <v>72</v>
      </c>
      <c r="H85" s="170"/>
      <c r="I85" s="170"/>
      <c r="J85" s="170"/>
      <c r="K85" s="170"/>
      <c r="L85" s="170"/>
      <c r="M85" s="169"/>
    </row>
    <row r="86" spans="1:13" ht="18" customHeight="1" x14ac:dyDescent="0.2">
      <c r="A86" s="177" t="s">
        <v>322</v>
      </c>
      <c r="B86" s="169"/>
      <c r="C86" s="177" t="s">
        <v>323</v>
      </c>
      <c r="D86" s="170"/>
      <c r="E86" s="170"/>
      <c r="F86" s="169"/>
      <c r="G86" s="177" t="s">
        <v>324</v>
      </c>
      <c r="H86" s="170"/>
      <c r="I86" s="170"/>
      <c r="J86" s="170"/>
      <c r="K86" s="170"/>
      <c r="L86" s="170"/>
      <c r="M86" s="169"/>
    </row>
    <row r="87" spans="1:13" ht="15" customHeight="1" x14ac:dyDescent="0.2">
      <c r="A87" s="20"/>
      <c r="B87" s="20" t="s">
        <v>231</v>
      </c>
      <c r="C87" s="172" t="s">
        <v>230</v>
      </c>
      <c r="D87" s="169"/>
      <c r="E87" s="172" t="s">
        <v>229</v>
      </c>
      <c r="F87" s="169"/>
      <c r="G87" s="20" t="s">
        <v>228</v>
      </c>
      <c r="H87" s="172" t="s">
        <v>227</v>
      </c>
      <c r="I87" s="169"/>
      <c r="J87" s="172" t="s">
        <v>226</v>
      </c>
      <c r="K87" s="170"/>
      <c r="L87" s="169"/>
      <c r="M87" s="20" t="s">
        <v>325</v>
      </c>
    </row>
    <row r="88" spans="1:13" ht="15" customHeight="1" x14ac:dyDescent="0.2">
      <c r="A88" s="20" t="s">
        <v>326</v>
      </c>
      <c r="B88" s="21">
        <v>615</v>
      </c>
      <c r="C88" s="171">
        <v>695</v>
      </c>
      <c r="D88" s="169"/>
      <c r="E88" s="171">
        <v>849</v>
      </c>
      <c r="F88" s="169"/>
      <c r="G88" s="21">
        <v>1076</v>
      </c>
      <c r="H88" s="171">
        <v>1386</v>
      </c>
      <c r="I88" s="169"/>
      <c r="J88" s="171">
        <v>1528</v>
      </c>
      <c r="K88" s="170"/>
      <c r="L88" s="169"/>
      <c r="M88" s="21">
        <v>1655</v>
      </c>
    </row>
    <row r="89" spans="1:13" ht="15" customHeight="1" x14ac:dyDescent="0.2">
      <c r="A89" s="20" t="s">
        <v>327</v>
      </c>
      <c r="B89" s="21">
        <v>615</v>
      </c>
      <c r="C89" s="171">
        <v>695</v>
      </c>
      <c r="D89" s="169"/>
      <c r="E89" s="171">
        <v>849</v>
      </c>
      <c r="F89" s="169"/>
      <c r="G89" s="21">
        <v>1006</v>
      </c>
      <c r="H89" s="171">
        <v>1122</v>
      </c>
      <c r="I89" s="169"/>
      <c r="J89" s="171">
        <v>1238</v>
      </c>
      <c r="K89" s="170"/>
      <c r="L89" s="169"/>
      <c r="M89" s="21">
        <v>1354</v>
      </c>
    </row>
    <row r="90" spans="1:13" ht="15" customHeight="1" x14ac:dyDescent="0.2">
      <c r="A90" s="22"/>
      <c r="B90" s="22"/>
      <c r="C90" s="176"/>
      <c r="D90" s="166"/>
      <c r="E90" s="176"/>
      <c r="F90" s="166"/>
      <c r="G90" s="22"/>
      <c r="H90" s="176"/>
      <c r="I90" s="166"/>
      <c r="J90" s="176"/>
      <c r="K90" s="167"/>
      <c r="L90" s="166"/>
      <c r="M90" s="22"/>
    </row>
    <row r="91" spans="1:13" ht="38.450000000000003" customHeight="1" x14ac:dyDescent="0.2">
      <c r="A91" s="19" t="s">
        <v>68</v>
      </c>
      <c r="B91" s="175" t="s">
        <v>19</v>
      </c>
      <c r="C91" s="170"/>
      <c r="D91" s="170"/>
      <c r="E91" s="170"/>
      <c r="F91" s="169"/>
      <c r="G91" s="19" t="s">
        <v>69</v>
      </c>
      <c r="H91" s="175" t="s">
        <v>20</v>
      </c>
      <c r="I91" s="170"/>
      <c r="J91" s="170"/>
      <c r="K91" s="170"/>
      <c r="L91" s="170"/>
      <c r="M91" s="169"/>
    </row>
    <row r="92" spans="1:13" ht="18" customHeight="1" x14ac:dyDescent="0.2">
      <c r="A92" s="168" t="s">
        <v>70</v>
      </c>
      <c r="B92" s="169"/>
      <c r="C92" s="168" t="s">
        <v>71</v>
      </c>
      <c r="D92" s="170"/>
      <c r="E92" s="170"/>
      <c r="F92" s="169"/>
      <c r="G92" s="168" t="s">
        <v>72</v>
      </c>
      <c r="H92" s="170"/>
      <c r="I92" s="170"/>
      <c r="J92" s="170"/>
      <c r="K92" s="170"/>
      <c r="L92" s="170"/>
      <c r="M92" s="169"/>
    </row>
    <row r="93" spans="1:13" ht="18" customHeight="1" x14ac:dyDescent="0.2">
      <c r="A93" s="177" t="s">
        <v>322</v>
      </c>
      <c r="B93" s="169"/>
      <c r="C93" s="177" t="s">
        <v>323</v>
      </c>
      <c r="D93" s="170"/>
      <c r="E93" s="170"/>
      <c r="F93" s="169"/>
      <c r="G93" s="177" t="s">
        <v>324</v>
      </c>
      <c r="H93" s="170"/>
      <c r="I93" s="170"/>
      <c r="J93" s="170"/>
      <c r="K93" s="170"/>
      <c r="L93" s="170"/>
      <c r="M93" s="169"/>
    </row>
    <row r="94" spans="1:13" ht="15" customHeight="1" x14ac:dyDescent="0.2">
      <c r="A94" s="20"/>
      <c r="B94" s="20" t="s">
        <v>231</v>
      </c>
      <c r="C94" s="172" t="s">
        <v>230</v>
      </c>
      <c r="D94" s="169"/>
      <c r="E94" s="172" t="s">
        <v>229</v>
      </c>
      <c r="F94" s="169"/>
      <c r="G94" s="20" t="s">
        <v>228</v>
      </c>
      <c r="H94" s="172" t="s">
        <v>227</v>
      </c>
      <c r="I94" s="169"/>
      <c r="J94" s="172" t="s">
        <v>226</v>
      </c>
      <c r="K94" s="170"/>
      <c r="L94" s="169"/>
      <c r="M94" s="20" t="s">
        <v>325</v>
      </c>
    </row>
    <row r="95" spans="1:13" ht="15" customHeight="1" x14ac:dyDescent="0.2">
      <c r="A95" s="20" t="s">
        <v>326</v>
      </c>
      <c r="B95" s="21">
        <v>879</v>
      </c>
      <c r="C95" s="171">
        <v>1014</v>
      </c>
      <c r="D95" s="169"/>
      <c r="E95" s="171">
        <v>1180</v>
      </c>
      <c r="F95" s="169"/>
      <c r="G95" s="21">
        <v>1420</v>
      </c>
      <c r="H95" s="171">
        <v>1564</v>
      </c>
      <c r="I95" s="169"/>
      <c r="J95" s="171">
        <v>1707</v>
      </c>
      <c r="K95" s="170"/>
      <c r="L95" s="169"/>
      <c r="M95" s="21">
        <v>1851</v>
      </c>
    </row>
    <row r="96" spans="1:13" ht="15" customHeight="1" x14ac:dyDescent="0.2">
      <c r="A96" s="20" t="s">
        <v>327</v>
      </c>
      <c r="B96" s="21">
        <v>741</v>
      </c>
      <c r="C96" s="171">
        <v>793</v>
      </c>
      <c r="D96" s="169"/>
      <c r="E96" s="171">
        <v>952</v>
      </c>
      <c r="F96" s="169"/>
      <c r="G96" s="21">
        <v>1100</v>
      </c>
      <c r="H96" s="171">
        <v>1227</v>
      </c>
      <c r="I96" s="169"/>
      <c r="J96" s="171">
        <v>1354</v>
      </c>
      <c r="K96" s="170"/>
      <c r="L96" s="169"/>
      <c r="M96" s="21">
        <v>1480</v>
      </c>
    </row>
    <row r="97" spans="1:13" ht="15" customHeight="1" x14ac:dyDescent="0.2">
      <c r="A97" s="22"/>
      <c r="B97" s="22"/>
      <c r="C97" s="176"/>
      <c r="D97" s="166"/>
      <c r="E97" s="176"/>
      <c r="F97" s="166"/>
      <c r="G97" s="22"/>
      <c r="H97" s="176"/>
      <c r="I97" s="166"/>
      <c r="J97" s="176"/>
      <c r="K97" s="167"/>
      <c r="L97" s="166"/>
      <c r="M97" s="22"/>
    </row>
    <row r="98" spans="1:13" ht="34.5" x14ac:dyDescent="0.2">
      <c r="A98" s="19" t="s">
        <v>68</v>
      </c>
      <c r="B98" s="175" t="s">
        <v>19</v>
      </c>
      <c r="C98" s="170"/>
      <c r="D98" s="170"/>
      <c r="E98" s="170"/>
      <c r="F98" s="169"/>
      <c r="G98" s="19" t="s">
        <v>69</v>
      </c>
      <c r="H98" s="175" t="s">
        <v>27</v>
      </c>
      <c r="I98" s="170"/>
      <c r="J98" s="170"/>
      <c r="K98" s="170"/>
      <c r="L98" s="170"/>
      <c r="M98" s="169"/>
    </row>
    <row r="99" spans="1:13" ht="18" customHeight="1" x14ac:dyDescent="0.2">
      <c r="A99" s="168" t="s">
        <v>70</v>
      </c>
      <c r="B99" s="169"/>
      <c r="C99" s="168" t="s">
        <v>71</v>
      </c>
      <c r="D99" s="170"/>
      <c r="E99" s="170"/>
      <c r="F99" s="169"/>
      <c r="G99" s="168" t="s">
        <v>72</v>
      </c>
      <c r="H99" s="170"/>
      <c r="I99" s="170"/>
      <c r="J99" s="170"/>
      <c r="K99" s="170"/>
      <c r="L99" s="170"/>
      <c r="M99" s="169"/>
    </row>
    <row r="100" spans="1:13" ht="18" customHeight="1" x14ac:dyDescent="0.2">
      <c r="A100" s="177" t="s">
        <v>322</v>
      </c>
      <c r="B100" s="169"/>
      <c r="C100" s="177" t="s">
        <v>323</v>
      </c>
      <c r="D100" s="170"/>
      <c r="E100" s="170"/>
      <c r="F100" s="169"/>
      <c r="G100" s="177" t="s">
        <v>324</v>
      </c>
      <c r="H100" s="170"/>
      <c r="I100" s="170"/>
      <c r="J100" s="170"/>
      <c r="K100" s="170"/>
      <c r="L100" s="170"/>
      <c r="M100" s="169"/>
    </row>
    <row r="101" spans="1:13" ht="15" customHeight="1" x14ac:dyDescent="0.2">
      <c r="A101" s="20"/>
      <c r="B101" s="20" t="s">
        <v>231</v>
      </c>
      <c r="C101" s="172" t="s">
        <v>230</v>
      </c>
      <c r="D101" s="169"/>
      <c r="E101" s="172" t="s">
        <v>229</v>
      </c>
      <c r="F101" s="169"/>
      <c r="G101" s="20" t="s">
        <v>228</v>
      </c>
      <c r="H101" s="172" t="s">
        <v>227</v>
      </c>
      <c r="I101" s="169"/>
      <c r="J101" s="172" t="s">
        <v>226</v>
      </c>
      <c r="K101" s="170"/>
      <c r="L101" s="169"/>
      <c r="M101" s="20" t="s">
        <v>325</v>
      </c>
    </row>
    <row r="102" spans="1:13" ht="15" customHeight="1" x14ac:dyDescent="0.2">
      <c r="A102" s="20" t="s">
        <v>326</v>
      </c>
      <c r="B102" s="21">
        <v>635</v>
      </c>
      <c r="C102" s="171">
        <v>720</v>
      </c>
      <c r="D102" s="169"/>
      <c r="E102" s="171">
        <v>958</v>
      </c>
      <c r="F102" s="169"/>
      <c r="G102" s="21">
        <v>1234</v>
      </c>
      <c r="H102" s="171">
        <v>1356</v>
      </c>
      <c r="I102" s="169"/>
      <c r="J102" s="171">
        <v>1478</v>
      </c>
      <c r="K102" s="170"/>
      <c r="L102" s="169"/>
      <c r="M102" s="21">
        <v>1600</v>
      </c>
    </row>
    <row r="103" spans="1:13" ht="15" customHeight="1" x14ac:dyDescent="0.2">
      <c r="A103" s="20" t="s">
        <v>327</v>
      </c>
      <c r="B103" s="21">
        <v>635</v>
      </c>
      <c r="C103" s="171">
        <v>703</v>
      </c>
      <c r="D103" s="169"/>
      <c r="E103" s="171">
        <v>843</v>
      </c>
      <c r="F103" s="169"/>
      <c r="G103" s="21">
        <v>975</v>
      </c>
      <c r="H103" s="171">
        <v>1087</v>
      </c>
      <c r="I103" s="169"/>
      <c r="J103" s="171">
        <v>1200</v>
      </c>
      <c r="K103" s="170"/>
      <c r="L103" s="169"/>
      <c r="M103" s="21">
        <v>1312</v>
      </c>
    </row>
    <row r="104" spans="1:13" ht="15" customHeight="1" x14ac:dyDescent="0.2">
      <c r="A104" s="22"/>
      <c r="B104" s="22"/>
      <c r="C104" s="176"/>
      <c r="D104" s="166"/>
      <c r="E104" s="176"/>
      <c r="F104" s="166"/>
      <c r="G104" s="22"/>
      <c r="H104" s="176"/>
      <c r="I104" s="166"/>
      <c r="J104" s="176"/>
      <c r="K104" s="167"/>
      <c r="L104" s="166"/>
      <c r="M104" s="22"/>
    </row>
    <row r="105" spans="1:13" ht="34.5" x14ac:dyDescent="0.2">
      <c r="A105" s="19" t="s">
        <v>68</v>
      </c>
      <c r="B105" s="175" t="s">
        <v>19</v>
      </c>
      <c r="C105" s="170"/>
      <c r="D105" s="170"/>
      <c r="E105" s="170"/>
      <c r="F105" s="169"/>
      <c r="G105" s="19" t="s">
        <v>69</v>
      </c>
      <c r="H105" s="175" t="s">
        <v>29</v>
      </c>
      <c r="I105" s="170"/>
      <c r="J105" s="170"/>
      <c r="K105" s="170"/>
      <c r="L105" s="170"/>
      <c r="M105" s="169"/>
    </row>
    <row r="106" spans="1:13" ht="18" customHeight="1" x14ac:dyDescent="0.2">
      <c r="A106" s="168" t="s">
        <v>70</v>
      </c>
      <c r="B106" s="169"/>
      <c r="C106" s="168" t="s">
        <v>71</v>
      </c>
      <c r="D106" s="170"/>
      <c r="E106" s="170"/>
      <c r="F106" s="169"/>
      <c r="G106" s="168" t="s">
        <v>72</v>
      </c>
      <c r="H106" s="170"/>
      <c r="I106" s="170"/>
      <c r="J106" s="170"/>
      <c r="K106" s="170"/>
      <c r="L106" s="170"/>
      <c r="M106" s="169"/>
    </row>
    <row r="107" spans="1:13" ht="18" customHeight="1" x14ac:dyDescent="0.2">
      <c r="A107" s="177" t="s">
        <v>322</v>
      </c>
      <c r="B107" s="169"/>
      <c r="C107" s="177" t="s">
        <v>323</v>
      </c>
      <c r="D107" s="170"/>
      <c r="E107" s="170"/>
      <c r="F107" s="169"/>
      <c r="G107" s="177" t="s">
        <v>324</v>
      </c>
      <c r="H107" s="170"/>
      <c r="I107" s="170"/>
      <c r="J107" s="170"/>
      <c r="K107" s="170"/>
      <c r="L107" s="170"/>
      <c r="M107" s="169"/>
    </row>
    <row r="108" spans="1:13" ht="15" customHeight="1" x14ac:dyDescent="0.2">
      <c r="A108" s="20"/>
      <c r="B108" s="20" t="s">
        <v>231</v>
      </c>
      <c r="C108" s="172" t="s">
        <v>230</v>
      </c>
      <c r="D108" s="169"/>
      <c r="E108" s="172" t="s">
        <v>229</v>
      </c>
      <c r="F108" s="169"/>
      <c r="G108" s="20" t="s">
        <v>228</v>
      </c>
      <c r="H108" s="172" t="s">
        <v>227</v>
      </c>
      <c r="I108" s="169"/>
      <c r="J108" s="172" t="s">
        <v>226</v>
      </c>
      <c r="K108" s="170"/>
      <c r="L108" s="169"/>
      <c r="M108" s="20" t="s">
        <v>325</v>
      </c>
    </row>
    <row r="109" spans="1:13" ht="15" customHeight="1" x14ac:dyDescent="0.2">
      <c r="A109" s="20" t="s">
        <v>326</v>
      </c>
      <c r="B109" s="21">
        <v>698</v>
      </c>
      <c r="C109" s="171">
        <v>813</v>
      </c>
      <c r="D109" s="169"/>
      <c r="E109" s="171">
        <v>1081</v>
      </c>
      <c r="F109" s="169"/>
      <c r="G109" s="21">
        <v>1467</v>
      </c>
      <c r="H109" s="171">
        <v>1472</v>
      </c>
      <c r="I109" s="169"/>
      <c r="J109" s="171">
        <v>1693</v>
      </c>
      <c r="K109" s="170"/>
      <c r="L109" s="169"/>
      <c r="M109" s="21">
        <v>1914</v>
      </c>
    </row>
    <row r="110" spans="1:13" ht="15" customHeight="1" x14ac:dyDescent="0.2">
      <c r="A110" s="20" t="s">
        <v>327</v>
      </c>
      <c r="B110" s="21">
        <v>698</v>
      </c>
      <c r="C110" s="171">
        <v>792</v>
      </c>
      <c r="D110" s="169"/>
      <c r="E110" s="171">
        <v>951</v>
      </c>
      <c r="F110" s="169"/>
      <c r="G110" s="21">
        <v>1098</v>
      </c>
      <c r="H110" s="171">
        <v>1226</v>
      </c>
      <c r="I110" s="169"/>
      <c r="J110" s="171">
        <v>1352</v>
      </c>
      <c r="K110" s="170"/>
      <c r="L110" s="169"/>
      <c r="M110" s="21">
        <v>1478</v>
      </c>
    </row>
    <row r="111" spans="1:13" ht="15" customHeight="1" x14ac:dyDescent="0.2">
      <c r="A111" s="22"/>
      <c r="B111" s="22"/>
      <c r="C111" s="176"/>
      <c r="D111" s="166"/>
      <c r="E111" s="176"/>
      <c r="F111" s="166"/>
      <c r="G111" s="22"/>
      <c r="H111" s="176"/>
      <c r="I111" s="166"/>
      <c r="J111" s="176"/>
      <c r="K111" s="167"/>
      <c r="L111" s="166"/>
      <c r="M111" s="22"/>
    </row>
    <row r="112" spans="1:13" ht="34.5" x14ac:dyDescent="0.2">
      <c r="A112" s="19" t="s">
        <v>68</v>
      </c>
      <c r="B112" s="175" t="s">
        <v>19</v>
      </c>
      <c r="C112" s="170"/>
      <c r="D112" s="170"/>
      <c r="E112" s="170"/>
      <c r="F112" s="169"/>
      <c r="G112" s="19" t="s">
        <v>69</v>
      </c>
      <c r="H112" s="175" t="s">
        <v>31</v>
      </c>
      <c r="I112" s="170"/>
      <c r="J112" s="170"/>
      <c r="K112" s="170"/>
      <c r="L112" s="170"/>
      <c r="M112" s="169"/>
    </row>
    <row r="113" spans="1:13" ht="18" customHeight="1" x14ac:dyDescent="0.2">
      <c r="A113" s="168" t="s">
        <v>70</v>
      </c>
      <c r="B113" s="169"/>
      <c r="C113" s="168" t="s">
        <v>71</v>
      </c>
      <c r="D113" s="170"/>
      <c r="E113" s="170"/>
      <c r="F113" s="169"/>
      <c r="G113" s="168" t="s">
        <v>72</v>
      </c>
      <c r="H113" s="170"/>
      <c r="I113" s="170"/>
      <c r="J113" s="170"/>
      <c r="K113" s="170"/>
      <c r="L113" s="170"/>
      <c r="M113" s="169"/>
    </row>
    <row r="114" spans="1:13" ht="18" customHeight="1" x14ac:dyDescent="0.2">
      <c r="A114" s="177" t="s">
        <v>322</v>
      </c>
      <c r="B114" s="169"/>
      <c r="C114" s="177" t="s">
        <v>323</v>
      </c>
      <c r="D114" s="170"/>
      <c r="E114" s="170"/>
      <c r="F114" s="169"/>
      <c r="G114" s="177" t="s">
        <v>324</v>
      </c>
      <c r="H114" s="170"/>
      <c r="I114" s="170"/>
      <c r="J114" s="170"/>
      <c r="K114" s="170"/>
      <c r="L114" s="170"/>
      <c r="M114" s="169"/>
    </row>
    <row r="115" spans="1:13" ht="15" customHeight="1" x14ac:dyDescent="0.2">
      <c r="A115" s="20"/>
      <c r="B115" s="20" t="s">
        <v>231</v>
      </c>
      <c r="C115" s="172" t="s">
        <v>230</v>
      </c>
      <c r="D115" s="169"/>
      <c r="E115" s="172" t="s">
        <v>229</v>
      </c>
      <c r="F115" s="169"/>
      <c r="G115" s="20" t="s">
        <v>228</v>
      </c>
      <c r="H115" s="172" t="s">
        <v>227</v>
      </c>
      <c r="I115" s="169"/>
      <c r="J115" s="172" t="s">
        <v>226</v>
      </c>
      <c r="K115" s="170"/>
      <c r="L115" s="169"/>
      <c r="M115" s="20" t="s">
        <v>325</v>
      </c>
    </row>
    <row r="116" spans="1:13" ht="15" customHeight="1" x14ac:dyDescent="0.2">
      <c r="A116" s="20" t="s">
        <v>326</v>
      </c>
      <c r="B116" s="21">
        <v>915</v>
      </c>
      <c r="C116" s="171">
        <v>921</v>
      </c>
      <c r="D116" s="169"/>
      <c r="E116" s="171">
        <v>1225</v>
      </c>
      <c r="F116" s="169"/>
      <c r="G116" s="21">
        <v>1670</v>
      </c>
      <c r="H116" s="171">
        <v>1844</v>
      </c>
      <c r="I116" s="169"/>
      <c r="J116" s="171">
        <v>2016</v>
      </c>
      <c r="K116" s="170"/>
      <c r="L116" s="169"/>
      <c r="M116" s="21">
        <v>2188</v>
      </c>
    </row>
    <row r="117" spans="1:13" ht="15" customHeight="1" x14ac:dyDescent="0.2">
      <c r="A117" s="20" t="s">
        <v>327</v>
      </c>
      <c r="B117" s="21">
        <v>837</v>
      </c>
      <c r="C117" s="171">
        <v>897</v>
      </c>
      <c r="D117" s="169"/>
      <c r="E117" s="171">
        <v>1077</v>
      </c>
      <c r="F117" s="169"/>
      <c r="G117" s="21">
        <v>1244</v>
      </c>
      <c r="H117" s="171">
        <v>1388</v>
      </c>
      <c r="I117" s="169"/>
      <c r="J117" s="171">
        <v>1531</v>
      </c>
      <c r="K117" s="170"/>
      <c r="L117" s="169"/>
      <c r="M117" s="21">
        <v>1674</v>
      </c>
    </row>
    <row r="118" spans="1:13" ht="15" customHeight="1" x14ac:dyDescent="0.2">
      <c r="A118" s="22"/>
      <c r="B118" s="22"/>
      <c r="C118" s="176"/>
      <c r="D118" s="166"/>
      <c r="E118" s="176"/>
      <c r="F118" s="166"/>
      <c r="G118" s="22"/>
      <c r="H118" s="176"/>
      <c r="I118" s="166"/>
      <c r="J118" s="176"/>
      <c r="K118" s="167"/>
      <c r="L118" s="166"/>
      <c r="M118" s="22"/>
    </row>
    <row r="119" spans="1:13" ht="34.5" x14ac:dyDescent="0.2">
      <c r="A119" s="19" t="s">
        <v>68</v>
      </c>
      <c r="B119" s="175" t="s">
        <v>33</v>
      </c>
      <c r="C119" s="170"/>
      <c r="D119" s="170"/>
      <c r="E119" s="170"/>
      <c r="F119" s="169"/>
      <c r="G119" s="19" t="s">
        <v>69</v>
      </c>
      <c r="H119" s="175" t="s">
        <v>33</v>
      </c>
      <c r="I119" s="170"/>
      <c r="J119" s="170"/>
      <c r="K119" s="170"/>
      <c r="L119" s="170"/>
      <c r="M119" s="169"/>
    </row>
    <row r="120" spans="1:13" ht="18" customHeight="1" x14ac:dyDescent="0.2">
      <c r="A120" s="168" t="s">
        <v>70</v>
      </c>
      <c r="B120" s="169"/>
      <c r="C120" s="168" t="s">
        <v>71</v>
      </c>
      <c r="D120" s="170"/>
      <c r="E120" s="170"/>
      <c r="F120" s="169"/>
      <c r="G120" s="168" t="s">
        <v>72</v>
      </c>
      <c r="H120" s="170"/>
      <c r="I120" s="170"/>
      <c r="J120" s="170"/>
      <c r="K120" s="170"/>
      <c r="L120" s="170"/>
      <c r="M120" s="169"/>
    </row>
    <row r="121" spans="1:13" ht="18" customHeight="1" x14ac:dyDescent="0.2">
      <c r="A121" s="177" t="s">
        <v>322</v>
      </c>
      <c r="B121" s="169"/>
      <c r="C121" s="177" t="s">
        <v>323</v>
      </c>
      <c r="D121" s="170"/>
      <c r="E121" s="170"/>
      <c r="F121" s="169"/>
      <c r="G121" s="177" t="s">
        <v>324</v>
      </c>
      <c r="H121" s="170"/>
      <c r="I121" s="170"/>
      <c r="J121" s="170"/>
      <c r="K121" s="170"/>
      <c r="L121" s="170"/>
      <c r="M121" s="169"/>
    </row>
    <row r="122" spans="1:13" ht="15" customHeight="1" x14ac:dyDescent="0.2">
      <c r="A122" s="20"/>
      <c r="B122" s="20" t="s">
        <v>231</v>
      </c>
      <c r="C122" s="172" t="s">
        <v>230</v>
      </c>
      <c r="D122" s="169"/>
      <c r="E122" s="172" t="s">
        <v>229</v>
      </c>
      <c r="F122" s="169"/>
      <c r="G122" s="20" t="s">
        <v>228</v>
      </c>
      <c r="H122" s="172" t="s">
        <v>227</v>
      </c>
      <c r="I122" s="169"/>
      <c r="J122" s="172" t="s">
        <v>226</v>
      </c>
      <c r="K122" s="170"/>
      <c r="L122" s="169"/>
      <c r="M122" s="20" t="s">
        <v>325</v>
      </c>
    </row>
    <row r="123" spans="1:13" ht="15" customHeight="1" x14ac:dyDescent="0.2">
      <c r="A123" s="20" t="s">
        <v>326</v>
      </c>
      <c r="B123" s="21">
        <v>473</v>
      </c>
      <c r="C123" s="171">
        <v>568</v>
      </c>
      <c r="D123" s="169"/>
      <c r="E123" s="171">
        <v>741</v>
      </c>
      <c r="F123" s="169"/>
      <c r="G123" s="21">
        <v>929</v>
      </c>
      <c r="H123" s="171">
        <v>1039</v>
      </c>
      <c r="I123" s="169"/>
      <c r="J123" s="171">
        <v>1195</v>
      </c>
      <c r="K123" s="170"/>
      <c r="L123" s="169"/>
      <c r="M123" s="21">
        <v>1348</v>
      </c>
    </row>
    <row r="124" spans="1:13" ht="15" customHeight="1" x14ac:dyDescent="0.2">
      <c r="A124" s="20" t="s">
        <v>327</v>
      </c>
      <c r="B124" s="21">
        <v>473</v>
      </c>
      <c r="C124" s="171">
        <v>568</v>
      </c>
      <c r="D124" s="169"/>
      <c r="E124" s="171">
        <v>720</v>
      </c>
      <c r="F124" s="169"/>
      <c r="G124" s="21">
        <v>831</v>
      </c>
      <c r="H124" s="171">
        <v>927</v>
      </c>
      <c r="I124" s="169"/>
      <c r="J124" s="171">
        <v>1023</v>
      </c>
      <c r="K124" s="170"/>
      <c r="L124" s="169"/>
      <c r="M124" s="21">
        <v>1118</v>
      </c>
    </row>
    <row r="125" spans="1:13" ht="15" customHeight="1" x14ac:dyDescent="0.2">
      <c r="A125" s="22"/>
      <c r="B125" s="22"/>
      <c r="C125" s="176"/>
      <c r="D125" s="166"/>
      <c r="E125" s="176"/>
      <c r="F125" s="166"/>
      <c r="G125" s="22"/>
      <c r="H125" s="176"/>
      <c r="I125" s="166"/>
      <c r="J125" s="176"/>
      <c r="K125" s="167"/>
      <c r="L125" s="166"/>
      <c r="M125" s="22"/>
    </row>
    <row r="126" spans="1:13" ht="34.5" x14ac:dyDescent="0.2">
      <c r="A126" s="19" t="s">
        <v>68</v>
      </c>
      <c r="B126" s="175" t="s">
        <v>35</v>
      </c>
      <c r="C126" s="170"/>
      <c r="D126" s="170"/>
      <c r="E126" s="170"/>
      <c r="F126" s="169"/>
      <c r="G126" s="19" t="s">
        <v>69</v>
      </c>
      <c r="H126" s="175" t="s">
        <v>35</v>
      </c>
      <c r="I126" s="170"/>
      <c r="J126" s="170"/>
      <c r="K126" s="170"/>
      <c r="L126" s="170"/>
      <c r="M126" s="169"/>
    </row>
    <row r="127" spans="1:13" ht="18" customHeight="1" x14ac:dyDescent="0.2">
      <c r="A127" s="168" t="s">
        <v>70</v>
      </c>
      <c r="B127" s="169"/>
      <c r="C127" s="168" t="s">
        <v>71</v>
      </c>
      <c r="D127" s="170"/>
      <c r="E127" s="170"/>
      <c r="F127" s="169"/>
      <c r="G127" s="168" t="s">
        <v>72</v>
      </c>
      <c r="H127" s="170"/>
      <c r="I127" s="170"/>
      <c r="J127" s="170"/>
      <c r="K127" s="170"/>
      <c r="L127" s="170"/>
      <c r="M127" s="169"/>
    </row>
    <row r="128" spans="1:13" ht="18" customHeight="1" x14ac:dyDescent="0.2">
      <c r="A128" s="177" t="s">
        <v>322</v>
      </c>
      <c r="B128" s="169"/>
      <c r="C128" s="177" t="s">
        <v>323</v>
      </c>
      <c r="D128" s="170"/>
      <c r="E128" s="170"/>
      <c r="F128" s="169"/>
      <c r="G128" s="177" t="s">
        <v>324</v>
      </c>
      <c r="H128" s="170"/>
      <c r="I128" s="170"/>
      <c r="J128" s="170"/>
      <c r="K128" s="170"/>
      <c r="L128" s="170"/>
      <c r="M128" s="169"/>
    </row>
    <row r="129" spans="1:13" ht="15" customHeight="1" x14ac:dyDescent="0.2">
      <c r="A129" s="20"/>
      <c r="B129" s="20" t="s">
        <v>231</v>
      </c>
      <c r="C129" s="172" t="s">
        <v>230</v>
      </c>
      <c r="D129" s="169"/>
      <c r="E129" s="172" t="s">
        <v>229</v>
      </c>
      <c r="F129" s="169"/>
      <c r="G129" s="20" t="s">
        <v>228</v>
      </c>
      <c r="H129" s="172" t="s">
        <v>227</v>
      </c>
      <c r="I129" s="169"/>
      <c r="J129" s="172" t="s">
        <v>226</v>
      </c>
      <c r="K129" s="170"/>
      <c r="L129" s="169"/>
      <c r="M129" s="20" t="s">
        <v>325</v>
      </c>
    </row>
    <row r="130" spans="1:13" ht="15" customHeight="1" x14ac:dyDescent="0.2">
      <c r="A130" s="20" t="s">
        <v>326</v>
      </c>
      <c r="B130" s="21">
        <v>515</v>
      </c>
      <c r="C130" s="171">
        <v>607</v>
      </c>
      <c r="D130" s="169"/>
      <c r="E130" s="171">
        <v>778</v>
      </c>
      <c r="F130" s="169"/>
      <c r="G130" s="21">
        <v>1013</v>
      </c>
      <c r="H130" s="171">
        <v>1137</v>
      </c>
      <c r="I130" s="169"/>
      <c r="J130" s="171">
        <v>1308</v>
      </c>
      <c r="K130" s="170"/>
      <c r="L130" s="169"/>
      <c r="M130" s="21">
        <v>1478</v>
      </c>
    </row>
    <row r="131" spans="1:13" ht="15" customHeight="1" x14ac:dyDescent="0.2">
      <c r="A131" s="20" t="s">
        <v>327</v>
      </c>
      <c r="B131" s="21">
        <v>515</v>
      </c>
      <c r="C131" s="171">
        <v>607</v>
      </c>
      <c r="D131" s="169"/>
      <c r="E131" s="171">
        <v>778</v>
      </c>
      <c r="F131" s="169"/>
      <c r="G131" s="21">
        <v>940</v>
      </c>
      <c r="H131" s="171">
        <v>1048</v>
      </c>
      <c r="I131" s="169"/>
      <c r="J131" s="171">
        <v>1157</v>
      </c>
      <c r="K131" s="170"/>
      <c r="L131" s="169"/>
      <c r="M131" s="21">
        <v>1265</v>
      </c>
    </row>
    <row r="132" spans="1:13" ht="15" customHeight="1" x14ac:dyDescent="0.2">
      <c r="A132" s="22"/>
      <c r="B132" s="22"/>
      <c r="C132" s="176"/>
      <c r="D132" s="166"/>
      <c r="E132" s="176"/>
      <c r="F132" s="166"/>
      <c r="G132" s="22"/>
      <c r="H132" s="176"/>
      <c r="I132" s="166"/>
      <c r="J132" s="176"/>
      <c r="K132" s="167"/>
      <c r="L132" s="166"/>
      <c r="M132" s="22"/>
    </row>
    <row r="133" spans="1:13" ht="34.5" x14ac:dyDescent="0.2">
      <c r="A133" s="19" t="s">
        <v>68</v>
      </c>
      <c r="B133" s="175" t="s">
        <v>39</v>
      </c>
      <c r="C133" s="170"/>
      <c r="D133" s="170"/>
      <c r="E133" s="170"/>
      <c r="F133" s="169"/>
      <c r="G133" s="19" t="s">
        <v>69</v>
      </c>
      <c r="H133" s="175" t="s">
        <v>39</v>
      </c>
      <c r="I133" s="170"/>
      <c r="J133" s="170"/>
      <c r="K133" s="170"/>
      <c r="L133" s="170"/>
      <c r="M133" s="169"/>
    </row>
    <row r="134" spans="1:13" ht="18" customHeight="1" x14ac:dyDescent="0.2">
      <c r="A134" s="168" t="s">
        <v>70</v>
      </c>
      <c r="B134" s="169"/>
      <c r="C134" s="168" t="s">
        <v>71</v>
      </c>
      <c r="D134" s="170"/>
      <c r="E134" s="170"/>
      <c r="F134" s="169"/>
      <c r="G134" s="168" t="s">
        <v>72</v>
      </c>
      <c r="H134" s="170"/>
      <c r="I134" s="170"/>
      <c r="J134" s="170"/>
      <c r="K134" s="170"/>
      <c r="L134" s="170"/>
      <c r="M134" s="169"/>
    </row>
    <row r="135" spans="1:13" ht="18" customHeight="1" x14ac:dyDescent="0.2">
      <c r="A135" s="177" t="s">
        <v>322</v>
      </c>
      <c r="B135" s="169"/>
      <c r="C135" s="177" t="s">
        <v>323</v>
      </c>
      <c r="D135" s="170"/>
      <c r="E135" s="170"/>
      <c r="F135" s="169"/>
      <c r="G135" s="177" t="s">
        <v>324</v>
      </c>
      <c r="H135" s="170"/>
      <c r="I135" s="170"/>
      <c r="J135" s="170"/>
      <c r="K135" s="170"/>
      <c r="L135" s="170"/>
      <c r="M135" s="169"/>
    </row>
    <row r="136" spans="1:13" ht="15" customHeight="1" x14ac:dyDescent="0.2">
      <c r="A136" s="20"/>
      <c r="B136" s="20" t="s">
        <v>231</v>
      </c>
      <c r="C136" s="172" t="s">
        <v>230</v>
      </c>
      <c r="D136" s="169"/>
      <c r="E136" s="172" t="s">
        <v>229</v>
      </c>
      <c r="F136" s="169"/>
      <c r="G136" s="20" t="s">
        <v>228</v>
      </c>
      <c r="H136" s="172" t="s">
        <v>227</v>
      </c>
      <c r="I136" s="169"/>
      <c r="J136" s="172" t="s">
        <v>226</v>
      </c>
      <c r="K136" s="170"/>
      <c r="L136" s="169"/>
      <c r="M136" s="20" t="s">
        <v>325</v>
      </c>
    </row>
    <row r="137" spans="1:13" ht="15" customHeight="1" x14ac:dyDescent="0.2">
      <c r="A137" s="20" t="s">
        <v>326</v>
      </c>
      <c r="B137" s="21">
        <v>487</v>
      </c>
      <c r="C137" s="171">
        <v>584</v>
      </c>
      <c r="D137" s="169"/>
      <c r="E137" s="171">
        <v>764</v>
      </c>
      <c r="F137" s="169"/>
      <c r="G137" s="21">
        <v>1048</v>
      </c>
      <c r="H137" s="171">
        <v>1067</v>
      </c>
      <c r="I137" s="169"/>
      <c r="J137" s="171">
        <v>1227</v>
      </c>
      <c r="K137" s="170"/>
      <c r="L137" s="169"/>
      <c r="M137" s="21">
        <v>1387</v>
      </c>
    </row>
    <row r="138" spans="1:13" ht="15" customHeight="1" x14ac:dyDescent="0.2">
      <c r="A138" s="20" t="s">
        <v>327</v>
      </c>
      <c r="B138" s="21">
        <v>487</v>
      </c>
      <c r="C138" s="171">
        <v>584</v>
      </c>
      <c r="D138" s="169"/>
      <c r="E138" s="171">
        <v>751</v>
      </c>
      <c r="F138" s="169"/>
      <c r="G138" s="21">
        <v>867</v>
      </c>
      <c r="H138" s="171">
        <v>967</v>
      </c>
      <c r="I138" s="169"/>
      <c r="J138" s="171">
        <v>1068</v>
      </c>
      <c r="K138" s="170"/>
      <c r="L138" s="169"/>
      <c r="M138" s="21">
        <v>1167</v>
      </c>
    </row>
    <row r="139" spans="1:13" ht="15" customHeight="1" x14ac:dyDescent="0.2">
      <c r="A139" s="22"/>
      <c r="B139" s="22"/>
      <c r="C139" s="176"/>
      <c r="D139" s="166"/>
      <c r="E139" s="176"/>
      <c r="F139" s="166"/>
      <c r="G139" s="22"/>
      <c r="H139" s="176"/>
      <c r="I139" s="166"/>
      <c r="J139" s="176"/>
      <c r="K139" s="167"/>
      <c r="L139" s="166"/>
      <c r="M139" s="22"/>
    </row>
    <row r="140" spans="1:13" ht="34.5" x14ac:dyDescent="0.2">
      <c r="A140" s="19" t="s">
        <v>68</v>
      </c>
      <c r="B140" s="175" t="s">
        <v>41</v>
      </c>
      <c r="C140" s="170"/>
      <c r="D140" s="170"/>
      <c r="E140" s="170"/>
      <c r="F140" s="169"/>
      <c r="G140" s="19" t="s">
        <v>69</v>
      </c>
      <c r="H140" s="175" t="s">
        <v>41</v>
      </c>
      <c r="I140" s="170"/>
      <c r="J140" s="170"/>
      <c r="K140" s="170"/>
      <c r="L140" s="170"/>
      <c r="M140" s="169"/>
    </row>
    <row r="141" spans="1:13" ht="18" customHeight="1" x14ac:dyDescent="0.2">
      <c r="A141" s="168" t="s">
        <v>70</v>
      </c>
      <c r="B141" s="169"/>
      <c r="C141" s="168" t="s">
        <v>71</v>
      </c>
      <c r="D141" s="170"/>
      <c r="E141" s="170"/>
      <c r="F141" s="169"/>
      <c r="G141" s="168" t="s">
        <v>72</v>
      </c>
      <c r="H141" s="170"/>
      <c r="I141" s="170"/>
      <c r="J141" s="170"/>
      <c r="K141" s="170"/>
      <c r="L141" s="170"/>
      <c r="M141" s="169"/>
    </row>
    <row r="142" spans="1:13" ht="18" customHeight="1" x14ac:dyDescent="0.2">
      <c r="A142" s="177" t="s">
        <v>322</v>
      </c>
      <c r="B142" s="169"/>
      <c r="C142" s="177" t="s">
        <v>323</v>
      </c>
      <c r="D142" s="170"/>
      <c r="E142" s="170"/>
      <c r="F142" s="169"/>
      <c r="G142" s="177" t="s">
        <v>324</v>
      </c>
      <c r="H142" s="170"/>
      <c r="I142" s="170"/>
      <c r="J142" s="170"/>
      <c r="K142" s="170"/>
      <c r="L142" s="170"/>
      <c r="M142" s="169"/>
    </row>
    <row r="143" spans="1:13" ht="15" customHeight="1" x14ac:dyDescent="0.2">
      <c r="A143" s="20"/>
      <c r="B143" s="20" t="s">
        <v>231</v>
      </c>
      <c r="C143" s="172" t="s">
        <v>230</v>
      </c>
      <c r="D143" s="169"/>
      <c r="E143" s="172" t="s">
        <v>229</v>
      </c>
      <c r="F143" s="169"/>
      <c r="G143" s="20" t="s">
        <v>228</v>
      </c>
      <c r="H143" s="172" t="s">
        <v>227</v>
      </c>
      <c r="I143" s="169"/>
      <c r="J143" s="172" t="s">
        <v>226</v>
      </c>
      <c r="K143" s="170"/>
      <c r="L143" s="169"/>
      <c r="M143" s="20" t="s">
        <v>325</v>
      </c>
    </row>
    <row r="144" spans="1:13" ht="15" customHeight="1" x14ac:dyDescent="0.2">
      <c r="A144" s="20" t="s">
        <v>326</v>
      </c>
      <c r="B144" s="21">
        <v>567</v>
      </c>
      <c r="C144" s="171">
        <v>668</v>
      </c>
      <c r="D144" s="169"/>
      <c r="E144" s="171">
        <v>889</v>
      </c>
      <c r="F144" s="169"/>
      <c r="G144" s="21">
        <v>1150</v>
      </c>
      <c r="H144" s="171">
        <v>1264</v>
      </c>
      <c r="I144" s="169"/>
      <c r="J144" s="171">
        <v>1376</v>
      </c>
      <c r="K144" s="170"/>
      <c r="L144" s="169"/>
      <c r="M144" s="21">
        <v>1488</v>
      </c>
    </row>
    <row r="145" spans="1:13" ht="15" customHeight="1" x14ac:dyDescent="0.2">
      <c r="A145" s="20" t="s">
        <v>327</v>
      </c>
      <c r="B145" s="21">
        <v>567</v>
      </c>
      <c r="C145" s="171">
        <v>637</v>
      </c>
      <c r="D145" s="169"/>
      <c r="E145" s="171">
        <v>765</v>
      </c>
      <c r="F145" s="169"/>
      <c r="G145" s="21">
        <v>883</v>
      </c>
      <c r="H145" s="171">
        <v>985</v>
      </c>
      <c r="I145" s="169"/>
      <c r="J145" s="171">
        <v>1086</v>
      </c>
      <c r="K145" s="170"/>
      <c r="L145" s="169"/>
      <c r="M145" s="21">
        <v>1188</v>
      </c>
    </row>
    <row r="146" spans="1:13" ht="15" customHeight="1" x14ac:dyDescent="0.2">
      <c r="A146" s="22"/>
      <c r="B146" s="22"/>
      <c r="C146" s="176"/>
      <c r="D146" s="166"/>
      <c r="E146" s="176"/>
      <c r="F146" s="166"/>
      <c r="G146" s="22"/>
      <c r="H146" s="176"/>
      <c r="I146" s="166"/>
      <c r="J146" s="176"/>
      <c r="K146" s="167"/>
      <c r="L146" s="166"/>
      <c r="M146" s="22"/>
    </row>
    <row r="147" spans="1:13" ht="34.5" x14ac:dyDescent="0.2">
      <c r="A147" s="19" t="s">
        <v>68</v>
      </c>
      <c r="B147" s="175" t="s">
        <v>43</v>
      </c>
      <c r="C147" s="170"/>
      <c r="D147" s="170"/>
      <c r="E147" s="170"/>
      <c r="F147" s="169"/>
      <c r="G147" s="19" t="s">
        <v>69</v>
      </c>
      <c r="H147" s="175" t="s">
        <v>43</v>
      </c>
      <c r="I147" s="170"/>
      <c r="J147" s="170"/>
      <c r="K147" s="170"/>
      <c r="L147" s="170"/>
      <c r="M147" s="169"/>
    </row>
    <row r="148" spans="1:13" ht="18" customHeight="1" x14ac:dyDescent="0.2">
      <c r="A148" s="168" t="s">
        <v>70</v>
      </c>
      <c r="B148" s="169"/>
      <c r="C148" s="168" t="s">
        <v>71</v>
      </c>
      <c r="D148" s="170"/>
      <c r="E148" s="170"/>
      <c r="F148" s="169"/>
      <c r="G148" s="168" t="s">
        <v>72</v>
      </c>
      <c r="H148" s="170"/>
      <c r="I148" s="170"/>
      <c r="J148" s="170"/>
      <c r="K148" s="170"/>
      <c r="L148" s="170"/>
      <c r="M148" s="169"/>
    </row>
    <row r="149" spans="1:13" ht="18" customHeight="1" x14ac:dyDescent="0.2">
      <c r="A149" s="177" t="s">
        <v>322</v>
      </c>
      <c r="B149" s="169"/>
      <c r="C149" s="177" t="s">
        <v>323</v>
      </c>
      <c r="D149" s="170"/>
      <c r="E149" s="170"/>
      <c r="F149" s="169"/>
      <c r="G149" s="177" t="s">
        <v>324</v>
      </c>
      <c r="H149" s="170"/>
      <c r="I149" s="170"/>
      <c r="J149" s="170"/>
      <c r="K149" s="170"/>
      <c r="L149" s="170"/>
      <c r="M149" s="169"/>
    </row>
    <row r="150" spans="1:13" ht="15" customHeight="1" x14ac:dyDescent="0.2">
      <c r="A150" s="20"/>
      <c r="B150" s="20" t="s">
        <v>231</v>
      </c>
      <c r="C150" s="172" t="s">
        <v>230</v>
      </c>
      <c r="D150" s="169"/>
      <c r="E150" s="172" t="s">
        <v>229</v>
      </c>
      <c r="F150" s="169"/>
      <c r="G150" s="20" t="s">
        <v>228</v>
      </c>
      <c r="H150" s="172" t="s">
        <v>227</v>
      </c>
      <c r="I150" s="169"/>
      <c r="J150" s="172" t="s">
        <v>226</v>
      </c>
      <c r="K150" s="170"/>
      <c r="L150" s="169"/>
      <c r="M150" s="20" t="s">
        <v>325</v>
      </c>
    </row>
    <row r="151" spans="1:13" ht="15" customHeight="1" x14ac:dyDescent="0.2">
      <c r="A151" s="20" t="s">
        <v>326</v>
      </c>
      <c r="B151" s="21">
        <v>549</v>
      </c>
      <c r="C151" s="171">
        <v>610</v>
      </c>
      <c r="D151" s="169"/>
      <c r="E151" s="171">
        <v>778</v>
      </c>
      <c r="F151" s="169"/>
      <c r="G151" s="21">
        <v>994</v>
      </c>
      <c r="H151" s="171">
        <v>1128</v>
      </c>
      <c r="I151" s="169"/>
      <c r="J151" s="171">
        <v>1297</v>
      </c>
      <c r="K151" s="170"/>
      <c r="L151" s="169"/>
      <c r="M151" s="21">
        <v>1466</v>
      </c>
    </row>
    <row r="152" spans="1:13" ht="15" customHeight="1" x14ac:dyDescent="0.2">
      <c r="A152" s="20" t="s">
        <v>327</v>
      </c>
      <c r="B152" s="21">
        <v>549</v>
      </c>
      <c r="C152" s="171">
        <v>610</v>
      </c>
      <c r="D152" s="169"/>
      <c r="E152" s="171">
        <v>778</v>
      </c>
      <c r="F152" s="169"/>
      <c r="G152" s="21">
        <v>990</v>
      </c>
      <c r="H152" s="171">
        <v>1105</v>
      </c>
      <c r="I152" s="169"/>
      <c r="J152" s="171">
        <v>1219</v>
      </c>
      <c r="K152" s="170"/>
      <c r="L152" s="169"/>
      <c r="M152" s="21">
        <v>1333</v>
      </c>
    </row>
    <row r="153" spans="1:13" ht="15" customHeight="1" x14ac:dyDescent="0.2">
      <c r="A153" s="22"/>
      <c r="B153" s="22"/>
      <c r="C153" s="176"/>
      <c r="D153" s="166"/>
      <c r="E153" s="176"/>
      <c r="F153" s="166"/>
      <c r="G153" s="22"/>
      <c r="H153" s="176"/>
      <c r="I153" s="166"/>
      <c r="J153" s="176"/>
      <c r="K153" s="167"/>
      <c r="L153" s="166"/>
      <c r="M153" s="22"/>
    </row>
    <row r="154" spans="1:13" ht="34.5" x14ac:dyDescent="0.2">
      <c r="A154" s="19" t="s">
        <v>68</v>
      </c>
      <c r="B154" s="175" t="s">
        <v>49</v>
      </c>
      <c r="C154" s="170"/>
      <c r="D154" s="170"/>
      <c r="E154" s="170"/>
      <c r="F154" s="169"/>
      <c r="G154" s="19" t="s">
        <v>69</v>
      </c>
      <c r="H154" s="175" t="s">
        <v>49</v>
      </c>
      <c r="I154" s="170"/>
      <c r="J154" s="170"/>
      <c r="K154" s="170"/>
      <c r="L154" s="170"/>
      <c r="M154" s="169"/>
    </row>
    <row r="155" spans="1:13" ht="18" customHeight="1" x14ac:dyDescent="0.2">
      <c r="A155" s="168" t="s">
        <v>70</v>
      </c>
      <c r="B155" s="169"/>
      <c r="C155" s="168" t="s">
        <v>71</v>
      </c>
      <c r="D155" s="170"/>
      <c r="E155" s="170"/>
      <c r="F155" s="169"/>
      <c r="G155" s="168" t="s">
        <v>72</v>
      </c>
      <c r="H155" s="170"/>
      <c r="I155" s="170"/>
      <c r="J155" s="170"/>
      <c r="K155" s="170"/>
      <c r="L155" s="170"/>
      <c r="M155" s="169"/>
    </row>
    <row r="156" spans="1:13" ht="18" customHeight="1" x14ac:dyDescent="0.2">
      <c r="A156" s="177" t="s">
        <v>322</v>
      </c>
      <c r="B156" s="169"/>
      <c r="C156" s="177" t="s">
        <v>323</v>
      </c>
      <c r="D156" s="170"/>
      <c r="E156" s="170"/>
      <c r="F156" s="169"/>
      <c r="G156" s="177" t="s">
        <v>324</v>
      </c>
      <c r="H156" s="170"/>
      <c r="I156" s="170"/>
      <c r="J156" s="170"/>
      <c r="K156" s="170"/>
      <c r="L156" s="170"/>
      <c r="M156" s="169"/>
    </row>
    <row r="157" spans="1:13" ht="15" customHeight="1" x14ac:dyDescent="0.2">
      <c r="A157" s="20"/>
      <c r="B157" s="20" t="s">
        <v>231</v>
      </c>
      <c r="C157" s="172" t="s">
        <v>230</v>
      </c>
      <c r="D157" s="169"/>
      <c r="E157" s="172" t="s">
        <v>229</v>
      </c>
      <c r="F157" s="169"/>
      <c r="G157" s="20" t="s">
        <v>228</v>
      </c>
      <c r="H157" s="172" t="s">
        <v>227</v>
      </c>
      <c r="I157" s="169"/>
      <c r="J157" s="172" t="s">
        <v>226</v>
      </c>
      <c r="K157" s="170"/>
      <c r="L157" s="169"/>
      <c r="M157" s="20" t="s">
        <v>325</v>
      </c>
    </row>
    <row r="158" spans="1:13" ht="15" customHeight="1" x14ac:dyDescent="0.2">
      <c r="A158" s="20" t="s">
        <v>326</v>
      </c>
      <c r="B158" s="21">
        <v>516</v>
      </c>
      <c r="C158" s="171">
        <v>584</v>
      </c>
      <c r="D158" s="169"/>
      <c r="E158" s="171">
        <v>777</v>
      </c>
      <c r="F158" s="169"/>
      <c r="G158" s="21">
        <v>1047</v>
      </c>
      <c r="H158" s="171">
        <v>1130</v>
      </c>
      <c r="I158" s="169"/>
      <c r="J158" s="171">
        <v>1296</v>
      </c>
      <c r="K158" s="170"/>
      <c r="L158" s="169"/>
      <c r="M158" s="21">
        <v>1401</v>
      </c>
    </row>
    <row r="159" spans="1:13" ht="15" customHeight="1" x14ac:dyDescent="0.2">
      <c r="A159" s="20" t="s">
        <v>327</v>
      </c>
      <c r="B159" s="21">
        <v>516</v>
      </c>
      <c r="C159" s="171">
        <v>584</v>
      </c>
      <c r="D159" s="169"/>
      <c r="E159" s="171">
        <v>745</v>
      </c>
      <c r="F159" s="169"/>
      <c r="G159" s="21">
        <v>860</v>
      </c>
      <c r="H159" s="171">
        <v>960</v>
      </c>
      <c r="I159" s="169"/>
      <c r="J159" s="171">
        <v>1059</v>
      </c>
      <c r="K159" s="170"/>
      <c r="L159" s="169"/>
      <c r="M159" s="21">
        <v>1158</v>
      </c>
    </row>
    <row r="160" spans="1:13" ht="15" customHeight="1" x14ac:dyDescent="0.2">
      <c r="A160" s="22"/>
      <c r="B160" s="22"/>
      <c r="C160" s="176"/>
      <c r="D160" s="166"/>
      <c r="E160" s="176"/>
      <c r="F160" s="166"/>
      <c r="G160" s="22"/>
      <c r="H160" s="176"/>
      <c r="I160" s="166"/>
      <c r="J160" s="176"/>
      <c r="K160" s="167"/>
      <c r="L160" s="166"/>
      <c r="M160" s="22"/>
    </row>
    <row r="161" spans="1:13" ht="34.5" x14ac:dyDescent="0.2">
      <c r="A161" s="19" t="s">
        <v>68</v>
      </c>
      <c r="B161" s="175" t="s">
        <v>52</v>
      </c>
      <c r="C161" s="170"/>
      <c r="D161" s="170"/>
      <c r="E161" s="170"/>
      <c r="F161" s="169"/>
      <c r="G161" s="19" t="s">
        <v>69</v>
      </c>
      <c r="H161" s="175" t="s">
        <v>52</v>
      </c>
      <c r="I161" s="170"/>
      <c r="J161" s="170"/>
      <c r="K161" s="170"/>
      <c r="L161" s="170"/>
      <c r="M161" s="169"/>
    </row>
    <row r="162" spans="1:13" ht="18" customHeight="1" x14ac:dyDescent="0.2">
      <c r="A162" s="168" t="s">
        <v>70</v>
      </c>
      <c r="B162" s="169"/>
      <c r="C162" s="168" t="s">
        <v>71</v>
      </c>
      <c r="D162" s="170"/>
      <c r="E162" s="170"/>
      <c r="F162" s="169"/>
      <c r="G162" s="168" t="s">
        <v>72</v>
      </c>
      <c r="H162" s="170"/>
      <c r="I162" s="170"/>
      <c r="J162" s="170"/>
      <c r="K162" s="170"/>
      <c r="L162" s="170"/>
      <c r="M162" s="169"/>
    </row>
    <row r="163" spans="1:13" ht="18" customHeight="1" x14ac:dyDescent="0.2">
      <c r="A163" s="177" t="s">
        <v>322</v>
      </c>
      <c r="B163" s="169"/>
      <c r="C163" s="177" t="s">
        <v>323</v>
      </c>
      <c r="D163" s="170"/>
      <c r="E163" s="170"/>
      <c r="F163" s="169"/>
      <c r="G163" s="177" t="s">
        <v>324</v>
      </c>
      <c r="H163" s="170"/>
      <c r="I163" s="170"/>
      <c r="J163" s="170"/>
      <c r="K163" s="170"/>
      <c r="L163" s="170"/>
      <c r="M163" s="169"/>
    </row>
    <row r="164" spans="1:13" ht="15" customHeight="1" x14ac:dyDescent="0.2">
      <c r="A164" s="20"/>
      <c r="B164" s="20" t="s">
        <v>231</v>
      </c>
      <c r="C164" s="172" t="s">
        <v>230</v>
      </c>
      <c r="D164" s="169"/>
      <c r="E164" s="172" t="s">
        <v>229</v>
      </c>
      <c r="F164" s="169"/>
      <c r="G164" s="20" t="s">
        <v>228</v>
      </c>
      <c r="H164" s="172" t="s">
        <v>227</v>
      </c>
      <c r="I164" s="169"/>
      <c r="J164" s="172" t="s">
        <v>226</v>
      </c>
      <c r="K164" s="170"/>
      <c r="L164" s="169"/>
      <c r="M164" s="20" t="s">
        <v>325</v>
      </c>
    </row>
    <row r="165" spans="1:13" ht="15" customHeight="1" x14ac:dyDescent="0.2">
      <c r="A165" s="20" t="s">
        <v>326</v>
      </c>
      <c r="B165" s="21">
        <v>555</v>
      </c>
      <c r="C165" s="171">
        <v>636</v>
      </c>
      <c r="D165" s="169"/>
      <c r="E165" s="171">
        <v>826</v>
      </c>
      <c r="F165" s="169"/>
      <c r="G165" s="21">
        <v>1067</v>
      </c>
      <c r="H165" s="171">
        <v>1125</v>
      </c>
      <c r="I165" s="169"/>
      <c r="J165" s="171">
        <v>1294</v>
      </c>
      <c r="K165" s="170"/>
      <c r="L165" s="169"/>
      <c r="M165" s="21">
        <v>1463</v>
      </c>
    </row>
    <row r="166" spans="1:13" ht="15" customHeight="1" x14ac:dyDescent="0.2">
      <c r="A166" s="20" t="s">
        <v>327</v>
      </c>
      <c r="B166" s="21">
        <v>555</v>
      </c>
      <c r="C166" s="171">
        <v>636</v>
      </c>
      <c r="D166" s="169"/>
      <c r="E166" s="171">
        <v>826</v>
      </c>
      <c r="F166" s="169"/>
      <c r="G166" s="21">
        <v>1020</v>
      </c>
      <c r="H166" s="171">
        <v>1125</v>
      </c>
      <c r="I166" s="169"/>
      <c r="J166" s="171">
        <v>1256</v>
      </c>
      <c r="K166" s="170"/>
      <c r="L166" s="169"/>
      <c r="M166" s="21">
        <v>1373</v>
      </c>
    </row>
    <row r="167" spans="1:13" ht="15" customHeight="1" x14ac:dyDescent="0.2">
      <c r="A167" s="22"/>
      <c r="B167" s="22"/>
      <c r="C167" s="176"/>
      <c r="D167" s="166"/>
      <c r="E167" s="176"/>
      <c r="F167" s="166"/>
      <c r="G167" s="22"/>
      <c r="H167" s="176"/>
      <c r="I167" s="166"/>
      <c r="J167" s="176"/>
      <c r="K167" s="167"/>
      <c r="L167" s="166"/>
      <c r="M167" s="22"/>
    </row>
    <row r="168" spans="1:13" ht="34.5" x14ac:dyDescent="0.2">
      <c r="A168" s="19" t="s">
        <v>68</v>
      </c>
      <c r="B168" s="175" t="s">
        <v>55</v>
      </c>
      <c r="C168" s="170"/>
      <c r="D168" s="170"/>
      <c r="E168" s="170"/>
      <c r="F168" s="169"/>
      <c r="G168" s="19" t="s">
        <v>69</v>
      </c>
      <c r="H168" s="175" t="s">
        <v>56</v>
      </c>
      <c r="I168" s="170"/>
      <c r="J168" s="170"/>
      <c r="K168" s="170"/>
      <c r="L168" s="170"/>
      <c r="M168" s="169"/>
    </row>
    <row r="169" spans="1:13" ht="18" customHeight="1" x14ac:dyDescent="0.2">
      <c r="A169" s="168" t="s">
        <v>70</v>
      </c>
      <c r="B169" s="169"/>
      <c r="C169" s="168" t="s">
        <v>71</v>
      </c>
      <c r="D169" s="170"/>
      <c r="E169" s="170"/>
      <c r="F169" s="169"/>
      <c r="G169" s="168" t="s">
        <v>72</v>
      </c>
      <c r="H169" s="170"/>
      <c r="I169" s="170"/>
      <c r="J169" s="170"/>
      <c r="K169" s="170"/>
      <c r="L169" s="170"/>
      <c r="M169" s="169"/>
    </row>
    <row r="170" spans="1:13" ht="18" customHeight="1" x14ac:dyDescent="0.2">
      <c r="A170" s="177" t="s">
        <v>322</v>
      </c>
      <c r="B170" s="169"/>
      <c r="C170" s="177" t="s">
        <v>323</v>
      </c>
      <c r="D170" s="170"/>
      <c r="E170" s="170"/>
      <c r="F170" s="169"/>
      <c r="G170" s="177" t="s">
        <v>324</v>
      </c>
      <c r="H170" s="170"/>
      <c r="I170" s="170"/>
      <c r="J170" s="170"/>
      <c r="K170" s="170"/>
      <c r="L170" s="170"/>
      <c r="M170" s="169"/>
    </row>
    <row r="171" spans="1:13" ht="15" customHeight="1" x14ac:dyDescent="0.2">
      <c r="A171" s="20"/>
      <c r="B171" s="20" t="s">
        <v>231</v>
      </c>
      <c r="C171" s="172" t="s">
        <v>230</v>
      </c>
      <c r="D171" s="169"/>
      <c r="E171" s="172" t="s">
        <v>229</v>
      </c>
      <c r="F171" s="169"/>
      <c r="G171" s="20" t="s">
        <v>228</v>
      </c>
      <c r="H171" s="172" t="s">
        <v>227</v>
      </c>
      <c r="I171" s="169"/>
      <c r="J171" s="172" t="s">
        <v>226</v>
      </c>
      <c r="K171" s="170"/>
      <c r="L171" s="169"/>
      <c r="M171" s="20" t="s">
        <v>325</v>
      </c>
    </row>
    <row r="172" spans="1:13" ht="15" customHeight="1" x14ac:dyDescent="0.2">
      <c r="A172" s="20" t="s">
        <v>326</v>
      </c>
      <c r="B172" s="21">
        <v>492</v>
      </c>
      <c r="C172" s="171">
        <v>612</v>
      </c>
      <c r="D172" s="169"/>
      <c r="E172" s="171">
        <v>721</v>
      </c>
      <c r="F172" s="169"/>
      <c r="G172" s="21">
        <v>904</v>
      </c>
      <c r="H172" s="171">
        <v>1107</v>
      </c>
      <c r="I172" s="169"/>
      <c r="J172" s="171">
        <v>1273</v>
      </c>
      <c r="K172" s="170"/>
      <c r="L172" s="169"/>
      <c r="M172" s="21">
        <v>1439</v>
      </c>
    </row>
    <row r="173" spans="1:13" ht="15" customHeight="1" x14ac:dyDescent="0.2">
      <c r="A173" s="20" t="s">
        <v>327</v>
      </c>
      <c r="B173" s="21">
        <v>492</v>
      </c>
      <c r="C173" s="171">
        <v>612</v>
      </c>
      <c r="D173" s="169"/>
      <c r="E173" s="171">
        <v>721</v>
      </c>
      <c r="F173" s="169"/>
      <c r="G173" s="21">
        <v>867</v>
      </c>
      <c r="H173" s="171">
        <v>967</v>
      </c>
      <c r="I173" s="169"/>
      <c r="J173" s="171">
        <v>1068</v>
      </c>
      <c r="K173" s="170"/>
      <c r="L173" s="169"/>
      <c r="M173" s="21">
        <v>1167</v>
      </c>
    </row>
    <row r="174" spans="1:13" ht="15" customHeight="1" x14ac:dyDescent="0.2">
      <c r="A174" s="22"/>
      <c r="B174" s="22"/>
      <c r="C174" s="176"/>
      <c r="D174" s="166"/>
      <c r="E174" s="176"/>
      <c r="F174" s="166"/>
      <c r="G174" s="22"/>
      <c r="H174" s="176"/>
      <c r="I174" s="166"/>
      <c r="J174" s="176"/>
      <c r="K174" s="167"/>
      <c r="L174" s="166"/>
      <c r="M174" s="22"/>
    </row>
    <row r="175" spans="1:13" ht="34.5" x14ac:dyDescent="0.2">
      <c r="A175" s="19" t="s">
        <v>68</v>
      </c>
      <c r="B175" s="175" t="s">
        <v>55</v>
      </c>
      <c r="C175" s="170"/>
      <c r="D175" s="170"/>
      <c r="E175" s="170"/>
      <c r="F175" s="169"/>
      <c r="G175" s="19" t="s">
        <v>69</v>
      </c>
      <c r="H175" s="175" t="s">
        <v>58</v>
      </c>
      <c r="I175" s="170"/>
      <c r="J175" s="170"/>
      <c r="K175" s="170"/>
      <c r="L175" s="170"/>
      <c r="M175" s="169"/>
    </row>
    <row r="176" spans="1:13" ht="18" customHeight="1" x14ac:dyDescent="0.2">
      <c r="A176" s="168" t="s">
        <v>70</v>
      </c>
      <c r="B176" s="169"/>
      <c r="C176" s="168" t="s">
        <v>71</v>
      </c>
      <c r="D176" s="170"/>
      <c r="E176" s="170"/>
      <c r="F176" s="169"/>
      <c r="G176" s="168" t="s">
        <v>72</v>
      </c>
      <c r="H176" s="170"/>
      <c r="I176" s="170"/>
      <c r="J176" s="170"/>
      <c r="K176" s="170"/>
      <c r="L176" s="170"/>
      <c r="M176" s="169"/>
    </row>
    <row r="177" spans="1:13" ht="18" customHeight="1" x14ac:dyDescent="0.2">
      <c r="A177" s="177" t="s">
        <v>322</v>
      </c>
      <c r="B177" s="169"/>
      <c r="C177" s="177" t="s">
        <v>323</v>
      </c>
      <c r="D177" s="170"/>
      <c r="E177" s="170"/>
      <c r="F177" s="169"/>
      <c r="G177" s="177" t="s">
        <v>324</v>
      </c>
      <c r="H177" s="170"/>
      <c r="I177" s="170"/>
      <c r="J177" s="170"/>
      <c r="K177" s="170"/>
      <c r="L177" s="170"/>
      <c r="M177" s="169"/>
    </row>
    <row r="178" spans="1:13" ht="15" customHeight="1" x14ac:dyDescent="0.2">
      <c r="A178" s="20"/>
      <c r="B178" s="20" t="s">
        <v>231</v>
      </c>
      <c r="C178" s="172" t="s">
        <v>230</v>
      </c>
      <c r="D178" s="169"/>
      <c r="E178" s="172" t="s">
        <v>229</v>
      </c>
      <c r="F178" s="169"/>
      <c r="G178" s="20" t="s">
        <v>228</v>
      </c>
      <c r="H178" s="172" t="s">
        <v>227</v>
      </c>
      <c r="I178" s="169"/>
      <c r="J178" s="172" t="s">
        <v>226</v>
      </c>
      <c r="K178" s="170"/>
      <c r="L178" s="169"/>
      <c r="M178" s="20" t="s">
        <v>325</v>
      </c>
    </row>
    <row r="179" spans="1:13" ht="15" customHeight="1" x14ac:dyDescent="0.2">
      <c r="A179" s="20" t="s">
        <v>326</v>
      </c>
      <c r="B179" s="21">
        <v>457</v>
      </c>
      <c r="C179" s="171">
        <v>504</v>
      </c>
      <c r="D179" s="169"/>
      <c r="E179" s="171">
        <v>670</v>
      </c>
      <c r="F179" s="169"/>
      <c r="G179" s="21">
        <v>914</v>
      </c>
      <c r="H179" s="171">
        <v>964</v>
      </c>
      <c r="I179" s="169"/>
      <c r="J179" s="171">
        <v>1109</v>
      </c>
      <c r="K179" s="170"/>
      <c r="L179" s="169"/>
      <c r="M179" s="21">
        <v>1253</v>
      </c>
    </row>
    <row r="180" spans="1:13" ht="15" customHeight="1" x14ac:dyDescent="0.2">
      <c r="A180" s="20" t="s">
        <v>327</v>
      </c>
      <c r="B180" s="21">
        <v>457</v>
      </c>
      <c r="C180" s="171">
        <v>504</v>
      </c>
      <c r="D180" s="169"/>
      <c r="E180" s="171">
        <v>670</v>
      </c>
      <c r="F180" s="169"/>
      <c r="G180" s="21">
        <v>845</v>
      </c>
      <c r="H180" s="171">
        <v>942</v>
      </c>
      <c r="I180" s="169"/>
      <c r="J180" s="171">
        <v>1040</v>
      </c>
      <c r="K180" s="170"/>
      <c r="L180" s="169"/>
      <c r="M180" s="21">
        <v>1137</v>
      </c>
    </row>
    <row r="181" spans="1:13" ht="15" customHeight="1" x14ac:dyDescent="0.2">
      <c r="A181" s="22"/>
      <c r="B181" s="22"/>
      <c r="C181" s="176"/>
      <c r="D181" s="166"/>
      <c r="E181" s="176"/>
      <c r="F181" s="166"/>
      <c r="G181" s="22"/>
      <c r="H181" s="176"/>
      <c r="I181" s="166"/>
      <c r="J181" s="176"/>
      <c r="K181" s="167"/>
      <c r="L181" s="166"/>
      <c r="M181" s="22"/>
    </row>
    <row r="182" spans="1:13" ht="34.5" x14ac:dyDescent="0.2">
      <c r="A182" s="19" t="s">
        <v>68</v>
      </c>
      <c r="B182" s="175" t="s">
        <v>55</v>
      </c>
      <c r="C182" s="170"/>
      <c r="D182" s="170"/>
      <c r="E182" s="170"/>
      <c r="F182" s="169"/>
      <c r="G182" s="19" t="s">
        <v>69</v>
      </c>
      <c r="H182" s="175" t="s">
        <v>60</v>
      </c>
      <c r="I182" s="170"/>
      <c r="J182" s="170"/>
      <c r="K182" s="170"/>
      <c r="L182" s="170"/>
      <c r="M182" s="169"/>
    </row>
    <row r="183" spans="1:13" ht="18" customHeight="1" x14ac:dyDescent="0.2">
      <c r="A183" s="168" t="s">
        <v>70</v>
      </c>
      <c r="B183" s="169"/>
      <c r="C183" s="168" t="s">
        <v>71</v>
      </c>
      <c r="D183" s="170"/>
      <c r="E183" s="170"/>
      <c r="F183" s="169"/>
      <c r="G183" s="168" t="s">
        <v>72</v>
      </c>
      <c r="H183" s="170"/>
      <c r="I183" s="170"/>
      <c r="J183" s="170"/>
      <c r="K183" s="170"/>
      <c r="L183" s="170"/>
      <c r="M183" s="169"/>
    </row>
    <row r="184" spans="1:13" ht="18" customHeight="1" x14ac:dyDescent="0.2">
      <c r="A184" s="177" t="s">
        <v>322</v>
      </c>
      <c r="B184" s="169"/>
      <c r="C184" s="177" t="s">
        <v>323</v>
      </c>
      <c r="D184" s="170"/>
      <c r="E184" s="170"/>
      <c r="F184" s="169"/>
      <c r="G184" s="177" t="s">
        <v>324</v>
      </c>
      <c r="H184" s="170"/>
      <c r="I184" s="170"/>
      <c r="J184" s="170"/>
      <c r="K184" s="170"/>
      <c r="L184" s="170"/>
      <c r="M184" s="169"/>
    </row>
    <row r="185" spans="1:13" ht="15" customHeight="1" x14ac:dyDescent="0.2">
      <c r="A185" s="20"/>
      <c r="B185" s="20" t="s">
        <v>231</v>
      </c>
      <c r="C185" s="172" t="s">
        <v>230</v>
      </c>
      <c r="D185" s="169"/>
      <c r="E185" s="172" t="s">
        <v>229</v>
      </c>
      <c r="F185" s="169"/>
      <c r="G185" s="20" t="s">
        <v>228</v>
      </c>
      <c r="H185" s="172" t="s">
        <v>227</v>
      </c>
      <c r="I185" s="169"/>
      <c r="J185" s="172" t="s">
        <v>226</v>
      </c>
      <c r="K185" s="170"/>
      <c r="L185" s="169"/>
      <c r="M185" s="20" t="s">
        <v>325</v>
      </c>
    </row>
    <row r="186" spans="1:13" ht="15" customHeight="1" x14ac:dyDescent="0.2">
      <c r="A186" s="20" t="s">
        <v>326</v>
      </c>
      <c r="B186" s="21">
        <v>609</v>
      </c>
      <c r="C186" s="171">
        <v>692</v>
      </c>
      <c r="D186" s="169"/>
      <c r="E186" s="171">
        <v>896</v>
      </c>
      <c r="F186" s="169"/>
      <c r="G186" s="21">
        <v>1187</v>
      </c>
      <c r="H186" s="171">
        <v>1388</v>
      </c>
      <c r="I186" s="169"/>
      <c r="J186" s="171">
        <v>1576</v>
      </c>
      <c r="K186" s="170"/>
      <c r="L186" s="169"/>
      <c r="M186" s="21">
        <v>1707</v>
      </c>
    </row>
    <row r="187" spans="1:13" ht="15" customHeight="1" x14ac:dyDescent="0.2">
      <c r="A187" s="20" t="s">
        <v>327</v>
      </c>
      <c r="B187" s="21">
        <v>609</v>
      </c>
      <c r="C187" s="171">
        <v>692</v>
      </c>
      <c r="D187" s="169"/>
      <c r="E187" s="171">
        <v>865</v>
      </c>
      <c r="F187" s="169"/>
      <c r="G187" s="21">
        <v>998</v>
      </c>
      <c r="H187" s="171">
        <v>1113</v>
      </c>
      <c r="I187" s="169"/>
      <c r="J187" s="171">
        <v>1229</v>
      </c>
      <c r="K187" s="170"/>
      <c r="L187" s="169"/>
      <c r="M187" s="21">
        <v>1344</v>
      </c>
    </row>
    <row r="188" spans="1:13" ht="15" customHeight="1" x14ac:dyDescent="0.2">
      <c r="A188" s="22"/>
      <c r="B188" s="22"/>
      <c r="C188" s="176"/>
      <c r="D188" s="166"/>
      <c r="E188" s="176"/>
      <c r="F188" s="166"/>
      <c r="G188" s="22"/>
      <c r="H188" s="176"/>
      <c r="I188" s="166"/>
      <c r="J188" s="176"/>
      <c r="K188" s="167"/>
      <c r="L188" s="166"/>
      <c r="M188" s="22"/>
    </row>
    <row r="189" spans="1:13" ht="4.9000000000000004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8" customHeight="1" x14ac:dyDescent="0.2">
      <c r="A190" s="173" t="s">
        <v>232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</row>
    <row r="191" spans="1:13" ht="4.9000000000000004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8" customHeight="1" x14ac:dyDescent="0.2">
      <c r="A192" s="175" t="s">
        <v>70</v>
      </c>
      <c r="B192" s="169"/>
      <c r="C192" s="175" t="s">
        <v>71</v>
      </c>
      <c r="D192" s="170"/>
      <c r="E192" s="170"/>
      <c r="F192" s="169"/>
      <c r="G192" s="175" t="s">
        <v>72</v>
      </c>
      <c r="H192" s="170"/>
      <c r="I192" s="169"/>
      <c r="J192" s="175" t="s">
        <v>84</v>
      </c>
      <c r="K192" s="170"/>
      <c r="L192" s="170"/>
      <c r="M192" s="169"/>
    </row>
    <row r="193" spans="1:13" ht="18" customHeight="1" x14ac:dyDescent="0.2">
      <c r="A193" s="168" t="s">
        <v>322</v>
      </c>
      <c r="B193" s="169"/>
      <c r="C193" s="168" t="s">
        <v>323</v>
      </c>
      <c r="D193" s="170"/>
      <c r="E193" s="170"/>
      <c r="F193" s="169"/>
      <c r="G193" s="168" t="s">
        <v>324</v>
      </c>
      <c r="H193" s="170"/>
      <c r="I193" s="169"/>
      <c r="J193" s="168" t="s">
        <v>85</v>
      </c>
      <c r="K193" s="170"/>
      <c r="L193" s="170"/>
      <c r="M193" s="169"/>
    </row>
    <row r="194" spans="1:13" ht="15" customHeight="1" x14ac:dyDescent="0.2">
      <c r="A194" s="23"/>
      <c r="B194" s="20" t="s">
        <v>231</v>
      </c>
      <c r="C194" s="172" t="s">
        <v>230</v>
      </c>
      <c r="D194" s="169"/>
      <c r="E194" s="172" t="s">
        <v>229</v>
      </c>
      <c r="F194" s="169"/>
      <c r="G194" s="20" t="s">
        <v>228</v>
      </c>
      <c r="H194" s="172" t="s">
        <v>227</v>
      </c>
      <c r="I194" s="169"/>
      <c r="J194" s="172" t="s">
        <v>226</v>
      </c>
      <c r="K194" s="170"/>
      <c r="L194" s="169"/>
      <c r="M194" s="20" t="s">
        <v>325</v>
      </c>
    </row>
    <row r="195" spans="1:13" ht="15" customHeight="1" x14ac:dyDescent="0.2">
      <c r="A195" s="23" t="s">
        <v>326</v>
      </c>
      <c r="B195" s="21">
        <v>506</v>
      </c>
      <c r="C195" s="171">
        <v>509</v>
      </c>
      <c r="D195" s="169"/>
      <c r="E195" s="171">
        <v>670</v>
      </c>
      <c r="F195" s="169"/>
      <c r="G195" s="21">
        <v>927</v>
      </c>
      <c r="H195" s="171">
        <v>958</v>
      </c>
      <c r="I195" s="169"/>
      <c r="J195" s="171">
        <v>1102</v>
      </c>
      <c r="K195" s="170"/>
      <c r="L195" s="169"/>
      <c r="M195" s="21">
        <v>1245</v>
      </c>
    </row>
    <row r="196" spans="1:13" ht="15" customHeight="1" x14ac:dyDescent="0.2">
      <c r="A196" s="23" t="s">
        <v>327</v>
      </c>
      <c r="B196" s="21">
        <v>506</v>
      </c>
      <c r="C196" s="171">
        <v>509</v>
      </c>
      <c r="D196" s="169"/>
      <c r="E196" s="171">
        <v>670</v>
      </c>
      <c r="F196" s="169"/>
      <c r="G196" s="21">
        <v>831</v>
      </c>
      <c r="H196" s="171">
        <v>927</v>
      </c>
      <c r="I196" s="169"/>
      <c r="J196" s="171">
        <v>1023</v>
      </c>
      <c r="K196" s="170"/>
      <c r="L196" s="169"/>
      <c r="M196" s="21">
        <v>1118</v>
      </c>
    </row>
    <row r="197" spans="1:13" ht="15" customHeight="1" x14ac:dyDescent="0.2">
      <c r="A197" s="24"/>
      <c r="B197" s="25"/>
      <c r="C197" s="165"/>
      <c r="D197" s="166"/>
      <c r="E197" s="165"/>
      <c r="F197" s="166"/>
      <c r="G197" s="25"/>
      <c r="H197" s="165"/>
      <c r="I197" s="166"/>
      <c r="J197" s="165"/>
      <c r="K197" s="167"/>
      <c r="L197" s="166"/>
      <c r="M197" s="25"/>
    </row>
    <row r="198" spans="1:13" ht="18" customHeight="1" x14ac:dyDescent="0.2">
      <c r="A198" s="168" t="s">
        <v>322</v>
      </c>
      <c r="B198" s="169"/>
      <c r="C198" s="168" t="s">
        <v>323</v>
      </c>
      <c r="D198" s="170"/>
      <c r="E198" s="170"/>
      <c r="F198" s="169"/>
      <c r="G198" s="168" t="s">
        <v>324</v>
      </c>
      <c r="H198" s="170"/>
      <c r="I198" s="169"/>
      <c r="J198" s="168" t="s">
        <v>86</v>
      </c>
      <c r="K198" s="170"/>
      <c r="L198" s="170"/>
      <c r="M198" s="169"/>
    </row>
    <row r="199" spans="1:13" ht="15" customHeight="1" x14ac:dyDescent="0.2">
      <c r="A199" s="23"/>
      <c r="B199" s="20" t="s">
        <v>231</v>
      </c>
      <c r="C199" s="172" t="s">
        <v>230</v>
      </c>
      <c r="D199" s="169"/>
      <c r="E199" s="172" t="s">
        <v>229</v>
      </c>
      <c r="F199" s="169"/>
      <c r="G199" s="20" t="s">
        <v>228</v>
      </c>
      <c r="H199" s="172" t="s">
        <v>227</v>
      </c>
      <c r="I199" s="169"/>
      <c r="J199" s="172" t="s">
        <v>226</v>
      </c>
      <c r="K199" s="170"/>
      <c r="L199" s="169"/>
      <c r="M199" s="20" t="s">
        <v>325</v>
      </c>
    </row>
    <row r="200" spans="1:13" ht="15" customHeight="1" x14ac:dyDescent="0.2">
      <c r="A200" s="23" t="s">
        <v>326</v>
      </c>
      <c r="B200" s="21">
        <v>811</v>
      </c>
      <c r="C200" s="171">
        <v>871</v>
      </c>
      <c r="D200" s="169"/>
      <c r="E200" s="171">
        <v>1047</v>
      </c>
      <c r="F200" s="169"/>
      <c r="G200" s="21">
        <v>1200</v>
      </c>
      <c r="H200" s="171">
        <v>1319</v>
      </c>
      <c r="I200" s="169"/>
      <c r="J200" s="171">
        <v>1437</v>
      </c>
      <c r="K200" s="170"/>
      <c r="L200" s="169"/>
      <c r="M200" s="21">
        <v>1555</v>
      </c>
    </row>
    <row r="201" spans="1:13" ht="15" customHeight="1" x14ac:dyDescent="0.2">
      <c r="A201" s="23" t="s">
        <v>327</v>
      </c>
      <c r="B201" s="21">
        <v>638</v>
      </c>
      <c r="C201" s="171">
        <v>684</v>
      </c>
      <c r="D201" s="169"/>
      <c r="E201" s="171">
        <v>821</v>
      </c>
      <c r="F201" s="169"/>
      <c r="G201" s="21">
        <v>949</v>
      </c>
      <c r="H201" s="171">
        <v>1058</v>
      </c>
      <c r="I201" s="169"/>
      <c r="J201" s="171">
        <v>1168</v>
      </c>
      <c r="K201" s="170"/>
      <c r="L201" s="169"/>
      <c r="M201" s="21">
        <v>1277</v>
      </c>
    </row>
    <row r="202" spans="1:13" ht="15" customHeight="1" x14ac:dyDescent="0.2">
      <c r="A202" s="24"/>
      <c r="B202" s="25"/>
      <c r="C202" s="165"/>
      <c r="D202" s="166"/>
      <c r="E202" s="165"/>
      <c r="F202" s="166"/>
      <c r="G202" s="25"/>
      <c r="H202" s="165"/>
      <c r="I202" s="166"/>
      <c r="J202" s="165"/>
      <c r="K202" s="167"/>
      <c r="L202" s="166"/>
      <c r="M202" s="25"/>
    </row>
    <row r="203" spans="1:13" ht="18" customHeight="1" x14ac:dyDescent="0.2">
      <c r="A203" s="168" t="s">
        <v>322</v>
      </c>
      <c r="B203" s="169"/>
      <c r="C203" s="168" t="s">
        <v>323</v>
      </c>
      <c r="D203" s="170"/>
      <c r="E203" s="170"/>
      <c r="F203" s="169"/>
      <c r="G203" s="168" t="s">
        <v>324</v>
      </c>
      <c r="H203" s="170"/>
      <c r="I203" s="169"/>
      <c r="J203" s="168" t="s">
        <v>87</v>
      </c>
      <c r="K203" s="170"/>
      <c r="L203" s="170"/>
      <c r="M203" s="169"/>
    </row>
    <row r="204" spans="1:13" ht="15" customHeight="1" x14ac:dyDescent="0.2">
      <c r="A204" s="23"/>
      <c r="B204" s="20" t="s">
        <v>231</v>
      </c>
      <c r="C204" s="172" t="s">
        <v>230</v>
      </c>
      <c r="D204" s="169"/>
      <c r="E204" s="172" t="s">
        <v>229</v>
      </c>
      <c r="F204" s="169"/>
      <c r="G204" s="20" t="s">
        <v>228</v>
      </c>
      <c r="H204" s="172" t="s">
        <v>227</v>
      </c>
      <c r="I204" s="169"/>
      <c r="J204" s="172" t="s">
        <v>226</v>
      </c>
      <c r="K204" s="170"/>
      <c r="L204" s="169"/>
      <c r="M204" s="20" t="s">
        <v>325</v>
      </c>
    </row>
    <row r="205" spans="1:13" ht="15" customHeight="1" x14ac:dyDescent="0.2">
      <c r="A205" s="23" t="s">
        <v>326</v>
      </c>
      <c r="B205" s="21">
        <v>485</v>
      </c>
      <c r="C205" s="171">
        <v>571</v>
      </c>
      <c r="D205" s="169"/>
      <c r="E205" s="171">
        <v>760</v>
      </c>
      <c r="F205" s="169"/>
      <c r="G205" s="21">
        <v>953</v>
      </c>
      <c r="H205" s="171">
        <v>1035</v>
      </c>
      <c r="I205" s="169"/>
      <c r="J205" s="171">
        <v>1190</v>
      </c>
      <c r="K205" s="170"/>
      <c r="L205" s="169"/>
      <c r="M205" s="21">
        <v>1346</v>
      </c>
    </row>
    <row r="206" spans="1:13" ht="15" customHeight="1" x14ac:dyDescent="0.2">
      <c r="A206" s="23" t="s">
        <v>327</v>
      </c>
      <c r="B206" s="21">
        <v>485</v>
      </c>
      <c r="C206" s="171">
        <v>571</v>
      </c>
      <c r="D206" s="169"/>
      <c r="E206" s="171">
        <v>748</v>
      </c>
      <c r="F206" s="169"/>
      <c r="G206" s="21">
        <v>865</v>
      </c>
      <c r="H206" s="171">
        <v>965</v>
      </c>
      <c r="I206" s="169"/>
      <c r="J206" s="171">
        <v>1064</v>
      </c>
      <c r="K206" s="170"/>
      <c r="L206" s="169"/>
      <c r="M206" s="21">
        <v>1163</v>
      </c>
    </row>
    <row r="207" spans="1:13" ht="15" customHeight="1" x14ac:dyDescent="0.2">
      <c r="A207" s="24"/>
      <c r="B207" s="25"/>
      <c r="C207" s="165"/>
      <c r="D207" s="166"/>
      <c r="E207" s="165"/>
      <c r="F207" s="166"/>
      <c r="G207" s="25"/>
      <c r="H207" s="165"/>
      <c r="I207" s="166"/>
      <c r="J207" s="165"/>
      <c r="K207" s="167"/>
      <c r="L207" s="166"/>
      <c r="M207" s="25"/>
    </row>
    <row r="208" spans="1:13" ht="18" customHeight="1" x14ac:dyDescent="0.2">
      <c r="A208" s="168" t="s">
        <v>322</v>
      </c>
      <c r="B208" s="169"/>
      <c r="C208" s="168" t="s">
        <v>323</v>
      </c>
      <c r="D208" s="170"/>
      <c r="E208" s="170"/>
      <c r="F208" s="169"/>
      <c r="G208" s="168" t="s">
        <v>324</v>
      </c>
      <c r="H208" s="170"/>
      <c r="I208" s="169"/>
      <c r="J208" s="168" t="s">
        <v>88</v>
      </c>
      <c r="K208" s="170"/>
      <c r="L208" s="170"/>
      <c r="M208" s="169"/>
    </row>
    <row r="209" spans="1:13" ht="15" customHeight="1" x14ac:dyDescent="0.2">
      <c r="A209" s="23"/>
      <c r="B209" s="20" t="s">
        <v>231</v>
      </c>
      <c r="C209" s="172" t="s">
        <v>230</v>
      </c>
      <c r="D209" s="169"/>
      <c r="E209" s="172" t="s">
        <v>229</v>
      </c>
      <c r="F209" s="169"/>
      <c r="G209" s="20" t="s">
        <v>228</v>
      </c>
      <c r="H209" s="172" t="s">
        <v>227</v>
      </c>
      <c r="I209" s="169"/>
      <c r="J209" s="172" t="s">
        <v>226</v>
      </c>
      <c r="K209" s="170"/>
      <c r="L209" s="169"/>
      <c r="M209" s="20" t="s">
        <v>325</v>
      </c>
    </row>
    <row r="210" spans="1:13" ht="15" customHeight="1" x14ac:dyDescent="0.2">
      <c r="A210" s="23" t="s">
        <v>326</v>
      </c>
      <c r="B210" s="21">
        <v>455</v>
      </c>
      <c r="C210" s="171">
        <v>504</v>
      </c>
      <c r="D210" s="169"/>
      <c r="E210" s="171">
        <v>670</v>
      </c>
      <c r="F210" s="169"/>
      <c r="G210" s="21">
        <v>840</v>
      </c>
      <c r="H210" s="171">
        <v>964</v>
      </c>
      <c r="I210" s="169"/>
      <c r="J210" s="171">
        <v>1109</v>
      </c>
      <c r="K210" s="170"/>
      <c r="L210" s="169"/>
      <c r="M210" s="21">
        <v>1253</v>
      </c>
    </row>
    <row r="211" spans="1:13" ht="15" customHeight="1" x14ac:dyDescent="0.2">
      <c r="A211" s="23" t="s">
        <v>327</v>
      </c>
      <c r="B211" s="21">
        <v>455</v>
      </c>
      <c r="C211" s="171">
        <v>504</v>
      </c>
      <c r="D211" s="169"/>
      <c r="E211" s="171">
        <v>670</v>
      </c>
      <c r="F211" s="169"/>
      <c r="G211" s="21">
        <v>831</v>
      </c>
      <c r="H211" s="171">
        <v>927</v>
      </c>
      <c r="I211" s="169"/>
      <c r="J211" s="171">
        <v>1023</v>
      </c>
      <c r="K211" s="170"/>
      <c r="L211" s="169"/>
      <c r="M211" s="21">
        <v>1118</v>
      </c>
    </row>
    <row r="212" spans="1:13" ht="15" customHeight="1" x14ac:dyDescent="0.2">
      <c r="A212" s="24"/>
      <c r="B212" s="25"/>
      <c r="C212" s="165"/>
      <c r="D212" s="166"/>
      <c r="E212" s="165"/>
      <c r="F212" s="166"/>
      <c r="G212" s="25"/>
      <c r="H212" s="165"/>
      <c r="I212" s="166"/>
      <c r="J212" s="165"/>
      <c r="K212" s="167"/>
      <c r="L212" s="166"/>
      <c r="M212" s="25"/>
    </row>
    <row r="213" spans="1:13" ht="18" customHeight="1" x14ac:dyDescent="0.2">
      <c r="A213" s="168" t="s">
        <v>322</v>
      </c>
      <c r="B213" s="169"/>
      <c r="C213" s="168" t="s">
        <v>323</v>
      </c>
      <c r="D213" s="170"/>
      <c r="E213" s="170"/>
      <c r="F213" s="169"/>
      <c r="G213" s="168" t="s">
        <v>324</v>
      </c>
      <c r="H213" s="170"/>
      <c r="I213" s="169"/>
      <c r="J213" s="168" t="s">
        <v>89</v>
      </c>
      <c r="K213" s="170"/>
      <c r="L213" s="170"/>
      <c r="M213" s="169"/>
    </row>
    <row r="214" spans="1:13" ht="15" customHeight="1" x14ac:dyDescent="0.2">
      <c r="A214" s="23"/>
      <c r="B214" s="20" t="s">
        <v>231</v>
      </c>
      <c r="C214" s="172" t="s">
        <v>230</v>
      </c>
      <c r="D214" s="169"/>
      <c r="E214" s="172" t="s">
        <v>229</v>
      </c>
      <c r="F214" s="169"/>
      <c r="G214" s="20" t="s">
        <v>228</v>
      </c>
      <c r="H214" s="172" t="s">
        <v>227</v>
      </c>
      <c r="I214" s="169"/>
      <c r="J214" s="172" t="s">
        <v>226</v>
      </c>
      <c r="K214" s="170"/>
      <c r="L214" s="169"/>
      <c r="M214" s="20" t="s">
        <v>325</v>
      </c>
    </row>
    <row r="215" spans="1:13" ht="15" customHeight="1" x14ac:dyDescent="0.2">
      <c r="A215" s="23" t="s">
        <v>326</v>
      </c>
      <c r="B215" s="21">
        <v>560</v>
      </c>
      <c r="C215" s="171">
        <v>577</v>
      </c>
      <c r="D215" s="169"/>
      <c r="E215" s="171">
        <v>670</v>
      </c>
      <c r="F215" s="169"/>
      <c r="G215" s="21">
        <v>964</v>
      </c>
      <c r="H215" s="171">
        <v>998</v>
      </c>
      <c r="I215" s="169"/>
      <c r="J215" s="171">
        <v>1148</v>
      </c>
      <c r="K215" s="170"/>
      <c r="L215" s="169"/>
      <c r="M215" s="21">
        <v>1297</v>
      </c>
    </row>
    <row r="216" spans="1:13" ht="15" customHeight="1" x14ac:dyDescent="0.2">
      <c r="A216" s="23" t="s">
        <v>327</v>
      </c>
      <c r="B216" s="21">
        <v>560</v>
      </c>
      <c r="C216" s="171">
        <v>577</v>
      </c>
      <c r="D216" s="169"/>
      <c r="E216" s="171">
        <v>670</v>
      </c>
      <c r="F216" s="169"/>
      <c r="G216" s="21">
        <v>831</v>
      </c>
      <c r="H216" s="171">
        <v>927</v>
      </c>
      <c r="I216" s="169"/>
      <c r="J216" s="171">
        <v>1023</v>
      </c>
      <c r="K216" s="170"/>
      <c r="L216" s="169"/>
      <c r="M216" s="21">
        <v>1118</v>
      </c>
    </row>
    <row r="217" spans="1:13" ht="15" customHeight="1" x14ac:dyDescent="0.2">
      <c r="A217" s="24"/>
      <c r="B217" s="25"/>
      <c r="C217" s="165"/>
      <c r="D217" s="166"/>
      <c r="E217" s="165"/>
      <c r="F217" s="166"/>
      <c r="G217" s="25"/>
      <c r="H217" s="165"/>
      <c r="I217" s="166"/>
      <c r="J217" s="165"/>
      <c r="K217" s="167"/>
      <c r="L217" s="166"/>
      <c r="M217" s="25"/>
    </row>
    <row r="218" spans="1:13" ht="18" customHeight="1" x14ac:dyDescent="0.2">
      <c r="A218" s="168" t="s">
        <v>322</v>
      </c>
      <c r="B218" s="169"/>
      <c r="C218" s="168" t="s">
        <v>323</v>
      </c>
      <c r="D218" s="170"/>
      <c r="E218" s="170"/>
      <c r="F218" s="169"/>
      <c r="G218" s="168" t="s">
        <v>324</v>
      </c>
      <c r="H218" s="170"/>
      <c r="I218" s="169"/>
      <c r="J218" s="168" t="s">
        <v>90</v>
      </c>
      <c r="K218" s="170"/>
      <c r="L218" s="170"/>
      <c r="M218" s="169"/>
    </row>
    <row r="219" spans="1:13" ht="15" customHeight="1" x14ac:dyDescent="0.2">
      <c r="A219" s="23"/>
      <c r="B219" s="20" t="s">
        <v>231</v>
      </c>
      <c r="C219" s="172" t="s">
        <v>230</v>
      </c>
      <c r="D219" s="169"/>
      <c r="E219" s="172" t="s">
        <v>229</v>
      </c>
      <c r="F219" s="169"/>
      <c r="G219" s="20" t="s">
        <v>228</v>
      </c>
      <c r="H219" s="172" t="s">
        <v>227</v>
      </c>
      <c r="I219" s="169"/>
      <c r="J219" s="172" t="s">
        <v>226</v>
      </c>
      <c r="K219" s="170"/>
      <c r="L219" s="169"/>
      <c r="M219" s="20" t="s">
        <v>325</v>
      </c>
    </row>
    <row r="220" spans="1:13" ht="15" customHeight="1" x14ac:dyDescent="0.2">
      <c r="A220" s="23" t="s">
        <v>326</v>
      </c>
      <c r="B220" s="21">
        <v>486</v>
      </c>
      <c r="C220" s="171">
        <v>514</v>
      </c>
      <c r="D220" s="169"/>
      <c r="E220" s="171">
        <v>673</v>
      </c>
      <c r="F220" s="169"/>
      <c r="G220" s="21">
        <v>855</v>
      </c>
      <c r="H220" s="171">
        <v>946</v>
      </c>
      <c r="I220" s="169"/>
      <c r="J220" s="171">
        <v>1088</v>
      </c>
      <c r="K220" s="170"/>
      <c r="L220" s="169"/>
      <c r="M220" s="21">
        <v>1230</v>
      </c>
    </row>
    <row r="221" spans="1:13" ht="15" customHeight="1" x14ac:dyDescent="0.2">
      <c r="A221" s="23" t="s">
        <v>327</v>
      </c>
      <c r="B221" s="21">
        <v>486</v>
      </c>
      <c r="C221" s="171">
        <v>514</v>
      </c>
      <c r="D221" s="169"/>
      <c r="E221" s="171">
        <v>673</v>
      </c>
      <c r="F221" s="169"/>
      <c r="G221" s="21">
        <v>831</v>
      </c>
      <c r="H221" s="171">
        <v>927</v>
      </c>
      <c r="I221" s="169"/>
      <c r="J221" s="171">
        <v>1023</v>
      </c>
      <c r="K221" s="170"/>
      <c r="L221" s="169"/>
      <c r="M221" s="21">
        <v>1118</v>
      </c>
    </row>
    <row r="222" spans="1:13" ht="15" customHeight="1" x14ac:dyDescent="0.2">
      <c r="A222" s="24"/>
      <c r="B222" s="25"/>
      <c r="C222" s="165"/>
      <c r="D222" s="166"/>
      <c r="E222" s="165"/>
      <c r="F222" s="166"/>
      <c r="G222" s="25"/>
      <c r="H222" s="165"/>
      <c r="I222" s="166"/>
      <c r="J222" s="165"/>
      <c r="K222" s="167"/>
      <c r="L222" s="166"/>
      <c r="M222" s="25"/>
    </row>
    <row r="223" spans="1:13" ht="18" customHeight="1" x14ac:dyDescent="0.2">
      <c r="A223" s="168" t="s">
        <v>322</v>
      </c>
      <c r="B223" s="169"/>
      <c r="C223" s="168" t="s">
        <v>323</v>
      </c>
      <c r="D223" s="170"/>
      <c r="E223" s="170"/>
      <c r="F223" s="169"/>
      <c r="G223" s="168" t="s">
        <v>324</v>
      </c>
      <c r="H223" s="170"/>
      <c r="I223" s="169"/>
      <c r="J223" s="168" t="s">
        <v>91</v>
      </c>
      <c r="K223" s="170"/>
      <c r="L223" s="170"/>
      <c r="M223" s="169"/>
    </row>
    <row r="224" spans="1:13" ht="15" customHeight="1" x14ac:dyDescent="0.2">
      <c r="A224" s="23"/>
      <c r="B224" s="20" t="s">
        <v>231</v>
      </c>
      <c r="C224" s="172" t="s">
        <v>230</v>
      </c>
      <c r="D224" s="169"/>
      <c r="E224" s="172" t="s">
        <v>229</v>
      </c>
      <c r="F224" s="169"/>
      <c r="G224" s="20" t="s">
        <v>228</v>
      </c>
      <c r="H224" s="172" t="s">
        <v>227</v>
      </c>
      <c r="I224" s="169"/>
      <c r="J224" s="172" t="s">
        <v>226</v>
      </c>
      <c r="K224" s="170"/>
      <c r="L224" s="169"/>
      <c r="M224" s="20" t="s">
        <v>325</v>
      </c>
    </row>
    <row r="225" spans="1:13" ht="15" customHeight="1" x14ac:dyDescent="0.2">
      <c r="A225" s="23" t="s">
        <v>326</v>
      </c>
      <c r="B225" s="21">
        <v>451</v>
      </c>
      <c r="C225" s="171">
        <v>520</v>
      </c>
      <c r="D225" s="169"/>
      <c r="E225" s="171">
        <v>670</v>
      </c>
      <c r="F225" s="169"/>
      <c r="G225" s="21">
        <v>879</v>
      </c>
      <c r="H225" s="171">
        <v>1148</v>
      </c>
      <c r="I225" s="169"/>
      <c r="J225" s="171">
        <v>1248</v>
      </c>
      <c r="K225" s="170"/>
      <c r="L225" s="169"/>
      <c r="M225" s="21">
        <v>1348</v>
      </c>
    </row>
    <row r="226" spans="1:13" ht="15" customHeight="1" x14ac:dyDescent="0.2">
      <c r="A226" s="23" t="s">
        <v>327</v>
      </c>
      <c r="B226" s="21">
        <v>451</v>
      </c>
      <c r="C226" s="171">
        <v>520</v>
      </c>
      <c r="D226" s="169"/>
      <c r="E226" s="171">
        <v>670</v>
      </c>
      <c r="F226" s="169"/>
      <c r="G226" s="21">
        <v>831</v>
      </c>
      <c r="H226" s="171">
        <v>927</v>
      </c>
      <c r="I226" s="169"/>
      <c r="J226" s="171">
        <v>1023</v>
      </c>
      <c r="K226" s="170"/>
      <c r="L226" s="169"/>
      <c r="M226" s="21">
        <v>1118</v>
      </c>
    </row>
    <row r="227" spans="1:13" ht="15" customHeight="1" x14ac:dyDescent="0.2">
      <c r="A227" s="24"/>
      <c r="B227" s="25"/>
      <c r="C227" s="165"/>
      <c r="D227" s="166"/>
      <c r="E227" s="165"/>
      <c r="F227" s="166"/>
      <c r="G227" s="25"/>
      <c r="H227" s="165"/>
      <c r="I227" s="166"/>
      <c r="J227" s="165"/>
      <c r="K227" s="167"/>
      <c r="L227" s="166"/>
      <c r="M227" s="25"/>
    </row>
    <row r="228" spans="1:13" ht="18" customHeight="1" x14ac:dyDescent="0.2">
      <c r="A228" s="168" t="s">
        <v>322</v>
      </c>
      <c r="B228" s="169"/>
      <c r="C228" s="168" t="s">
        <v>323</v>
      </c>
      <c r="D228" s="170"/>
      <c r="E228" s="170"/>
      <c r="F228" s="169"/>
      <c r="G228" s="168" t="s">
        <v>324</v>
      </c>
      <c r="H228" s="170"/>
      <c r="I228" s="169"/>
      <c r="J228" s="168" t="s">
        <v>92</v>
      </c>
      <c r="K228" s="170"/>
      <c r="L228" s="170"/>
      <c r="M228" s="169"/>
    </row>
    <row r="229" spans="1:13" ht="15" customHeight="1" x14ac:dyDescent="0.2">
      <c r="A229" s="23"/>
      <c r="B229" s="20" t="s">
        <v>231</v>
      </c>
      <c r="C229" s="172" t="s">
        <v>230</v>
      </c>
      <c r="D229" s="169"/>
      <c r="E229" s="172" t="s">
        <v>229</v>
      </c>
      <c r="F229" s="169"/>
      <c r="G229" s="20" t="s">
        <v>228</v>
      </c>
      <c r="H229" s="172" t="s">
        <v>227</v>
      </c>
      <c r="I229" s="169"/>
      <c r="J229" s="172" t="s">
        <v>226</v>
      </c>
      <c r="K229" s="170"/>
      <c r="L229" s="169"/>
      <c r="M229" s="20" t="s">
        <v>325</v>
      </c>
    </row>
    <row r="230" spans="1:13" ht="15" customHeight="1" x14ac:dyDescent="0.2">
      <c r="A230" s="23" t="s">
        <v>326</v>
      </c>
      <c r="B230" s="21">
        <v>451</v>
      </c>
      <c r="C230" s="171">
        <v>583</v>
      </c>
      <c r="D230" s="169"/>
      <c r="E230" s="171">
        <v>670</v>
      </c>
      <c r="F230" s="169"/>
      <c r="G230" s="21">
        <v>846</v>
      </c>
      <c r="H230" s="171">
        <v>964</v>
      </c>
      <c r="I230" s="169"/>
      <c r="J230" s="171">
        <v>1109</v>
      </c>
      <c r="K230" s="170"/>
      <c r="L230" s="169"/>
      <c r="M230" s="21">
        <v>1253</v>
      </c>
    </row>
    <row r="231" spans="1:13" ht="15" customHeight="1" x14ac:dyDescent="0.2">
      <c r="A231" s="23" t="s">
        <v>327</v>
      </c>
      <c r="B231" s="21">
        <v>451</v>
      </c>
      <c r="C231" s="171">
        <v>583</v>
      </c>
      <c r="D231" s="169"/>
      <c r="E231" s="171">
        <v>670</v>
      </c>
      <c r="F231" s="169"/>
      <c r="G231" s="21">
        <v>831</v>
      </c>
      <c r="H231" s="171">
        <v>927</v>
      </c>
      <c r="I231" s="169"/>
      <c r="J231" s="171">
        <v>1023</v>
      </c>
      <c r="K231" s="170"/>
      <c r="L231" s="169"/>
      <c r="M231" s="21">
        <v>1118</v>
      </c>
    </row>
    <row r="232" spans="1:13" ht="15" customHeight="1" x14ac:dyDescent="0.2">
      <c r="A232" s="24"/>
      <c r="B232" s="25"/>
      <c r="C232" s="165"/>
      <c r="D232" s="166"/>
      <c r="E232" s="165"/>
      <c r="F232" s="166"/>
      <c r="G232" s="25"/>
      <c r="H232" s="165"/>
      <c r="I232" s="166"/>
      <c r="J232" s="165"/>
      <c r="K232" s="167"/>
      <c r="L232" s="166"/>
      <c r="M232" s="25"/>
    </row>
    <row r="233" spans="1:13" ht="18" customHeight="1" x14ac:dyDescent="0.2">
      <c r="A233" s="168" t="s">
        <v>322</v>
      </c>
      <c r="B233" s="169"/>
      <c r="C233" s="168" t="s">
        <v>323</v>
      </c>
      <c r="D233" s="170"/>
      <c r="E233" s="170"/>
      <c r="F233" s="169"/>
      <c r="G233" s="168" t="s">
        <v>324</v>
      </c>
      <c r="H233" s="170"/>
      <c r="I233" s="169"/>
      <c r="J233" s="168" t="s">
        <v>93</v>
      </c>
      <c r="K233" s="170"/>
      <c r="L233" s="170"/>
      <c r="M233" s="169"/>
    </row>
    <row r="234" spans="1:13" ht="15" customHeight="1" x14ac:dyDescent="0.2">
      <c r="A234" s="23"/>
      <c r="B234" s="20" t="s">
        <v>231</v>
      </c>
      <c r="C234" s="172" t="s">
        <v>230</v>
      </c>
      <c r="D234" s="169"/>
      <c r="E234" s="172" t="s">
        <v>229</v>
      </c>
      <c r="F234" s="169"/>
      <c r="G234" s="20" t="s">
        <v>228</v>
      </c>
      <c r="H234" s="172" t="s">
        <v>227</v>
      </c>
      <c r="I234" s="169"/>
      <c r="J234" s="172" t="s">
        <v>226</v>
      </c>
      <c r="K234" s="170"/>
      <c r="L234" s="169"/>
      <c r="M234" s="20" t="s">
        <v>325</v>
      </c>
    </row>
    <row r="235" spans="1:13" ht="15" customHeight="1" x14ac:dyDescent="0.2">
      <c r="A235" s="23" t="s">
        <v>326</v>
      </c>
      <c r="B235" s="21">
        <v>486</v>
      </c>
      <c r="C235" s="171">
        <v>579</v>
      </c>
      <c r="D235" s="169"/>
      <c r="E235" s="171">
        <v>721</v>
      </c>
      <c r="F235" s="169"/>
      <c r="G235" s="21">
        <v>1011</v>
      </c>
      <c r="H235" s="171">
        <v>1102</v>
      </c>
      <c r="I235" s="169"/>
      <c r="J235" s="171">
        <v>1260</v>
      </c>
      <c r="K235" s="170"/>
      <c r="L235" s="169"/>
      <c r="M235" s="21">
        <v>1361</v>
      </c>
    </row>
    <row r="236" spans="1:13" ht="15" customHeight="1" x14ac:dyDescent="0.2">
      <c r="A236" s="23" t="s">
        <v>327</v>
      </c>
      <c r="B236" s="21">
        <v>486</v>
      </c>
      <c r="C236" s="171">
        <v>579</v>
      </c>
      <c r="D236" s="169"/>
      <c r="E236" s="171">
        <v>720</v>
      </c>
      <c r="F236" s="169"/>
      <c r="G236" s="21">
        <v>831</v>
      </c>
      <c r="H236" s="171">
        <v>927</v>
      </c>
      <c r="I236" s="169"/>
      <c r="J236" s="171">
        <v>1023</v>
      </c>
      <c r="K236" s="170"/>
      <c r="L236" s="169"/>
      <c r="M236" s="21">
        <v>1118</v>
      </c>
    </row>
    <row r="237" spans="1:13" ht="15" customHeight="1" x14ac:dyDescent="0.2">
      <c r="A237" s="24"/>
      <c r="B237" s="25"/>
      <c r="C237" s="165"/>
      <c r="D237" s="166"/>
      <c r="E237" s="165"/>
      <c r="F237" s="166"/>
      <c r="G237" s="25"/>
      <c r="H237" s="165"/>
      <c r="I237" s="166"/>
      <c r="J237" s="165"/>
      <c r="K237" s="167"/>
      <c r="L237" s="166"/>
      <c r="M237" s="25"/>
    </row>
    <row r="238" spans="1:13" ht="18" customHeight="1" x14ac:dyDescent="0.2">
      <c r="A238" s="168" t="s">
        <v>322</v>
      </c>
      <c r="B238" s="169"/>
      <c r="C238" s="168" t="s">
        <v>323</v>
      </c>
      <c r="D238" s="170"/>
      <c r="E238" s="170"/>
      <c r="F238" s="169"/>
      <c r="G238" s="168" t="s">
        <v>324</v>
      </c>
      <c r="H238" s="170"/>
      <c r="I238" s="169"/>
      <c r="J238" s="168" t="s">
        <v>94</v>
      </c>
      <c r="K238" s="170"/>
      <c r="L238" s="170"/>
      <c r="M238" s="169"/>
    </row>
    <row r="239" spans="1:13" ht="15" customHeight="1" x14ac:dyDescent="0.2">
      <c r="A239" s="23"/>
      <c r="B239" s="20" t="s">
        <v>231</v>
      </c>
      <c r="C239" s="172" t="s">
        <v>230</v>
      </c>
      <c r="D239" s="169"/>
      <c r="E239" s="172" t="s">
        <v>229</v>
      </c>
      <c r="F239" s="169"/>
      <c r="G239" s="20" t="s">
        <v>228</v>
      </c>
      <c r="H239" s="172" t="s">
        <v>227</v>
      </c>
      <c r="I239" s="169"/>
      <c r="J239" s="172" t="s">
        <v>226</v>
      </c>
      <c r="K239" s="170"/>
      <c r="L239" s="169"/>
      <c r="M239" s="20" t="s">
        <v>325</v>
      </c>
    </row>
    <row r="240" spans="1:13" ht="15" customHeight="1" x14ac:dyDescent="0.2">
      <c r="A240" s="23" t="s">
        <v>326</v>
      </c>
      <c r="B240" s="21">
        <v>451</v>
      </c>
      <c r="C240" s="171">
        <v>581</v>
      </c>
      <c r="D240" s="169"/>
      <c r="E240" s="171">
        <v>670</v>
      </c>
      <c r="F240" s="169"/>
      <c r="G240" s="21">
        <v>840</v>
      </c>
      <c r="H240" s="171">
        <v>913</v>
      </c>
      <c r="I240" s="169"/>
      <c r="J240" s="171">
        <v>1050</v>
      </c>
      <c r="K240" s="170"/>
      <c r="L240" s="169"/>
      <c r="M240" s="21">
        <v>1187</v>
      </c>
    </row>
    <row r="241" spans="1:13" ht="15" customHeight="1" x14ac:dyDescent="0.2">
      <c r="A241" s="23" t="s">
        <v>327</v>
      </c>
      <c r="B241" s="21">
        <v>451</v>
      </c>
      <c r="C241" s="171">
        <v>581</v>
      </c>
      <c r="D241" s="169"/>
      <c r="E241" s="171">
        <v>670</v>
      </c>
      <c r="F241" s="169"/>
      <c r="G241" s="21">
        <v>840</v>
      </c>
      <c r="H241" s="171">
        <v>913</v>
      </c>
      <c r="I241" s="169"/>
      <c r="J241" s="171">
        <v>1050</v>
      </c>
      <c r="K241" s="170"/>
      <c r="L241" s="169"/>
      <c r="M241" s="21">
        <v>1187</v>
      </c>
    </row>
    <row r="242" spans="1:13" ht="15" customHeight="1" x14ac:dyDescent="0.2">
      <c r="A242" s="24"/>
      <c r="B242" s="25"/>
      <c r="C242" s="165"/>
      <c r="D242" s="166"/>
      <c r="E242" s="165"/>
      <c r="F242" s="166"/>
      <c r="G242" s="25"/>
      <c r="H242" s="165"/>
      <c r="I242" s="166"/>
      <c r="J242" s="165"/>
      <c r="K242" s="167"/>
      <c r="L242" s="166"/>
      <c r="M242" s="25"/>
    </row>
    <row r="243" spans="1:13" ht="18" customHeight="1" x14ac:dyDescent="0.2">
      <c r="A243" s="168" t="s">
        <v>322</v>
      </c>
      <c r="B243" s="169"/>
      <c r="C243" s="168" t="s">
        <v>323</v>
      </c>
      <c r="D243" s="170"/>
      <c r="E243" s="170"/>
      <c r="F243" s="169"/>
      <c r="G243" s="168" t="s">
        <v>324</v>
      </c>
      <c r="H243" s="170"/>
      <c r="I243" s="169"/>
      <c r="J243" s="168" t="s">
        <v>95</v>
      </c>
      <c r="K243" s="170"/>
      <c r="L243" s="170"/>
      <c r="M243" s="169"/>
    </row>
    <row r="244" spans="1:13" ht="15" customHeight="1" x14ac:dyDescent="0.2">
      <c r="A244" s="23"/>
      <c r="B244" s="20" t="s">
        <v>231</v>
      </c>
      <c r="C244" s="172" t="s">
        <v>230</v>
      </c>
      <c r="D244" s="169"/>
      <c r="E244" s="172" t="s">
        <v>229</v>
      </c>
      <c r="F244" s="169"/>
      <c r="G244" s="20" t="s">
        <v>228</v>
      </c>
      <c r="H244" s="172" t="s">
        <v>227</v>
      </c>
      <c r="I244" s="169"/>
      <c r="J244" s="172" t="s">
        <v>226</v>
      </c>
      <c r="K244" s="170"/>
      <c r="L244" s="169"/>
      <c r="M244" s="20" t="s">
        <v>325</v>
      </c>
    </row>
    <row r="245" spans="1:13" ht="15" customHeight="1" x14ac:dyDescent="0.2">
      <c r="A245" s="23" t="s">
        <v>326</v>
      </c>
      <c r="B245" s="21">
        <v>427</v>
      </c>
      <c r="C245" s="171">
        <v>530</v>
      </c>
      <c r="D245" s="169"/>
      <c r="E245" s="171">
        <v>670</v>
      </c>
      <c r="F245" s="169"/>
      <c r="G245" s="21">
        <v>840</v>
      </c>
      <c r="H245" s="171">
        <v>1119</v>
      </c>
      <c r="I245" s="169"/>
      <c r="J245" s="171">
        <v>1248</v>
      </c>
      <c r="K245" s="170"/>
      <c r="L245" s="169"/>
      <c r="M245" s="21">
        <v>1348</v>
      </c>
    </row>
    <row r="246" spans="1:13" ht="15" customHeight="1" x14ac:dyDescent="0.2">
      <c r="A246" s="23" t="s">
        <v>327</v>
      </c>
      <c r="B246" s="21">
        <v>427</v>
      </c>
      <c r="C246" s="171">
        <v>530</v>
      </c>
      <c r="D246" s="169"/>
      <c r="E246" s="171">
        <v>670</v>
      </c>
      <c r="F246" s="169"/>
      <c r="G246" s="21">
        <v>831</v>
      </c>
      <c r="H246" s="171">
        <v>927</v>
      </c>
      <c r="I246" s="169"/>
      <c r="J246" s="171">
        <v>1023</v>
      </c>
      <c r="K246" s="170"/>
      <c r="L246" s="169"/>
      <c r="M246" s="21">
        <v>1118</v>
      </c>
    </row>
    <row r="247" spans="1:13" ht="15" customHeight="1" x14ac:dyDescent="0.2">
      <c r="A247" s="24"/>
      <c r="B247" s="25"/>
      <c r="C247" s="165"/>
      <c r="D247" s="166"/>
      <c r="E247" s="165"/>
      <c r="F247" s="166"/>
      <c r="G247" s="25"/>
      <c r="H247" s="165"/>
      <c r="I247" s="166"/>
      <c r="J247" s="165"/>
      <c r="K247" s="167"/>
      <c r="L247" s="166"/>
      <c r="M247" s="25"/>
    </row>
    <row r="248" spans="1:13" ht="18" customHeight="1" x14ac:dyDescent="0.2">
      <c r="A248" s="168" t="s">
        <v>322</v>
      </c>
      <c r="B248" s="169"/>
      <c r="C248" s="168" t="s">
        <v>323</v>
      </c>
      <c r="D248" s="170"/>
      <c r="E248" s="170"/>
      <c r="F248" s="169"/>
      <c r="G248" s="168" t="s">
        <v>324</v>
      </c>
      <c r="H248" s="170"/>
      <c r="I248" s="169"/>
      <c r="J248" s="168" t="s">
        <v>96</v>
      </c>
      <c r="K248" s="170"/>
      <c r="L248" s="170"/>
      <c r="M248" s="169"/>
    </row>
    <row r="249" spans="1:13" ht="15" customHeight="1" x14ac:dyDescent="0.2">
      <c r="A249" s="23"/>
      <c r="B249" s="20" t="s">
        <v>231</v>
      </c>
      <c r="C249" s="172" t="s">
        <v>230</v>
      </c>
      <c r="D249" s="169"/>
      <c r="E249" s="172" t="s">
        <v>229</v>
      </c>
      <c r="F249" s="169"/>
      <c r="G249" s="20" t="s">
        <v>228</v>
      </c>
      <c r="H249" s="172" t="s">
        <v>227</v>
      </c>
      <c r="I249" s="169"/>
      <c r="J249" s="172" t="s">
        <v>226</v>
      </c>
      <c r="K249" s="170"/>
      <c r="L249" s="169"/>
      <c r="M249" s="20" t="s">
        <v>325</v>
      </c>
    </row>
    <row r="250" spans="1:13" ht="15" customHeight="1" x14ac:dyDescent="0.2">
      <c r="A250" s="23" t="s">
        <v>326</v>
      </c>
      <c r="B250" s="21">
        <v>473</v>
      </c>
      <c r="C250" s="171">
        <v>528</v>
      </c>
      <c r="D250" s="169"/>
      <c r="E250" s="171">
        <v>702</v>
      </c>
      <c r="F250" s="169"/>
      <c r="G250" s="21">
        <v>928</v>
      </c>
      <c r="H250" s="171">
        <v>1000</v>
      </c>
      <c r="I250" s="169"/>
      <c r="J250" s="171">
        <v>1150</v>
      </c>
      <c r="K250" s="170"/>
      <c r="L250" s="169"/>
      <c r="M250" s="21">
        <v>1300</v>
      </c>
    </row>
    <row r="251" spans="1:13" ht="15" customHeight="1" x14ac:dyDescent="0.2">
      <c r="A251" s="23" t="s">
        <v>327</v>
      </c>
      <c r="B251" s="21">
        <v>473</v>
      </c>
      <c r="C251" s="171">
        <v>528</v>
      </c>
      <c r="D251" s="169"/>
      <c r="E251" s="171">
        <v>702</v>
      </c>
      <c r="F251" s="169"/>
      <c r="G251" s="21">
        <v>888</v>
      </c>
      <c r="H251" s="171">
        <v>991</v>
      </c>
      <c r="I251" s="169"/>
      <c r="J251" s="171">
        <v>1093</v>
      </c>
      <c r="K251" s="170"/>
      <c r="L251" s="169"/>
      <c r="M251" s="21">
        <v>1195</v>
      </c>
    </row>
    <row r="252" spans="1:13" ht="15" customHeight="1" x14ac:dyDescent="0.2">
      <c r="A252" s="24"/>
      <c r="B252" s="25"/>
      <c r="C252" s="165"/>
      <c r="D252" s="166"/>
      <c r="E252" s="165"/>
      <c r="F252" s="166"/>
      <c r="G252" s="25"/>
      <c r="H252" s="165"/>
      <c r="I252" s="166"/>
      <c r="J252" s="165"/>
      <c r="K252" s="167"/>
      <c r="L252" s="166"/>
      <c r="M252" s="25"/>
    </row>
    <row r="253" spans="1:13" ht="18" customHeight="1" x14ac:dyDescent="0.2">
      <c r="A253" s="168" t="s">
        <v>322</v>
      </c>
      <c r="B253" s="169"/>
      <c r="C253" s="168" t="s">
        <v>323</v>
      </c>
      <c r="D253" s="170"/>
      <c r="E253" s="170"/>
      <c r="F253" s="169"/>
      <c r="G253" s="168" t="s">
        <v>324</v>
      </c>
      <c r="H253" s="170"/>
      <c r="I253" s="169"/>
      <c r="J253" s="168" t="s">
        <v>97</v>
      </c>
      <c r="K253" s="170"/>
      <c r="L253" s="170"/>
      <c r="M253" s="169"/>
    </row>
    <row r="254" spans="1:13" ht="15" customHeight="1" x14ac:dyDescent="0.2">
      <c r="A254" s="23"/>
      <c r="B254" s="20" t="s">
        <v>231</v>
      </c>
      <c r="C254" s="172" t="s">
        <v>230</v>
      </c>
      <c r="D254" s="169"/>
      <c r="E254" s="172" t="s">
        <v>229</v>
      </c>
      <c r="F254" s="169"/>
      <c r="G254" s="20" t="s">
        <v>228</v>
      </c>
      <c r="H254" s="172" t="s">
        <v>227</v>
      </c>
      <c r="I254" s="169"/>
      <c r="J254" s="172" t="s">
        <v>226</v>
      </c>
      <c r="K254" s="170"/>
      <c r="L254" s="169"/>
      <c r="M254" s="20" t="s">
        <v>325</v>
      </c>
    </row>
    <row r="255" spans="1:13" ht="15" customHeight="1" x14ac:dyDescent="0.2">
      <c r="A255" s="23" t="s">
        <v>326</v>
      </c>
      <c r="B255" s="21">
        <v>451</v>
      </c>
      <c r="C255" s="171">
        <v>504</v>
      </c>
      <c r="D255" s="169"/>
      <c r="E255" s="171">
        <v>670</v>
      </c>
      <c r="F255" s="169"/>
      <c r="G255" s="21">
        <v>870</v>
      </c>
      <c r="H255" s="171">
        <v>913</v>
      </c>
      <c r="I255" s="169"/>
      <c r="J255" s="171">
        <v>1050</v>
      </c>
      <c r="K255" s="170"/>
      <c r="L255" s="169"/>
      <c r="M255" s="21">
        <v>1187</v>
      </c>
    </row>
    <row r="256" spans="1:13" ht="15" customHeight="1" x14ac:dyDescent="0.2">
      <c r="A256" s="23" t="s">
        <v>327</v>
      </c>
      <c r="B256" s="21">
        <v>451</v>
      </c>
      <c r="C256" s="171">
        <v>504</v>
      </c>
      <c r="D256" s="169"/>
      <c r="E256" s="171">
        <v>670</v>
      </c>
      <c r="F256" s="169"/>
      <c r="G256" s="21">
        <v>831</v>
      </c>
      <c r="H256" s="171">
        <v>913</v>
      </c>
      <c r="I256" s="169"/>
      <c r="J256" s="171">
        <v>1023</v>
      </c>
      <c r="K256" s="170"/>
      <c r="L256" s="169"/>
      <c r="M256" s="21">
        <v>1118</v>
      </c>
    </row>
    <row r="257" spans="1:13" ht="15" customHeight="1" x14ac:dyDescent="0.2">
      <c r="A257" s="24"/>
      <c r="B257" s="25"/>
      <c r="C257" s="165"/>
      <c r="D257" s="166"/>
      <c r="E257" s="165"/>
      <c r="F257" s="166"/>
      <c r="G257" s="25"/>
      <c r="H257" s="165"/>
      <c r="I257" s="166"/>
      <c r="J257" s="165"/>
      <c r="K257" s="167"/>
      <c r="L257" s="166"/>
      <c r="M257" s="25"/>
    </row>
    <row r="258" spans="1:13" ht="18" customHeight="1" x14ac:dyDescent="0.2">
      <c r="A258" s="168" t="s">
        <v>322</v>
      </c>
      <c r="B258" s="169"/>
      <c r="C258" s="168" t="s">
        <v>323</v>
      </c>
      <c r="D258" s="170"/>
      <c r="E258" s="170"/>
      <c r="F258" s="169"/>
      <c r="G258" s="168" t="s">
        <v>324</v>
      </c>
      <c r="H258" s="170"/>
      <c r="I258" s="169"/>
      <c r="J258" s="168" t="s">
        <v>98</v>
      </c>
      <c r="K258" s="170"/>
      <c r="L258" s="170"/>
      <c r="M258" s="169"/>
    </row>
    <row r="259" spans="1:13" ht="15" customHeight="1" x14ac:dyDescent="0.2">
      <c r="A259" s="23"/>
      <c r="B259" s="20" t="s">
        <v>231</v>
      </c>
      <c r="C259" s="172" t="s">
        <v>230</v>
      </c>
      <c r="D259" s="169"/>
      <c r="E259" s="172" t="s">
        <v>229</v>
      </c>
      <c r="F259" s="169"/>
      <c r="G259" s="20" t="s">
        <v>228</v>
      </c>
      <c r="H259" s="172" t="s">
        <v>227</v>
      </c>
      <c r="I259" s="169"/>
      <c r="J259" s="172" t="s">
        <v>226</v>
      </c>
      <c r="K259" s="170"/>
      <c r="L259" s="169"/>
      <c r="M259" s="20" t="s">
        <v>325</v>
      </c>
    </row>
    <row r="260" spans="1:13" ht="15" customHeight="1" x14ac:dyDescent="0.2">
      <c r="A260" s="23" t="s">
        <v>326</v>
      </c>
      <c r="B260" s="21">
        <v>451</v>
      </c>
      <c r="C260" s="171">
        <v>579</v>
      </c>
      <c r="D260" s="169"/>
      <c r="E260" s="171">
        <v>670</v>
      </c>
      <c r="F260" s="169"/>
      <c r="G260" s="21">
        <v>840</v>
      </c>
      <c r="H260" s="171">
        <v>984</v>
      </c>
      <c r="I260" s="169"/>
      <c r="J260" s="171">
        <v>1132</v>
      </c>
      <c r="K260" s="170"/>
      <c r="L260" s="169"/>
      <c r="M260" s="21">
        <v>1279</v>
      </c>
    </row>
    <row r="261" spans="1:13" ht="15" customHeight="1" x14ac:dyDescent="0.2">
      <c r="A261" s="23" t="s">
        <v>327</v>
      </c>
      <c r="B261" s="21">
        <v>451</v>
      </c>
      <c r="C261" s="171">
        <v>579</v>
      </c>
      <c r="D261" s="169"/>
      <c r="E261" s="171">
        <v>670</v>
      </c>
      <c r="F261" s="169"/>
      <c r="G261" s="21">
        <v>831</v>
      </c>
      <c r="H261" s="171">
        <v>927</v>
      </c>
      <c r="I261" s="169"/>
      <c r="J261" s="171">
        <v>1023</v>
      </c>
      <c r="K261" s="170"/>
      <c r="L261" s="169"/>
      <c r="M261" s="21">
        <v>1118</v>
      </c>
    </row>
    <row r="262" spans="1:13" ht="15" customHeight="1" x14ac:dyDescent="0.2">
      <c r="A262" s="24"/>
      <c r="B262" s="25"/>
      <c r="C262" s="165"/>
      <c r="D262" s="166"/>
      <c r="E262" s="165"/>
      <c r="F262" s="166"/>
      <c r="G262" s="25"/>
      <c r="H262" s="165"/>
      <c r="I262" s="166"/>
      <c r="J262" s="165"/>
      <c r="K262" s="167"/>
      <c r="L262" s="166"/>
      <c r="M262" s="25"/>
    </row>
    <row r="263" spans="1:13" ht="18" customHeight="1" x14ac:dyDescent="0.2">
      <c r="A263" s="168" t="s">
        <v>322</v>
      </c>
      <c r="B263" s="169"/>
      <c r="C263" s="168" t="s">
        <v>323</v>
      </c>
      <c r="D263" s="170"/>
      <c r="E263" s="170"/>
      <c r="F263" s="169"/>
      <c r="G263" s="168" t="s">
        <v>324</v>
      </c>
      <c r="H263" s="170"/>
      <c r="I263" s="169"/>
      <c r="J263" s="168" t="s">
        <v>99</v>
      </c>
      <c r="K263" s="170"/>
      <c r="L263" s="170"/>
      <c r="M263" s="169"/>
    </row>
    <row r="264" spans="1:13" ht="15" customHeight="1" x14ac:dyDescent="0.2">
      <c r="A264" s="23"/>
      <c r="B264" s="20" t="s">
        <v>231</v>
      </c>
      <c r="C264" s="172" t="s">
        <v>230</v>
      </c>
      <c r="D264" s="169"/>
      <c r="E264" s="172" t="s">
        <v>229</v>
      </c>
      <c r="F264" s="169"/>
      <c r="G264" s="20" t="s">
        <v>228</v>
      </c>
      <c r="H264" s="172" t="s">
        <v>227</v>
      </c>
      <c r="I264" s="169"/>
      <c r="J264" s="172" t="s">
        <v>226</v>
      </c>
      <c r="K264" s="170"/>
      <c r="L264" s="169"/>
      <c r="M264" s="20" t="s">
        <v>325</v>
      </c>
    </row>
    <row r="265" spans="1:13" ht="15" customHeight="1" x14ac:dyDescent="0.2">
      <c r="A265" s="23" t="s">
        <v>326</v>
      </c>
      <c r="B265" s="21">
        <v>517</v>
      </c>
      <c r="C265" s="171">
        <v>520</v>
      </c>
      <c r="D265" s="169"/>
      <c r="E265" s="171">
        <v>670</v>
      </c>
      <c r="F265" s="169"/>
      <c r="G265" s="21">
        <v>975</v>
      </c>
      <c r="H265" s="171">
        <v>1071</v>
      </c>
      <c r="I265" s="169"/>
      <c r="J265" s="171">
        <v>1232</v>
      </c>
      <c r="K265" s="170"/>
      <c r="L265" s="169"/>
      <c r="M265" s="21">
        <v>1392</v>
      </c>
    </row>
    <row r="266" spans="1:13" ht="15" customHeight="1" x14ac:dyDescent="0.2">
      <c r="A266" s="23" t="s">
        <v>327</v>
      </c>
      <c r="B266" s="21">
        <v>517</v>
      </c>
      <c r="C266" s="171">
        <v>520</v>
      </c>
      <c r="D266" s="169"/>
      <c r="E266" s="171">
        <v>670</v>
      </c>
      <c r="F266" s="169"/>
      <c r="G266" s="21">
        <v>906</v>
      </c>
      <c r="H266" s="171">
        <v>1011</v>
      </c>
      <c r="I266" s="169"/>
      <c r="J266" s="171">
        <v>1116</v>
      </c>
      <c r="K266" s="170"/>
      <c r="L266" s="169"/>
      <c r="M266" s="21">
        <v>1219</v>
      </c>
    </row>
    <row r="267" spans="1:13" ht="15" customHeight="1" x14ac:dyDescent="0.2">
      <c r="A267" s="24"/>
      <c r="B267" s="25"/>
      <c r="C267" s="165"/>
      <c r="D267" s="166"/>
      <c r="E267" s="165"/>
      <c r="F267" s="166"/>
      <c r="G267" s="25"/>
      <c r="H267" s="165"/>
      <c r="I267" s="166"/>
      <c r="J267" s="165"/>
      <c r="K267" s="167"/>
      <c r="L267" s="166"/>
      <c r="M267" s="25"/>
    </row>
    <row r="268" spans="1:13" ht="18" customHeight="1" x14ac:dyDescent="0.2">
      <c r="A268" s="168" t="s">
        <v>322</v>
      </c>
      <c r="B268" s="169"/>
      <c r="C268" s="168" t="s">
        <v>323</v>
      </c>
      <c r="D268" s="170"/>
      <c r="E268" s="170"/>
      <c r="F268" s="169"/>
      <c r="G268" s="168" t="s">
        <v>324</v>
      </c>
      <c r="H268" s="170"/>
      <c r="I268" s="169"/>
      <c r="J268" s="168" t="s">
        <v>100</v>
      </c>
      <c r="K268" s="170"/>
      <c r="L268" s="170"/>
      <c r="M268" s="169"/>
    </row>
    <row r="269" spans="1:13" ht="15" customHeight="1" x14ac:dyDescent="0.2">
      <c r="A269" s="23"/>
      <c r="B269" s="20" t="s">
        <v>231</v>
      </c>
      <c r="C269" s="172" t="s">
        <v>230</v>
      </c>
      <c r="D269" s="169"/>
      <c r="E269" s="172" t="s">
        <v>229</v>
      </c>
      <c r="F269" s="169"/>
      <c r="G269" s="20" t="s">
        <v>228</v>
      </c>
      <c r="H269" s="172" t="s">
        <v>227</v>
      </c>
      <c r="I269" s="169"/>
      <c r="J269" s="172" t="s">
        <v>226</v>
      </c>
      <c r="K269" s="170"/>
      <c r="L269" s="169"/>
      <c r="M269" s="20" t="s">
        <v>325</v>
      </c>
    </row>
    <row r="270" spans="1:13" ht="15" customHeight="1" x14ac:dyDescent="0.2">
      <c r="A270" s="23" t="s">
        <v>326</v>
      </c>
      <c r="B270" s="21">
        <v>439</v>
      </c>
      <c r="C270" s="171">
        <v>504</v>
      </c>
      <c r="D270" s="169"/>
      <c r="E270" s="171">
        <v>670</v>
      </c>
      <c r="F270" s="169"/>
      <c r="G270" s="21">
        <v>863</v>
      </c>
      <c r="H270" s="171">
        <v>931</v>
      </c>
      <c r="I270" s="169"/>
      <c r="J270" s="171">
        <v>1071</v>
      </c>
      <c r="K270" s="170"/>
      <c r="L270" s="169"/>
      <c r="M270" s="21">
        <v>1210</v>
      </c>
    </row>
    <row r="271" spans="1:13" ht="15" customHeight="1" x14ac:dyDescent="0.2">
      <c r="A271" s="23" t="s">
        <v>327</v>
      </c>
      <c r="B271" s="21">
        <v>439</v>
      </c>
      <c r="C271" s="171">
        <v>504</v>
      </c>
      <c r="D271" s="169"/>
      <c r="E271" s="171">
        <v>670</v>
      </c>
      <c r="F271" s="169"/>
      <c r="G271" s="21">
        <v>831</v>
      </c>
      <c r="H271" s="171">
        <v>927</v>
      </c>
      <c r="I271" s="169"/>
      <c r="J271" s="171">
        <v>1023</v>
      </c>
      <c r="K271" s="170"/>
      <c r="L271" s="169"/>
      <c r="M271" s="21">
        <v>1118</v>
      </c>
    </row>
    <row r="272" spans="1:13" ht="15" customHeight="1" x14ac:dyDescent="0.2">
      <c r="A272" s="24"/>
      <c r="B272" s="25"/>
      <c r="C272" s="165"/>
      <c r="D272" s="166"/>
      <c r="E272" s="165"/>
      <c r="F272" s="166"/>
      <c r="G272" s="25"/>
      <c r="H272" s="165"/>
      <c r="I272" s="166"/>
      <c r="J272" s="165"/>
      <c r="K272" s="167"/>
      <c r="L272" s="166"/>
      <c r="M272" s="25"/>
    </row>
    <row r="273" spans="1:13" ht="18" customHeight="1" x14ac:dyDescent="0.2">
      <c r="A273" s="168" t="s">
        <v>322</v>
      </c>
      <c r="B273" s="169"/>
      <c r="C273" s="168" t="s">
        <v>323</v>
      </c>
      <c r="D273" s="170"/>
      <c r="E273" s="170"/>
      <c r="F273" s="169"/>
      <c r="G273" s="168" t="s">
        <v>324</v>
      </c>
      <c r="H273" s="170"/>
      <c r="I273" s="169"/>
      <c r="J273" s="168" t="s">
        <v>101</v>
      </c>
      <c r="K273" s="170"/>
      <c r="L273" s="170"/>
      <c r="M273" s="169"/>
    </row>
    <row r="274" spans="1:13" ht="15" customHeight="1" x14ac:dyDescent="0.2">
      <c r="A274" s="23"/>
      <c r="B274" s="20" t="s">
        <v>231</v>
      </c>
      <c r="C274" s="172" t="s">
        <v>230</v>
      </c>
      <c r="D274" s="169"/>
      <c r="E274" s="172" t="s">
        <v>229</v>
      </c>
      <c r="F274" s="169"/>
      <c r="G274" s="20" t="s">
        <v>228</v>
      </c>
      <c r="H274" s="172" t="s">
        <v>227</v>
      </c>
      <c r="I274" s="169"/>
      <c r="J274" s="172" t="s">
        <v>226</v>
      </c>
      <c r="K274" s="170"/>
      <c r="L274" s="169"/>
      <c r="M274" s="20" t="s">
        <v>325</v>
      </c>
    </row>
    <row r="275" spans="1:13" ht="15" customHeight="1" x14ac:dyDescent="0.2">
      <c r="A275" s="23" t="s">
        <v>326</v>
      </c>
      <c r="B275" s="21">
        <v>451</v>
      </c>
      <c r="C275" s="171">
        <v>513</v>
      </c>
      <c r="D275" s="169"/>
      <c r="E275" s="171">
        <v>670</v>
      </c>
      <c r="F275" s="169"/>
      <c r="G275" s="21">
        <v>843</v>
      </c>
      <c r="H275" s="171">
        <v>941</v>
      </c>
      <c r="I275" s="169"/>
      <c r="J275" s="171">
        <v>1082</v>
      </c>
      <c r="K275" s="170"/>
      <c r="L275" s="169"/>
      <c r="M275" s="21">
        <v>1223</v>
      </c>
    </row>
    <row r="276" spans="1:13" ht="15" customHeight="1" x14ac:dyDescent="0.2">
      <c r="A276" s="23" t="s">
        <v>327</v>
      </c>
      <c r="B276" s="21">
        <v>451</v>
      </c>
      <c r="C276" s="171">
        <v>513</v>
      </c>
      <c r="D276" s="169"/>
      <c r="E276" s="171">
        <v>670</v>
      </c>
      <c r="F276" s="169"/>
      <c r="G276" s="21">
        <v>831</v>
      </c>
      <c r="H276" s="171">
        <v>927</v>
      </c>
      <c r="I276" s="169"/>
      <c r="J276" s="171">
        <v>1023</v>
      </c>
      <c r="K276" s="170"/>
      <c r="L276" s="169"/>
      <c r="M276" s="21">
        <v>1118</v>
      </c>
    </row>
    <row r="277" spans="1:13" ht="15" customHeight="1" x14ac:dyDescent="0.2">
      <c r="A277" s="24"/>
      <c r="B277" s="25"/>
      <c r="C277" s="165"/>
      <c r="D277" s="166"/>
      <c r="E277" s="165"/>
      <c r="F277" s="166"/>
      <c r="G277" s="25"/>
      <c r="H277" s="165"/>
      <c r="I277" s="166"/>
      <c r="J277" s="165"/>
      <c r="K277" s="167"/>
      <c r="L277" s="166"/>
      <c r="M277" s="25"/>
    </row>
    <row r="278" spans="1:13" ht="18" customHeight="1" x14ac:dyDescent="0.2">
      <c r="A278" s="168" t="s">
        <v>322</v>
      </c>
      <c r="B278" s="169"/>
      <c r="C278" s="168" t="s">
        <v>323</v>
      </c>
      <c r="D278" s="170"/>
      <c r="E278" s="170"/>
      <c r="F278" s="169"/>
      <c r="G278" s="168" t="s">
        <v>324</v>
      </c>
      <c r="H278" s="170"/>
      <c r="I278" s="169"/>
      <c r="J278" s="168" t="s">
        <v>102</v>
      </c>
      <c r="K278" s="170"/>
      <c r="L278" s="170"/>
      <c r="M278" s="169"/>
    </row>
    <row r="279" spans="1:13" ht="15" customHeight="1" x14ac:dyDescent="0.2">
      <c r="A279" s="23"/>
      <c r="B279" s="20" t="s">
        <v>231</v>
      </c>
      <c r="C279" s="172" t="s">
        <v>230</v>
      </c>
      <c r="D279" s="169"/>
      <c r="E279" s="172" t="s">
        <v>229</v>
      </c>
      <c r="F279" s="169"/>
      <c r="G279" s="20" t="s">
        <v>228</v>
      </c>
      <c r="H279" s="172" t="s">
        <v>227</v>
      </c>
      <c r="I279" s="169"/>
      <c r="J279" s="172" t="s">
        <v>226</v>
      </c>
      <c r="K279" s="170"/>
      <c r="L279" s="169"/>
      <c r="M279" s="20" t="s">
        <v>325</v>
      </c>
    </row>
    <row r="280" spans="1:13" ht="15" customHeight="1" x14ac:dyDescent="0.2">
      <c r="A280" s="23" t="s">
        <v>326</v>
      </c>
      <c r="B280" s="21">
        <v>468</v>
      </c>
      <c r="C280" s="171">
        <v>561</v>
      </c>
      <c r="D280" s="169"/>
      <c r="E280" s="171">
        <v>694</v>
      </c>
      <c r="F280" s="169"/>
      <c r="G280" s="21">
        <v>922</v>
      </c>
      <c r="H280" s="171">
        <v>1118</v>
      </c>
      <c r="I280" s="169"/>
      <c r="J280" s="171">
        <v>1248</v>
      </c>
      <c r="K280" s="170"/>
      <c r="L280" s="169"/>
      <c r="M280" s="21">
        <v>1348</v>
      </c>
    </row>
    <row r="281" spans="1:13" ht="15" customHeight="1" x14ac:dyDescent="0.2">
      <c r="A281" s="23" t="s">
        <v>327</v>
      </c>
      <c r="B281" s="21">
        <v>468</v>
      </c>
      <c r="C281" s="171">
        <v>561</v>
      </c>
      <c r="D281" s="169"/>
      <c r="E281" s="171">
        <v>694</v>
      </c>
      <c r="F281" s="169"/>
      <c r="G281" s="21">
        <v>831</v>
      </c>
      <c r="H281" s="171">
        <v>927</v>
      </c>
      <c r="I281" s="169"/>
      <c r="J281" s="171">
        <v>1023</v>
      </c>
      <c r="K281" s="170"/>
      <c r="L281" s="169"/>
      <c r="M281" s="21">
        <v>1118</v>
      </c>
    </row>
    <row r="282" spans="1:13" ht="15" customHeight="1" x14ac:dyDescent="0.2">
      <c r="A282" s="24"/>
      <c r="B282" s="25"/>
      <c r="C282" s="165"/>
      <c r="D282" s="166"/>
      <c r="E282" s="165"/>
      <c r="F282" s="166"/>
      <c r="G282" s="25"/>
      <c r="H282" s="165"/>
      <c r="I282" s="166"/>
      <c r="J282" s="165"/>
      <c r="K282" s="167"/>
      <c r="L282" s="166"/>
      <c r="M282" s="25"/>
    </row>
    <row r="283" spans="1:13" ht="18" customHeight="1" x14ac:dyDescent="0.2">
      <c r="A283" s="168" t="s">
        <v>322</v>
      </c>
      <c r="B283" s="169"/>
      <c r="C283" s="168" t="s">
        <v>323</v>
      </c>
      <c r="D283" s="170"/>
      <c r="E283" s="170"/>
      <c r="F283" s="169"/>
      <c r="G283" s="168" t="s">
        <v>324</v>
      </c>
      <c r="H283" s="170"/>
      <c r="I283" s="169"/>
      <c r="J283" s="168" t="s">
        <v>103</v>
      </c>
      <c r="K283" s="170"/>
      <c r="L283" s="170"/>
      <c r="M283" s="169"/>
    </row>
    <row r="284" spans="1:13" ht="15" customHeight="1" x14ac:dyDescent="0.2">
      <c r="A284" s="23"/>
      <c r="B284" s="20" t="s">
        <v>231</v>
      </c>
      <c r="C284" s="172" t="s">
        <v>230</v>
      </c>
      <c r="D284" s="169"/>
      <c r="E284" s="172" t="s">
        <v>229</v>
      </c>
      <c r="F284" s="169"/>
      <c r="G284" s="20" t="s">
        <v>228</v>
      </c>
      <c r="H284" s="172" t="s">
        <v>227</v>
      </c>
      <c r="I284" s="169"/>
      <c r="J284" s="172" t="s">
        <v>226</v>
      </c>
      <c r="K284" s="170"/>
      <c r="L284" s="169"/>
      <c r="M284" s="20" t="s">
        <v>325</v>
      </c>
    </row>
    <row r="285" spans="1:13" ht="15" customHeight="1" x14ac:dyDescent="0.2">
      <c r="A285" s="23" t="s">
        <v>326</v>
      </c>
      <c r="B285" s="21">
        <v>451</v>
      </c>
      <c r="C285" s="171">
        <v>583</v>
      </c>
      <c r="D285" s="169"/>
      <c r="E285" s="171">
        <v>670</v>
      </c>
      <c r="F285" s="169"/>
      <c r="G285" s="21">
        <v>961</v>
      </c>
      <c r="H285" s="171">
        <v>964</v>
      </c>
      <c r="I285" s="169"/>
      <c r="J285" s="171">
        <v>1109</v>
      </c>
      <c r="K285" s="170"/>
      <c r="L285" s="169"/>
      <c r="M285" s="21">
        <v>1253</v>
      </c>
    </row>
    <row r="286" spans="1:13" ht="15" customHeight="1" x14ac:dyDescent="0.2">
      <c r="A286" s="23" t="s">
        <v>327</v>
      </c>
      <c r="B286" s="21">
        <v>451</v>
      </c>
      <c r="C286" s="171">
        <v>583</v>
      </c>
      <c r="D286" s="169"/>
      <c r="E286" s="171">
        <v>670</v>
      </c>
      <c r="F286" s="169"/>
      <c r="G286" s="21">
        <v>831</v>
      </c>
      <c r="H286" s="171">
        <v>927</v>
      </c>
      <c r="I286" s="169"/>
      <c r="J286" s="171">
        <v>1023</v>
      </c>
      <c r="K286" s="170"/>
      <c r="L286" s="169"/>
      <c r="M286" s="21">
        <v>1118</v>
      </c>
    </row>
    <row r="287" spans="1:13" ht="15" customHeight="1" x14ac:dyDescent="0.2">
      <c r="A287" s="24"/>
      <c r="B287" s="25"/>
      <c r="C287" s="165"/>
      <c r="D287" s="166"/>
      <c r="E287" s="165"/>
      <c r="F287" s="166"/>
      <c r="G287" s="25"/>
      <c r="H287" s="165"/>
      <c r="I287" s="166"/>
      <c r="J287" s="165"/>
      <c r="K287" s="167"/>
      <c r="L287" s="166"/>
      <c r="M287" s="25"/>
    </row>
    <row r="288" spans="1:13" ht="18" customHeight="1" x14ac:dyDescent="0.2">
      <c r="A288" s="168" t="s">
        <v>322</v>
      </c>
      <c r="B288" s="169"/>
      <c r="C288" s="168" t="s">
        <v>323</v>
      </c>
      <c r="D288" s="170"/>
      <c r="E288" s="170"/>
      <c r="F288" s="169"/>
      <c r="G288" s="168" t="s">
        <v>324</v>
      </c>
      <c r="H288" s="170"/>
      <c r="I288" s="169"/>
      <c r="J288" s="168" t="s">
        <v>104</v>
      </c>
      <c r="K288" s="170"/>
      <c r="L288" s="170"/>
      <c r="M288" s="169"/>
    </row>
    <row r="289" spans="1:13" ht="15" customHeight="1" x14ac:dyDescent="0.2">
      <c r="A289" s="23"/>
      <c r="B289" s="20" t="s">
        <v>231</v>
      </c>
      <c r="C289" s="172" t="s">
        <v>230</v>
      </c>
      <c r="D289" s="169"/>
      <c r="E289" s="172" t="s">
        <v>229</v>
      </c>
      <c r="F289" s="169"/>
      <c r="G289" s="20" t="s">
        <v>228</v>
      </c>
      <c r="H289" s="172" t="s">
        <v>227</v>
      </c>
      <c r="I289" s="169"/>
      <c r="J289" s="172" t="s">
        <v>226</v>
      </c>
      <c r="K289" s="170"/>
      <c r="L289" s="169"/>
      <c r="M289" s="20" t="s">
        <v>325</v>
      </c>
    </row>
    <row r="290" spans="1:13" ht="15" customHeight="1" x14ac:dyDescent="0.2">
      <c r="A290" s="23" t="s">
        <v>326</v>
      </c>
      <c r="B290" s="21">
        <v>451</v>
      </c>
      <c r="C290" s="171">
        <v>572</v>
      </c>
      <c r="D290" s="169"/>
      <c r="E290" s="171">
        <v>670</v>
      </c>
      <c r="F290" s="169"/>
      <c r="G290" s="21">
        <v>872</v>
      </c>
      <c r="H290" s="171">
        <v>1032</v>
      </c>
      <c r="I290" s="169"/>
      <c r="J290" s="171">
        <v>1187</v>
      </c>
      <c r="K290" s="170"/>
      <c r="L290" s="169"/>
      <c r="M290" s="21">
        <v>1342</v>
      </c>
    </row>
    <row r="291" spans="1:13" ht="15" customHeight="1" x14ac:dyDescent="0.2">
      <c r="A291" s="23" t="s">
        <v>327</v>
      </c>
      <c r="B291" s="21">
        <v>451</v>
      </c>
      <c r="C291" s="171">
        <v>572</v>
      </c>
      <c r="D291" s="169"/>
      <c r="E291" s="171">
        <v>670</v>
      </c>
      <c r="F291" s="169"/>
      <c r="G291" s="21">
        <v>831</v>
      </c>
      <c r="H291" s="171">
        <v>927</v>
      </c>
      <c r="I291" s="169"/>
      <c r="J291" s="171">
        <v>1023</v>
      </c>
      <c r="K291" s="170"/>
      <c r="L291" s="169"/>
      <c r="M291" s="21">
        <v>1118</v>
      </c>
    </row>
    <row r="292" spans="1:13" ht="15" customHeight="1" x14ac:dyDescent="0.2">
      <c r="A292" s="24"/>
      <c r="B292" s="25"/>
      <c r="C292" s="165"/>
      <c r="D292" s="166"/>
      <c r="E292" s="165"/>
      <c r="F292" s="166"/>
      <c r="G292" s="25"/>
      <c r="H292" s="165"/>
      <c r="I292" s="166"/>
      <c r="J292" s="165"/>
      <c r="K292" s="167"/>
      <c r="L292" s="166"/>
      <c r="M292" s="25"/>
    </row>
    <row r="293" spans="1:13" ht="18" customHeight="1" x14ac:dyDescent="0.2">
      <c r="A293" s="168" t="s">
        <v>322</v>
      </c>
      <c r="B293" s="169"/>
      <c r="C293" s="168" t="s">
        <v>323</v>
      </c>
      <c r="D293" s="170"/>
      <c r="E293" s="170"/>
      <c r="F293" s="169"/>
      <c r="G293" s="168" t="s">
        <v>324</v>
      </c>
      <c r="H293" s="170"/>
      <c r="I293" s="169"/>
      <c r="J293" s="168" t="s">
        <v>105</v>
      </c>
      <c r="K293" s="170"/>
      <c r="L293" s="170"/>
      <c r="M293" s="169"/>
    </row>
    <row r="294" spans="1:13" ht="15" customHeight="1" x14ac:dyDescent="0.2">
      <c r="A294" s="23"/>
      <c r="B294" s="20" t="s">
        <v>231</v>
      </c>
      <c r="C294" s="172" t="s">
        <v>230</v>
      </c>
      <c r="D294" s="169"/>
      <c r="E294" s="172" t="s">
        <v>229</v>
      </c>
      <c r="F294" s="169"/>
      <c r="G294" s="20" t="s">
        <v>228</v>
      </c>
      <c r="H294" s="172" t="s">
        <v>227</v>
      </c>
      <c r="I294" s="169"/>
      <c r="J294" s="172" t="s">
        <v>226</v>
      </c>
      <c r="K294" s="170"/>
      <c r="L294" s="169"/>
      <c r="M294" s="20" t="s">
        <v>325</v>
      </c>
    </row>
    <row r="295" spans="1:13" ht="15" customHeight="1" x14ac:dyDescent="0.2">
      <c r="A295" s="23" t="s">
        <v>326</v>
      </c>
      <c r="B295" s="21">
        <v>460</v>
      </c>
      <c r="C295" s="171">
        <v>521</v>
      </c>
      <c r="D295" s="169"/>
      <c r="E295" s="171">
        <v>683</v>
      </c>
      <c r="F295" s="169"/>
      <c r="G295" s="21">
        <v>856</v>
      </c>
      <c r="H295" s="171">
        <v>983</v>
      </c>
      <c r="I295" s="169"/>
      <c r="J295" s="171">
        <v>1130</v>
      </c>
      <c r="K295" s="170"/>
      <c r="L295" s="169"/>
      <c r="M295" s="21">
        <v>1278</v>
      </c>
    </row>
    <row r="296" spans="1:13" ht="15" customHeight="1" x14ac:dyDescent="0.2">
      <c r="A296" s="23" t="s">
        <v>327</v>
      </c>
      <c r="B296" s="21">
        <v>460</v>
      </c>
      <c r="C296" s="171">
        <v>521</v>
      </c>
      <c r="D296" s="169"/>
      <c r="E296" s="171">
        <v>683</v>
      </c>
      <c r="F296" s="169"/>
      <c r="G296" s="21">
        <v>831</v>
      </c>
      <c r="H296" s="171">
        <v>927</v>
      </c>
      <c r="I296" s="169"/>
      <c r="J296" s="171">
        <v>1023</v>
      </c>
      <c r="K296" s="170"/>
      <c r="L296" s="169"/>
      <c r="M296" s="21">
        <v>1118</v>
      </c>
    </row>
    <row r="297" spans="1:13" ht="15" customHeight="1" x14ac:dyDescent="0.2">
      <c r="A297" s="24"/>
      <c r="B297" s="25"/>
      <c r="C297" s="165"/>
      <c r="D297" s="166"/>
      <c r="E297" s="165"/>
      <c r="F297" s="166"/>
      <c r="G297" s="25"/>
      <c r="H297" s="165"/>
      <c r="I297" s="166"/>
      <c r="J297" s="165"/>
      <c r="K297" s="167"/>
      <c r="L297" s="166"/>
      <c r="M297" s="25"/>
    </row>
    <row r="298" spans="1:13" ht="18" customHeight="1" x14ac:dyDescent="0.2">
      <c r="A298" s="168" t="s">
        <v>322</v>
      </c>
      <c r="B298" s="169"/>
      <c r="C298" s="168" t="s">
        <v>323</v>
      </c>
      <c r="D298" s="170"/>
      <c r="E298" s="170"/>
      <c r="F298" s="169"/>
      <c r="G298" s="168" t="s">
        <v>324</v>
      </c>
      <c r="H298" s="170"/>
      <c r="I298" s="169"/>
      <c r="J298" s="168" t="s">
        <v>106</v>
      </c>
      <c r="K298" s="170"/>
      <c r="L298" s="170"/>
      <c r="M298" s="169"/>
    </row>
    <row r="299" spans="1:13" ht="15" customHeight="1" x14ac:dyDescent="0.2">
      <c r="A299" s="23"/>
      <c r="B299" s="20" t="s">
        <v>231</v>
      </c>
      <c r="C299" s="172" t="s">
        <v>230</v>
      </c>
      <c r="D299" s="169"/>
      <c r="E299" s="172" t="s">
        <v>229</v>
      </c>
      <c r="F299" s="169"/>
      <c r="G299" s="20" t="s">
        <v>228</v>
      </c>
      <c r="H299" s="172" t="s">
        <v>227</v>
      </c>
      <c r="I299" s="169"/>
      <c r="J299" s="172" t="s">
        <v>226</v>
      </c>
      <c r="K299" s="170"/>
      <c r="L299" s="169"/>
      <c r="M299" s="20" t="s">
        <v>325</v>
      </c>
    </row>
    <row r="300" spans="1:13" ht="15" customHeight="1" x14ac:dyDescent="0.2">
      <c r="A300" s="23" t="s">
        <v>326</v>
      </c>
      <c r="B300" s="21">
        <v>434</v>
      </c>
      <c r="C300" s="171">
        <v>523</v>
      </c>
      <c r="D300" s="169"/>
      <c r="E300" s="171">
        <v>670</v>
      </c>
      <c r="F300" s="169"/>
      <c r="G300" s="21">
        <v>840</v>
      </c>
      <c r="H300" s="171">
        <v>977</v>
      </c>
      <c r="I300" s="169"/>
      <c r="J300" s="171">
        <v>1124</v>
      </c>
      <c r="K300" s="170"/>
      <c r="L300" s="169"/>
      <c r="M300" s="21">
        <v>1270</v>
      </c>
    </row>
    <row r="301" spans="1:13" ht="15" customHeight="1" x14ac:dyDescent="0.2">
      <c r="A301" s="23" t="s">
        <v>327</v>
      </c>
      <c r="B301" s="21">
        <v>434</v>
      </c>
      <c r="C301" s="171">
        <v>523</v>
      </c>
      <c r="D301" s="169"/>
      <c r="E301" s="171">
        <v>670</v>
      </c>
      <c r="F301" s="169"/>
      <c r="G301" s="21">
        <v>831</v>
      </c>
      <c r="H301" s="171">
        <v>927</v>
      </c>
      <c r="I301" s="169"/>
      <c r="J301" s="171">
        <v>1023</v>
      </c>
      <c r="K301" s="170"/>
      <c r="L301" s="169"/>
      <c r="M301" s="21">
        <v>1118</v>
      </c>
    </row>
    <row r="302" spans="1:13" ht="15" customHeight="1" x14ac:dyDescent="0.2">
      <c r="A302" s="24"/>
      <c r="B302" s="25"/>
      <c r="C302" s="165"/>
      <c r="D302" s="166"/>
      <c r="E302" s="165"/>
      <c r="F302" s="166"/>
      <c r="G302" s="25"/>
      <c r="H302" s="165"/>
      <c r="I302" s="166"/>
      <c r="J302" s="165"/>
      <c r="K302" s="167"/>
      <c r="L302" s="166"/>
      <c r="M302" s="25"/>
    </row>
    <row r="303" spans="1:13" ht="18" customHeight="1" x14ac:dyDescent="0.2">
      <c r="A303" s="168" t="s">
        <v>322</v>
      </c>
      <c r="B303" s="169"/>
      <c r="C303" s="168" t="s">
        <v>323</v>
      </c>
      <c r="D303" s="170"/>
      <c r="E303" s="170"/>
      <c r="F303" s="169"/>
      <c r="G303" s="168" t="s">
        <v>324</v>
      </c>
      <c r="H303" s="170"/>
      <c r="I303" s="169"/>
      <c r="J303" s="168" t="s">
        <v>107</v>
      </c>
      <c r="K303" s="170"/>
      <c r="L303" s="170"/>
      <c r="M303" s="169"/>
    </row>
    <row r="304" spans="1:13" ht="15" customHeight="1" x14ac:dyDescent="0.2">
      <c r="A304" s="23"/>
      <c r="B304" s="20" t="s">
        <v>231</v>
      </c>
      <c r="C304" s="172" t="s">
        <v>230</v>
      </c>
      <c r="D304" s="169"/>
      <c r="E304" s="172" t="s">
        <v>229</v>
      </c>
      <c r="F304" s="169"/>
      <c r="G304" s="20" t="s">
        <v>228</v>
      </c>
      <c r="H304" s="172" t="s">
        <v>227</v>
      </c>
      <c r="I304" s="169"/>
      <c r="J304" s="172" t="s">
        <v>226</v>
      </c>
      <c r="K304" s="170"/>
      <c r="L304" s="169"/>
      <c r="M304" s="20" t="s">
        <v>325</v>
      </c>
    </row>
    <row r="305" spans="1:13" ht="15" customHeight="1" x14ac:dyDescent="0.2">
      <c r="A305" s="23" t="s">
        <v>326</v>
      </c>
      <c r="B305" s="21">
        <v>451</v>
      </c>
      <c r="C305" s="171">
        <v>572</v>
      </c>
      <c r="D305" s="169"/>
      <c r="E305" s="171">
        <v>670</v>
      </c>
      <c r="F305" s="169"/>
      <c r="G305" s="21">
        <v>900</v>
      </c>
      <c r="H305" s="171">
        <v>964</v>
      </c>
      <c r="I305" s="169"/>
      <c r="J305" s="171">
        <v>1109</v>
      </c>
      <c r="K305" s="170"/>
      <c r="L305" s="169"/>
      <c r="M305" s="21">
        <v>1253</v>
      </c>
    </row>
    <row r="306" spans="1:13" ht="15" customHeight="1" x14ac:dyDescent="0.2">
      <c r="A306" s="23" t="s">
        <v>327</v>
      </c>
      <c r="B306" s="21">
        <v>451</v>
      </c>
      <c r="C306" s="171">
        <v>572</v>
      </c>
      <c r="D306" s="169"/>
      <c r="E306" s="171">
        <v>670</v>
      </c>
      <c r="F306" s="169"/>
      <c r="G306" s="21">
        <v>831</v>
      </c>
      <c r="H306" s="171">
        <v>927</v>
      </c>
      <c r="I306" s="169"/>
      <c r="J306" s="171">
        <v>1023</v>
      </c>
      <c r="K306" s="170"/>
      <c r="L306" s="169"/>
      <c r="M306" s="21">
        <v>1118</v>
      </c>
    </row>
    <row r="307" spans="1:13" ht="15" customHeight="1" x14ac:dyDescent="0.2">
      <c r="A307" s="24"/>
      <c r="B307" s="25"/>
      <c r="C307" s="165"/>
      <c r="D307" s="166"/>
      <c r="E307" s="165"/>
      <c r="F307" s="166"/>
      <c r="G307" s="25"/>
      <c r="H307" s="165"/>
      <c r="I307" s="166"/>
      <c r="J307" s="165"/>
      <c r="K307" s="167"/>
      <c r="L307" s="166"/>
      <c r="M307" s="25"/>
    </row>
    <row r="308" spans="1:13" ht="18" customHeight="1" x14ac:dyDescent="0.2">
      <c r="A308" s="168" t="s">
        <v>322</v>
      </c>
      <c r="B308" s="169"/>
      <c r="C308" s="168" t="s">
        <v>323</v>
      </c>
      <c r="D308" s="170"/>
      <c r="E308" s="170"/>
      <c r="F308" s="169"/>
      <c r="G308" s="168" t="s">
        <v>324</v>
      </c>
      <c r="H308" s="170"/>
      <c r="I308" s="169"/>
      <c r="J308" s="168" t="s">
        <v>108</v>
      </c>
      <c r="K308" s="170"/>
      <c r="L308" s="170"/>
      <c r="M308" s="169"/>
    </row>
    <row r="309" spans="1:13" ht="15" customHeight="1" x14ac:dyDescent="0.2">
      <c r="A309" s="23"/>
      <c r="B309" s="20" t="s">
        <v>231</v>
      </c>
      <c r="C309" s="172" t="s">
        <v>230</v>
      </c>
      <c r="D309" s="169"/>
      <c r="E309" s="172" t="s">
        <v>229</v>
      </c>
      <c r="F309" s="169"/>
      <c r="G309" s="20" t="s">
        <v>228</v>
      </c>
      <c r="H309" s="172" t="s">
        <v>227</v>
      </c>
      <c r="I309" s="169"/>
      <c r="J309" s="172" t="s">
        <v>226</v>
      </c>
      <c r="K309" s="170"/>
      <c r="L309" s="169"/>
      <c r="M309" s="20" t="s">
        <v>325</v>
      </c>
    </row>
    <row r="310" spans="1:13" ht="15" customHeight="1" x14ac:dyDescent="0.2">
      <c r="A310" s="23" t="s">
        <v>326</v>
      </c>
      <c r="B310" s="21">
        <v>429</v>
      </c>
      <c r="C310" s="171">
        <v>513</v>
      </c>
      <c r="D310" s="169"/>
      <c r="E310" s="171">
        <v>672</v>
      </c>
      <c r="F310" s="169"/>
      <c r="G310" s="21">
        <v>843</v>
      </c>
      <c r="H310" s="171">
        <v>963</v>
      </c>
      <c r="I310" s="169"/>
      <c r="J310" s="171">
        <v>1107</v>
      </c>
      <c r="K310" s="170"/>
      <c r="L310" s="169"/>
      <c r="M310" s="21">
        <v>1252</v>
      </c>
    </row>
    <row r="311" spans="1:13" ht="15" customHeight="1" x14ac:dyDescent="0.2">
      <c r="A311" s="23" t="s">
        <v>327</v>
      </c>
      <c r="B311" s="21">
        <v>429</v>
      </c>
      <c r="C311" s="171">
        <v>513</v>
      </c>
      <c r="D311" s="169"/>
      <c r="E311" s="171">
        <v>672</v>
      </c>
      <c r="F311" s="169"/>
      <c r="G311" s="21">
        <v>831</v>
      </c>
      <c r="H311" s="171">
        <v>927</v>
      </c>
      <c r="I311" s="169"/>
      <c r="J311" s="171">
        <v>1023</v>
      </c>
      <c r="K311" s="170"/>
      <c r="L311" s="169"/>
      <c r="M311" s="21">
        <v>1118</v>
      </c>
    </row>
    <row r="312" spans="1:13" ht="15" customHeight="1" x14ac:dyDescent="0.2">
      <c r="A312" s="24"/>
      <c r="B312" s="25"/>
      <c r="C312" s="165"/>
      <c r="D312" s="166"/>
      <c r="E312" s="165"/>
      <c r="F312" s="166"/>
      <c r="G312" s="25"/>
      <c r="H312" s="165"/>
      <c r="I312" s="166"/>
      <c r="J312" s="165"/>
      <c r="K312" s="167"/>
      <c r="L312" s="166"/>
      <c r="M312" s="25"/>
    </row>
    <row r="313" spans="1:13" ht="18" customHeight="1" x14ac:dyDescent="0.2">
      <c r="A313" s="168" t="s">
        <v>322</v>
      </c>
      <c r="B313" s="169"/>
      <c r="C313" s="168" t="s">
        <v>323</v>
      </c>
      <c r="D313" s="170"/>
      <c r="E313" s="170"/>
      <c r="F313" s="169"/>
      <c r="G313" s="168" t="s">
        <v>324</v>
      </c>
      <c r="H313" s="170"/>
      <c r="I313" s="169"/>
      <c r="J313" s="168" t="s">
        <v>109</v>
      </c>
      <c r="K313" s="170"/>
      <c r="L313" s="170"/>
      <c r="M313" s="169"/>
    </row>
    <row r="314" spans="1:13" ht="15" customHeight="1" x14ac:dyDescent="0.2">
      <c r="A314" s="23"/>
      <c r="B314" s="20" t="s">
        <v>231</v>
      </c>
      <c r="C314" s="172" t="s">
        <v>230</v>
      </c>
      <c r="D314" s="169"/>
      <c r="E314" s="172" t="s">
        <v>229</v>
      </c>
      <c r="F314" s="169"/>
      <c r="G314" s="20" t="s">
        <v>228</v>
      </c>
      <c r="H314" s="172" t="s">
        <v>227</v>
      </c>
      <c r="I314" s="169"/>
      <c r="J314" s="172" t="s">
        <v>226</v>
      </c>
      <c r="K314" s="170"/>
      <c r="L314" s="169"/>
      <c r="M314" s="20" t="s">
        <v>325</v>
      </c>
    </row>
    <row r="315" spans="1:13" ht="15" customHeight="1" x14ac:dyDescent="0.2">
      <c r="A315" s="23" t="s">
        <v>326</v>
      </c>
      <c r="B315" s="21">
        <v>516</v>
      </c>
      <c r="C315" s="171">
        <v>552</v>
      </c>
      <c r="D315" s="169"/>
      <c r="E315" s="171">
        <v>670</v>
      </c>
      <c r="F315" s="169"/>
      <c r="G315" s="21">
        <v>878</v>
      </c>
      <c r="H315" s="171">
        <v>1169</v>
      </c>
      <c r="I315" s="169"/>
      <c r="J315" s="171">
        <v>1277</v>
      </c>
      <c r="K315" s="170"/>
      <c r="L315" s="169"/>
      <c r="M315" s="21">
        <v>1380</v>
      </c>
    </row>
    <row r="316" spans="1:13" ht="15" customHeight="1" x14ac:dyDescent="0.2">
      <c r="A316" s="23" t="s">
        <v>327</v>
      </c>
      <c r="B316" s="21">
        <v>516</v>
      </c>
      <c r="C316" s="171">
        <v>552</v>
      </c>
      <c r="D316" s="169"/>
      <c r="E316" s="171">
        <v>670</v>
      </c>
      <c r="F316" s="169"/>
      <c r="G316" s="21">
        <v>831</v>
      </c>
      <c r="H316" s="171">
        <v>927</v>
      </c>
      <c r="I316" s="169"/>
      <c r="J316" s="171">
        <v>1023</v>
      </c>
      <c r="K316" s="170"/>
      <c r="L316" s="169"/>
      <c r="M316" s="21">
        <v>1118</v>
      </c>
    </row>
    <row r="317" spans="1:13" ht="15" customHeight="1" x14ac:dyDescent="0.2">
      <c r="A317" s="24"/>
      <c r="B317" s="25"/>
      <c r="C317" s="165"/>
      <c r="D317" s="166"/>
      <c r="E317" s="165"/>
      <c r="F317" s="166"/>
      <c r="G317" s="25"/>
      <c r="H317" s="165"/>
      <c r="I317" s="166"/>
      <c r="J317" s="165"/>
      <c r="K317" s="167"/>
      <c r="L317" s="166"/>
      <c r="M317" s="25"/>
    </row>
    <row r="318" spans="1:13" ht="18" customHeight="1" x14ac:dyDescent="0.2">
      <c r="A318" s="168" t="s">
        <v>322</v>
      </c>
      <c r="B318" s="169"/>
      <c r="C318" s="168" t="s">
        <v>323</v>
      </c>
      <c r="D318" s="170"/>
      <c r="E318" s="170"/>
      <c r="F318" s="169"/>
      <c r="G318" s="168" t="s">
        <v>324</v>
      </c>
      <c r="H318" s="170"/>
      <c r="I318" s="169"/>
      <c r="J318" s="168" t="s">
        <v>110</v>
      </c>
      <c r="K318" s="170"/>
      <c r="L318" s="170"/>
      <c r="M318" s="169"/>
    </row>
    <row r="319" spans="1:13" ht="15" customHeight="1" x14ac:dyDescent="0.2">
      <c r="A319" s="23"/>
      <c r="B319" s="20" t="s">
        <v>231</v>
      </c>
      <c r="C319" s="172" t="s">
        <v>230</v>
      </c>
      <c r="D319" s="169"/>
      <c r="E319" s="172" t="s">
        <v>229</v>
      </c>
      <c r="F319" s="169"/>
      <c r="G319" s="20" t="s">
        <v>228</v>
      </c>
      <c r="H319" s="172" t="s">
        <v>227</v>
      </c>
      <c r="I319" s="169"/>
      <c r="J319" s="172" t="s">
        <v>226</v>
      </c>
      <c r="K319" s="170"/>
      <c r="L319" s="169"/>
      <c r="M319" s="20" t="s">
        <v>325</v>
      </c>
    </row>
    <row r="320" spans="1:13" ht="15" customHeight="1" x14ac:dyDescent="0.2">
      <c r="A320" s="23" t="s">
        <v>326</v>
      </c>
      <c r="B320" s="21">
        <v>451</v>
      </c>
      <c r="C320" s="171">
        <v>559</v>
      </c>
      <c r="D320" s="169"/>
      <c r="E320" s="171">
        <v>670</v>
      </c>
      <c r="F320" s="169"/>
      <c r="G320" s="21">
        <v>961</v>
      </c>
      <c r="H320" s="171">
        <v>964</v>
      </c>
      <c r="I320" s="169"/>
      <c r="J320" s="171">
        <v>1109</v>
      </c>
      <c r="K320" s="170"/>
      <c r="L320" s="169"/>
      <c r="M320" s="21">
        <v>1253</v>
      </c>
    </row>
    <row r="321" spans="1:13" ht="15" customHeight="1" x14ac:dyDescent="0.2">
      <c r="A321" s="23" t="s">
        <v>327</v>
      </c>
      <c r="B321" s="21">
        <v>451</v>
      </c>
      <c r="C321" s="171">
        <v>559</v>
      </c>
      <c r="D321" s="169"/>
      <c r="E321" s="171">
        <v>670</v>
      </c>
      <c r="F321" s="169"/>
      <c r="G321" s="21">
        <v>914</v>
      </c>
      <c r="H321" s="171">
        <v>964</v>
      </c>
      <c r="I321" s="169"/>
      <c r="J321" s="171">
        <v>1109</v>
      </c>
      <c r="K321" s="170"/>
      <c r="L321" s="169"/>
      <c r="M321" s="21">
        <v>1230</v>
      </c>
    </row>
    <row r="322" spans="1:13" ht="15" customHeight="1" x14ac:dyDescent="0.2">
      <c r="A322" s="24"/>
      <c r="B322" s="25"/>
      <c r="C322" s="165"/>
      <c r="D322" s="166"/>
      <c r="E322" s="165"/>
      <c r="F322" s="166"/>
      <c r="G322" s="25"/>
      <c r="H322" s="165"/>
      <c r="I322" s="166"/>
      <c r="J322" s="165"/>
      <c r="K322" s="167"/>
      <c r="L322" s="166"/>
      <c r="M322" s="25"/>
    </row>
    <row r="323" spans="1:13" ht="18" customHeight="1" x14ac:dyDescent="0.2">
      <c r="A323" s="168" t="s">
        <v>322</v>
      </c>
      <c r="B323" s="169"/>
      <c r="C323" s="168" t="s">
        <v>323</v>
      </c>
      <c r="D323" s="170"/>
      <c r="E323" s="170"/>
      <c r="F323" s="169"/>
      <c r="G323" s="168" t="s">
        <v>324</v>
      </c>
      <c r="H323" s="170"/>
      <c r="I323" s="169"/>
      <c r="J323" s="168" t="s">
        <v>111</v>
      </c>
      <c r="K323" s="170"/>
      <c r="L323" s="170"/>
      <c r="M323" s="169"/>
    </row>
    <row r="324" spans="1:13" ht="15" customHeight="1" x14ac:dyDescent="0.2">
      <c r="A324" s="23"/>
      <c r="B324" s="20" t="s">
        <v>231</v>
      </c>
      <c r="C324" s="172" t="s">
        <v>230</v>
      </c>
      <c r="D324" s="169"/>
      <c r="E324" s="172" t="s">
        <v>229</v>
      </c>
      <c r="F324" s="169"/>
      <c r="G324" s="20" t="s">
        <v>228</v>
      </c>
      <c r="H324" s="172" t="s">
        <v>227</v>
      </c>
      <c r="I324" s="169"/>
      <c r="J324" s="172" t="s">
        <v>226</v>
      </c>
      <c r="K324" s="170"/>
      <c r="L324" s="169"/>
      <c r="M324" s="20" t="s">
        <v>325</v>
      </c>
    </row>
    <row r="325" spans="1:13" ht="15" customHeight="1" x14ac:dyDescent="0.2">
      <c r="A325" s="23" t="s">
        <v>326</v>
      </c>
      <c r="B325" s="21">
        <v>457</v>
      </c>
      <c r="C325" s="171">
        <v>535</v>
      </c>
      <c r="D325" s="169"/>
      <c r="E325" s="171">
        <v>696</v>
      </c>
      <c r="F325" s="169"/>
      <c r="G325" s="21">
        <v>873</v>
      </c>
      <c r="H325" s="171">
        <v>980</v>
      </c>
      <c r="I325" s="169"/>
      <c r="J325" s="171">
        <v>1127</v>
      </c>
      <c r="K325" s="170"/>
      <c r="L325" s="169"/>
      <c r="M325" s="21">
        <v>1274</v>
      </c>
    </row>
    <row r="326" spans="1:13" ht="15" customHeight="1" x14ac:dyDescent="0.2">
      <c r="A326" s="23" t="s">
        <v>327</v>
      </c>
      <c r="B326" s="21">
        <v>457</v>
      </c>
      <c r="C326" s="171">
        <v>535</v>
      </c>
      <c r="D326" s="169"/>
      <c r="E326" s="171">
        <v>696</v>
      </c>
      <c r="F326" s="169"/>
      <c r="G326" s="21">
        <v>831</v>
      </c>
      <c r="H326" s="171">
        <v>927</v>
      </c>
      <c r="I326" s="169"/>
      <c r="J326" s="171">
        <v>1023</v>
      </c>
      <c r="K326" s="170"/>
      <c r="L326" s="169"/>
      <c r="M326" s="21">
        <v>1118</v>
      </c>
    </row>
    <row r="327" spans="1:13" ht="15" customHeight="1" x14ac:dyDescent="0.2">
      <c r="A327" s="24"/>
      <c r="B327" s="25"/>
      <c r="C327" s="165"/>
      <c r="D327" s="166"/>
      <c r="E327" s="165"/>
      <c r="F327" s="166"/>
      <c r="G327" s="25"/>
      <c r="H327" s="165"/>
      <c r="I327" s="166"/>
      <c r="J327" s="165"/>
      <c r="K327" s="167"/>
      <c r="L327" s="166"/>
      <c r="M327" s="25"/>
    </row>
    <row r="328" spans="1:13" ht="18" customHeight="1" x14ac:dyDescent="0.2">
      <c r="A328" s="168" t="s">
        <v>322</v>
      </c>
      <c r="B328" s="169"/>
      <c r="C328" s="168" t="s">
        <v>323</v>
      </c>
      <c r="D328" s="170"/>
      <c r="E328" s="170"/>
      <c r="F328" s="169"/>
      <c r="G328" s="168" t="s">
        <v>324</v>
      </c>
      <c r="H328" s="170"/>
      <c r="I328" s="169"/>
      <c r="J328" s="168" t="s">
        <v>112</v>
      </c>
      <c r="K328" s="170"/>
      <c r="L328" s="170"/>
      <c r="M328" s="169"/>
    </row>
    <row r="329" spans="1:13" ht="15" customHeight="1" x14ac:dyDescent="0.2">
      <c r="A329" s="23"/>
      <c r="B329" s="20" t="s">
        <v>231</v>
      </c>
      <c r="C329" s="172" t="s">
        <v>230</v>
      </c>
      <c r="D329" s="169"/>
      <c r="E329" s="172" t="s">
        <v>229</v>
      </c>
      <c r="F329" s="169"/>
      <c r="G329" s="20" t="s">
        <v>228</v>
      </c>
      <c r="H329" s="172" t="s">
        <v>227</v>
      </c>
      <c r="I329" s="169"/>
      <c r="J329" s="172" t="s">
        <v>226</v>
      </c>
      <c r="K329" s="170"/>
      <c r="L329" s="169"/>
      <c r="M329" s="20" t="s">
        <v>325</v>
      </c>
    </row>
    <row r="330" spans="1:13" ht="15" customHeight="1" x14ac:dyDescent="0.2">
      <c r="A330" s="23" t="s">
        <v>326</v>
      </c>
      <c r="B330" s="21">
        <v>463</v>
      </c>
      <c r="C330" s="171">
        <v>583</v>
      </c>
      <c r="D330" s="169"/>
      <c r="E330" s="171">
        <v>670</v>
      </c>
      <c r="F330" s="169"/>
      <c r="G330" s="21">
        <v>940</v>
      </c>
      <c r="H330" s="171">
        <v>1041</v>
      </c>
      <c r="I330" s="169"/>
      <c r="J330" s="171">
        <v>1197</v>
      </c>
      <c r="K330" s="170"/>
      <c r="L330" s="169"/>
      <c r="M330" s="21">
        <v>1353</v>
      </c>
    </row>
    <row r="331" spans="1:13" ht="15" customHeight="1" x14ac:dyDescent="0.2">
      <c r="A331" s="23" t="s">
        <v>327</v>
      </c>
      <c r="B331" s="21">
        <v>463</v>
      </c>
      <c r="C331" s="171">
        <v>583</v>
      </c>
      <c r="D331" s="169"/>
      <c r="E331" s="171">
        <v>670</v>
      </c>
      <c r="F331" s="169"/>
      <c r="G331" s="21">
        <v>900</v>
      </c>
      <c r="H331" s="171">
        <v>1003</v>
      </c>
      <c r="I331" s="169"/>
      <c r="J331" s="171">
        <v>1108</v>
      </c>
      <c r="K331" s="170"/>
      <c r="L331" s="169"/>
      <c r="M331" s="21">
        <v>1211</v>
      </c>
    </row>
    <row r="332" spans="1:13" ht="15" customHeight="1" x14ac:dyDescent="0.2">
      <c r="A332" s="24"/>
      <c r="B332" s="25"/>
      <c r="C332" s="165"/>
      <c r="D332" s="166"/>
      <c r="E332" s="165"/>
      <c r="F332" s="166"/>
      <c r="G332" s="25"/>
      <c r="H332" s="165"/>
      <c r="I332" s="166"/>
      <c r="J332" s="165"/>
      <c r="K332" s="167"/>
      <c r="L332" s="166"/>
      <c r="M332" s="25"/>
    </row>
    <row r="333" spans="1:13" ht="18" customHeight="1" x14ac:dyDescent="0.2">
      <c r="A333" s="168" t="s">
        <v>322</v>
      </c>
      <c r="B333" s="169"/>
      <c r="C333" s="168" t="s">
        <v>323</v>
      </c>
      <c r="D333" s="170"/>
      <c r="E333" s="170"/>
      <c r="F333" s="169"/>
      <c r="G333" s="168" t="s">
        <v>324</v>
      </c>
      <c r="H333" s="170"/>
      <c r="I333" s="169"/>
      <c r="J333" s="168" t="s">
        <v>113</v>
      </c>
      <c r="K333" s="170"/>
      <c r="L333" s="170"/>
      <c r="M333" s="169"/>
    </row>
    <row r="334" spans="1:13" ht="15" customHeight="1" x14ac:dyDescent="0.2">
      <c r="A334" s="23"/>
      <c r="B334" s="20" t="s">
        <v>231</v>
      </c>
      <c r="C334" s="172" t="s">
        <v>230</v>
      </c>
      <c r="D334" s="169"/>
      <c r="E334" s="172" t="s">
        <v>229</v>
      </c>
      <c r="F334" s="169"/>
      <c r="G334" s="20" t="s">
        <v>228</v>
      </c>
      <c r="H334" s="172" t="s">
        <v>227</v>
      </c>
      <c r="I334" s="169"/>
      <c r="J334" s="172" t="s">
        <v>226</v>
      </c>
      <c r="K334" s="170"/>
      <c r="L334" s="169"/>
      <c r="M334" s="20" t="s">
        <v>325</v>
      </c>
    </row>
    <row r="335" spans="1:13" ht="15" customHeight="1" x14ac:dyDescent="0.2">
      <c r="A335" s="23" t="s">
        <v>326</v>
      </c>
      <c r="B335" s="21">
        <v>463</v>
      </c>
      <c r="C335" s="171">
        <v>517</v>
      </c>
      <c r="D335" s="169"/>
      <c r="E335" s="171">
        <v>687</v>
      </c>
      <c r="F335" s="169"/>
      <c r="G335" s="21">
        <v>861</v>
      </c>
      <c r="H335" s="171">
        <v>989</v>
      </c>
      <c r="I335" s="169"/>
      <c r="J335" s="171">
        <v>1137</v>
      </c>
      <c r="K335" s="170"/>
      <c r="L335" s="169"/>
      <c r="M335" s="21">
        <v>1286</v>
      </c>
    </row>
    <row r="336" spans="1:13" ht="15" customHeight="1" x14ac:dyDescent="0.2">
      <c r="A336" s="23" t="s">
        <v>327</v>
      </c>
      <c r="B336" s="21">
        <v>463</v>
      </c>
      <c r="C336" s="171">
        <v>517</v>
      </c>
      <c r="D336" s="169"/>
      <c r="E336" s="171">
        <v>687</v>
      </c>
      <c r="F336" s="169"/>
      <c r="G336" s="21">
        <v>831</v>
      </c>
      <c r="H336" s="171">
        <v>927</v>
      </c>
      <c r="I336" s="169"/>
      <c r="J336" s="171">
        <v>1023</v>
      </c>
      <c r="K336" s="170"/>
      <c r="L336" s="169"/>
      <c r="M336" s="21">
        <v>1118</v>
      </c>
    </row>
    <row r="337" spans="1:13" ht="15" customHeight="1" x14ac:dyDescent="0.2">
      <c r="A337" s="24"/>
      <c r="B337" s="25"/>
      <c r="C337" s="165"/>
      <c r="D337" s="166"/>
      <c r="E337" s="165"/>
      <c r="F337" s="166"/>
      <c r="G337" s="25"/>
      <c r="H337" s="165"/>
      <c r="I337" s="166"/>
      <c r="J337" s="165"/>
      <c r="K337" s="167"/>
      <c r="L337" s="166"/>
      <c r="M337" s="25"/>
    </row>
    <row r="338" spans="1:13" ht="18" customHeight="1" x14ac:dyDescent="0.2">
      <c r="A338" s="168" t="s">
        <v>322</v>
      </c>
      <c r="B338" s="169"/>
      <c r="C338" s="168" t="s">
        <v>323</v>
      </c>
      <c r="D338" s="170"/>
      <c r="E338" s="170"/>
      <c r="F338" s="169"/>
      <c r="G338" s="168" t="s">
        <v>324</v>
      </c>
      <c r="H338" s="170"/>
      <c r="I338" s="169"/>
      <c r="J338" s="168" t="s">
        <v>114</v>
      </c>
      <c r="K338" s="170"/>
      <c r="L338" s="170"/>
      <c r="M338" s="169"/>
    </row>
    <row r="339" spans="1:13" ht="15" customHeight="1" x14ac:dyDescent="0.2">
      <c r="A339" s="23"/>
      <c r="B339" s="20" t="s">
        <v>231</v>
      </c>
      <c r="C339" s="172" t="s">
        <v>230</v>
      </c>
      <c r="D339" s="169"/>
      <c r="E339" s="172" t="s">
        <v>229</v>
      </c>
      <c r="F339" s="169"/>
      <c r="G339" s="20" t="s">
        <v>228</v>
      </c>
      <c r="H339" s="172" t="s">
        <v>227</v>
      </c>
      <c r="I339" s="169"/>
      <c r="J339" s="172" t="s">
        <v>226</v>
      </c>
      <c r="K339" s="170"/>
      <c r="L339" s="169"/>
      <c r="M339" s="20" t="s">
        <v>325</v>
      </c>
    </row>
    <row r="340" spans="1:13" ht="15" customHeight="1" x14ac:dyDescent="0.2">
      <c r="A340" s="23" t="s">
        <v>326</v>
      </c>
      <c r="B340" s="21">
        <v>427</v>
      </c>
      <c r="C340" s="171">
        <v>504</v>
      </c>
      <c r="D340" s="169"/>
      <c r="E340" s="171">
        <v>670</v>
      </c>
      <c r="F340" s="169"/>
      <c r="G340" s="21">
        <v>848</v>
      </c>
      <c r="H340" s="171">
        <v>913</v>
      </c>
      <c r="I340" s="169"/>
      <c r="J340" s="171">
        <v>1050</v>
      </c>
      <c r="K340" s="170"/>
      <c r="L340" s="169"/>
      <c r="M340" s="21">
        <v>1187</v>
      </c>
    </row>
    <row r="341" spans="1:13" ht="15" customHeight="1" x14ac:dyDescent="0.2">
      <c r="A341" s="23" t="s">
        <v>327</v>
      </c>
      <c r="B341" s="21">
        <v>427</v>
      </c>
      <c r="C341" s="171">
        <v>504</v>
      </c>
      <c r="D341" s="169"/>
      <c r="E341" s="171">
        <v>670</v>
      </c>
      <c r="F341" s="169"/>
      <c r="G341" s="21">
        <v>831</v>
      </c>
      <c r="H341" s="171">
        <v>913</v>
      </c>
      <c r="I341" s="169"/>
      <c r="J341" s="171">
        <v>1023</v>
      </c>
      <c r="K341" s="170"/>
      <c r="L341" s="169"/>
      <c r="M341" s="21">
        <v>1118</v>
      </c>
    </row>
    <row r="342" spans="1:13" ht="15" customHeight="1" x14ac:dyDescent="0.2">
      <c r="A342" s="24"/>
      <c r="B342" s="25"/>
      <c r="C342" s="165"/>
      <c r="D342" s="166"/>
      <c r="E342" s="165"/>
      <c r="F342" s="166"/>
      <c r="G342" s="25"/>
      <c r="H342" s="165"/>
      <c r="I342" s="166"/>
      <c r="J342" s="165"/>
      <c r="K342" s="167"/>
      <c r="L342" s="166"/>
      <c r="M342" s="25"/>
    </row>
    <row r="343" spans="1:13" ht="18" customHeight="1" x14ac:dyDescent="0.2">
      <c r="A343" s="168" t="s">
        <v>322</v>
      </c>
      <c r="B343" s="169"/>
      <c r="C343" s="168" t="s">
        <v>323</v>
      </c>
      <c r="D343" s="170"/>
      <c r="E343" s="170"/>
      <c r="F343" s="169"/>
      <c r="G343" s="168" t="s">
        <v>324</v>
      </c>
      <c r="H343" s="170"/>
      <c r="I343" s="169"/>
      <c r="J343" s="168" t="s">
        <v>115</v>
      </c>
      <c r="K343" s="170"/>
      <c r="L343" s="170"/>
      <c r="M343" s="169"/>
    </row>
    <row r="344" spans="1:13" ht="15" customHeight="1" x14ac:dyDescent="0.2">
      <c r="A344" s="23"/>
      <c r="B344" s="20" t="s">
        <v>231</v>
      </c>
      <c r="C344" s="172" t="s">
        <v>230</v>
      </c>
      <c r="D344" s="169"/>
      <c r="E344" s="172" t="s">
        <v>229</v>
      </c>
      <c r="F344" s="169"/>
      <c r="G344" s="20" t="s">
        <v>228</v>
      </c>
      <c r="H344" s="172" t="s">
        <v>227</v>
      </c>
      <c r="I344" s="169"/>
      <c r="J344" s="172" t="s">
        <v>226</v>
      </c>
      <c r="K344" s="170"/>
      <c r="L344" s="169"/>
      <c r="M344" s="20" t="s">
        <v>325</v>
      </c>
    </row>
    <row r="345" spans="1:13" ht="15" customHeight="1" x14ac:dyDescent="0.2">
      <c r="A345" s="23" t="s">
        <v>326</v>
      </c>
      <c r="B345" s="21">
        <v>498</v>
      </c>
      <c r="C345" s="171">
        <v>587</v>
      </c>
      <c r="D345" s="169"/>
      <c r="E345" s="171">
        <v>781</v>
      </c>
      <c r="F345" s="169"/>
      <c r="G345" s="21">
        <v>1108</v>
      </c>
      <c r="H345" s="171">
        <v>1189</v>
      </c>
      <c r="I345" s="169"/>
      <c r="J345" s="171">
        <v>1342</v>
      </c>
      <c r="K345" s="170"/>
      <c r="L345" s="169"/>
      <c r="M345" s="21">
        <v>1452</v>
      </c>
    </row>
    <row r="346" spans="1:13" ht="15" customHeight="1" x14ac:dyDescent="0.2">
      <c r="A346" s="23" t="s">
        <v>327</v>
      </c>
      <c r="B346" s="21">
        <v>498</v>
      </c>
      <c r="C346" s="171">
        <v>587</v>
      </c>
      <c r="D346" s="169"/>
      <c r="E346" s="171">
        <v>767</v>
      </c>
      <c r="F346" s="169"/>
      <c r="G346" s="21">
        <v>886</v>
      </c>
      <c r="H346" s="171">
        <v>990</v>
      </c>
      <c r="I346" s="169"/>
      <c r="J346" s="171">
        <v>1091</v>
      </c>
      <c r="K346" s="170"/>
      <c r="L346" s="169"/>
      <c r="M346" s="21">
        <v>1193</v>
      </c>
    </row>
    <row r="347" spans="1:13" ht="15" customHeight="1" x14ac:dyDescent="0.2">
      <c r="A347" s="24"/>
      <c r="B347" s="25"/>
      <c r="C347" s="165"/>
      <c r="D347" s="166"/>
      <c r="E347" s="165"/>
      <c r="F347" s="166"/>
      <c r="G347" s="25"/>
      <c r="H347" s="165"/>
      <c r="I347" s="166"/>
      <c r="J347" s="165"/>
      <c r="K347" s="167"/>
      <c r="L347" s="166"/>
      <c r="M347" s="25"/>
    </row>
    <row r="348" spans="1:13" ht="18" customHeight="1" x14ac:dyDescent="0.2">
      <c r="A348" s="168" t="s">
        <v>322</v>
      </c>
      <c r="B348" s="169"/>
      <c r="C348" s="168" t="s">
        <v>323</v>
      </c>
      <c r="D348" s="170"/>
      <c r="E348" s="170"/>
      <c r="F348" s="169"/>
      <c r="G348" s="168" t="s">
        <v>324</v>
      </c>
      <c r="H348" s="170"/>
      <c r="I348" s="169"/>
      <c r="J348" s="168" t="s">
        <v>116</v>
      </c>
      <c r="K348" s="170"/>
      <c r="L348" s="170"/>
      <c r="M348" s="169"/>
    </row>
    <row r="349" spans="1:13" ht="15" customHeight="1" x14ac:dyDescent="0.2">
      <c r="A349" s="23"/>
      <c r="B349" s="20" t="s">
        <v>231</v>
      </c>
      <c r="C349" s="172" t="s">
        <v>230</v>
      </c>
      <c r="D349" s="169"/>
      <c r="E349" s="172" t="s">
        <v>229</v>
      </c>
      <c r="F349" s="169"/>
      <c r="G349" s="20" t="s">
        <v>228</v>
      </c>
      <c r="H349" s="172" t="s">
        <v>227</v>
      </c>
      <c r="I349" s="169"/>
      <c r="J349" s="172" t="s">
        <v>226</v>
      </c>
      <c r="K349" s="170"/>
      <c r="L349" s="169"/>
      <c r="M349" s="20" t="s">
        <v>325</v>
      </c>
    </row>
    <row r="350" spans="1:13" ht="15" customHeight="1" x14ac:dyDescent="0.2">
      <c r="A350" s="23" t="s">
        <v>326</v>
      </c>
      <c r="B350" s="21">
        <v>500</v>
      </c>
      <c r="C350" s="171">
        <v>504</v>
      </c>
      <c r="D350" s="169"/>
      <c r="E350" s="171">
        <v>670</v>
      </c>
      <c r="F350" s="169"/>
      <c r="G350" s="21">
        <v>840</v>
      </c>
      <c r="H350" s="171">
        <v>913</v>
      </c>
      <c r="I350" s="169"/>
      <c r="J350" s="171">
        <v>1050</v>
      </c>
      <c r="K350" s="170"/>
      <c r="L350" s="169"/>
      <c r="M350" s="21">
        <v>1187</v>
      </c>
    </row>
    <row r="351" spans="1:13" ht="15" customHeight="1" x14ac:dyDescent="0.2">
      <c r="A351" s="23" t="s">
        <v>327</v>
      </c>
      <c r="B351" s="21">
        <v>500</v>
      </c>
      <c r="C351" s="171">
        <v>504</v>
      </c>
      <c r="D351" s="169"/>
      <c r="E351" s="171">
        <v>670</v>
      </c>
      <c r="F351" s="169"/>
      <c r="G351" s="21">
        <v>831</v>
      </c>
      <c r="H351" s="171">
        <v>913</v>
      </c>
      <c r="I351" s="169"/>
      <c r="J351" s="171">
        <v>1023</v>
      </c>
      <c r="K351" s="170"/>
      <c r="L351" s="169"/>
      <c r="M351" s="21">
        <v>1118</v>
      </c>
    </row>
    <row r="352" spans="1:13" ht="15" customHeight="1" x14ac:dyDescent="0.2">
      <c r="A352" s="24"/>
      <c r="B352" s="25"/>
      <c r="C352" s="165"/>
      <c r="D352" s="166"/>
      <c r="E352" s="165"/>
      <c r="F352" s="166"/>
      <c r="G352" s="25"/>
      <c r="H352" s="165"/>
      <c r="I352" s="166"/>
      <c r="J352" s="165"/>
      <c r="K352" s="167"/>
      <c r="L352" s="166"/>
      <c r="M352" s="25"/>
    </row>
    <row r="353" spans="1:13" ht="18" customHeight="1" x14ac:dyDescent="0.2">
      <c r="A353" s="168" t="s">
        <v>322</v>
      </c>
      <c r="B353" s="169"/>
      <c r="C353" s="168" t="s">
        <v>323</v>
      </c>
      <c r="D353" s="170"/>
      <c r="E353" s="170"/>
      <c r="F353" s="169"/>
      <c r="G353" s="168" t="s">
        <v>324</v>
      </c>
      <c r="H353" s="170"/>
      <c r="I353" s="169"/>
      <c r="J353" s="168" t="s">
        <v>117</v>
      </c>
      <c r="K353" s="170"/>
      <c r="L353" s="170"/>
      <c r="M353" s="169"/>
    </row>
    <row r="354" spans="1:13" ht="15" customHeight="1" x14ac:dyDescent="0.2">
      <c r="A354" s="23"/>
      <c r="B354" s="20" t="s">
        <v>231</v>
      </c>
      <c r="C354" s="172" t="s">
        <v>230</v>
      </c>
      <c r="D354" s="169"/>
      <c r="E354" s="172" t="s">
        <v>229</v>
      </c>
      <c r="F354" s="169"/>
      <c r="G354" s="20" t="s">
        <v>228</v>
      </c>
      <c r="H354" s="172" t="s">
        <v>227</v>
      </c>
      <c r="I354" s="169"/>
      <c r="J354" s="172" t="s">
        <v>226</v>
      </c>
      <c r="K354" s="170"/>
      <c r="L354" s="169"/>
      <c r="M354" s="20" t="s">
        <v>325</v>
      </c>
    </row>
    <row r="355" spans="1:13" ht="15" customHeight="1" x14ac:dyDescent="0.2">
      <c r="A355" s="23" t="s">
        <v>326</v>
      </c>
      <c r="B355" s="21">
        <v>527</v>
      </c>
      <c r="C355" s="171">
        <v>560</v>
      </c>
      <c r="D355" s="169"/>
      <c r="E355" s="171">
        <v>745</v>
      </c>
      <c r="F355" s="169"/>
      <c r="G355" s="21">
        <v>934</v>
      </c>
      <c r="H355" s="171">
        <v>1050</v>
      </c>
      <c r="I355" s="169"/>
      <c r="J355" s="171">
        <v>1208</v>
      </c>
      <c r="K355" s="170"/>
      <c r="L355" s="169"/>
      <c r="M355" s="21">
        <v>1365</v>
      </c>
    </row>
    <row r="356" spans="1:13" ht="15" customHeight="1" x14ac:dyDescent="0.2">
      <c r="A356" s="23" t="s">
        <v>327</v>
      </c>
      <c r="B356" s="21">
        <v>527</v>
      </c>
      <c r="C356" s="171">
        <v>560</v>
      </c>
      <c r="D356" s="169"/>
      <c r="E356" s="171">
        <v>745</v>
      </c>
      <c r="F356" s="169"/>
      <c r="G356" s="21">
        <v>893</v>
      </c>
      <c r="H356" s="171">
        <v>996</v>
      </c>
      <c r="I356" s="169"/>
      <c r="J356" s="171">
        <v>1099</v>
      </c>
      <c r="K356" s="170"/>
      <c r="L356" s="169"/>
      <c r="M356" s="21">
        <v>1202</v>
      </c>
    </row>
    <row r="357" spans="1:13" ht="15" customHeight="1" x14ac:dyDescent="0.2">
      <c r="A357" s="24"/>
      <c r="B357" s="25"/>
      <c r="C357" s="165"/>
      <c r="D357" s="166"/>
      <c r="E357" s="165"/>
      <c r="F357" s="166"/>
      <c r="G357" s="25"/>
      <c r="H357" s="165"/>
      <c r="I357" s="166"/>
      <c r="J357" s="165"/>
      <c r="K357" s="167"/>
      <c r="L357" s="166"/>
      <c r="M357" s="25"/>
    </row>
    <row r="358" spans="1:13" ht="18" customHeight="1" x14ac:dyDescent="0.2">
      <c r="A358" s="168" t="s">
        <v>322</v>
      </c>
      <c r="B358" s="169"/>
      <c r="C358" s="168" t="s">
        <v>323</v>
      </c>
      <c r="D358" s="170"/>
      <c r="E358" s="170"/>
      <c r="F358" s="169"/>
      <c r="G358" s="168" t="s">
        <v>324</v>
      </c>
      <c r="H358" s="170"/>
      <c r="I358" s="169"/>
      <c r="J358" s="168" t="s">
        <v>118</v>
      </c>
      <c r="K358" s="170"/>
      <c r="L358" s="170"/>
      <c r="M358" s="169"/>
    </row>
    <row r="359" spans="1:13" ht="15" customHeight="1" x14ac:dyDescent="0.2">
      <c r="A359" s="23"/>
      <c r="B359" s="20" t="s">
        <v>231</v>
      </c>
      <c r="C359" s="172" t="s">
        <v>230</v>
      </c>
      <c r="D359" s="169"/>
      <c r="E359" s="172" t="s">
        <v>229</v>
      </c>
      <c r="F359" s="169"/>
      <c r="G359" s="20" t="s">
        <v>228</v>
      </c>
      <c r="H359" s="172" t="s">
        <v>227</v>
      </c>
      <c r="I359" s="169"/>
      <c r="J359" s="172" t="s">
        <v>226</v>
      </c>
      <c r="K359" s="170"/>
      <c r="L359" s="169"/>
      <c r="M359" s="20" t="s">
        <v>325</v>
      </c>
    </row>
    <row r="360" spans="1:13" ht="15" customHeight="1" x14ac:dyDescent="0.2">
      <c r="A360" s="23" t="s">
        <v>326</v>
      </c>
      <c r="B360" s="21">
        <v>446</v>
      </c>
      <c r="C360" s="171">
        <v>526</v>
      </c>
      <c r="D360" s="169"/>
      <c r="E360" s="171">
        <v>699</v>
      </c>
      <c r="F360" s="169"/>
      <c r="G360" s="21">
        <v>952</v>
      </c>
      <c r="H360" s="171">
        <v>1002</v>
      </c>
      <c r="I360" s="169"/>
      <c r="J360" s="171">
        <v>1152</v>
      </c>
      <c r="K360" s="170"/>
      <c r="L360" s="169"/>
      <c r="M360" s="21">
        <v>1303</v>
      </c>
    </row>
    <row r="361" spans="1:13" ht="15" customHeight="1" x14ac:dyDescent="0.2">
      <c r="A361" s="23" t="s">
        <v>327</v>
      </c>
      <c r="B361" s="21">
        <v>446</v>
      </c>
      <c r="C361" s="171">
        <v>526</v>
      </c>
      <c r="D361" s="169"/>
      <c r="E361" s="171">
        <v>699</v>
      </c>
      <c r="F361" s="169"/>
      <c r="G361" s="21">
        <v>910</v>
      </c>
      <c r="H361" s="171">
        <v>1002</v>
      </c>
      <c r="I361" s="169"/>
      <c r="J361" s="171">
        <v>1120</v>
      </c>
      <c r="K361" s="170"/>
      <c r="L361" s="169"/>
      <c r="M361" s="21">
        <v>1225</v>
      </c>
    </row>
    <row r="362" spans="1:13" ht="15" customHeight="1" x14ac:dyDescent="0.2">
      <c r="A362" s="24"/>
      <c r="B362" s="25"/>
      <c r="C362" s="165"/>
      <c r="D362" s="166"/>
      <c r="E362" s="165"/>
      <c r="F362" s="166"/>
      <c r="G362" s="25"/>
      <c r="H362" s="165"/>
      <c r="I362" s="166"/>
      <c r="J362" s="165"/>
      <c r="K362" s="167"/>
      <c r="L362" s="166"/>
      <c r="M362" s="25"/>
    </row>
    <row r="363" spans="1:13" ht="18" customHeight="1" x14ac:dyDescent="0.2">
      <c r="A363" s="168" t="s">
        <v>322</v>
      </c>
      <c r="B363" s="169"/>
      <c r="C363" s="168" t="s">
        <v>323</v>
      </c>
      <c r="D363" s="170"/>
      <c r="E363" s="170"/>
      <c r="F363" s="169"/>
      <c r="G363" s="168" t="s">
        <v>324</v>
      </c>
      <c r="H363" s="170"/>
      <c r="I363" s="169"/>
      <c r="J363" s="168" t="s">
        <v>119</v>
      </c>
      <c r="K363" s="170"/>
      <c r="L363" s="170"/>
      <c r="M363" s="169"/>
    </row>
    <row r="364" spans="1:13" ht="15" customHeight="1" x14ac:dyDescent="0.2">
      <c r="A364" s="23"/>
      <c r="B364" s="20" t="s">
        <v>231</v>
      </c>
      <c r="C364" s="172" t="s">
        <v>230</v>
      </c>
      <c r="D364" s="169"/>
      <c r="E364" s="172" t="s">
        <v>229</v>
      </c>
      <c r="F364" s="169"/>
      <c r="G364" s="20" t="s">
        <v>228</v>
      </c>
      <c r="H364" s="172" t="s">
        <v>227</v>
      </c>
      <c r="I364" s="169"/>
      <c r="J364" s="172" t="s">
        <v>226</v>
      </c>
      <c r="K364" s="170"/>
      <c r="L364" s="169"/>
      <c r="M364" s="20" t="s">
        <v>325</v>
      </c>
    </row>
    <row r="365" spans="1:13" ht="15" customHeight="1" x14ac:dyDescent="0.2">
      <c r="A365" s="23" t="s">
        <v>326</v>
      </c>
      <c r="B365" s="21">
        <v>470</v>
      </c>
      <c r="C365" s="171">
        <v>525</v>
      </c>
      <c r="D365" s="169"/>
      <c r="E365" s="171">
        <v>698</v>
      </c>
      <c r="F365" s="169"/>
      <c r="G365" s="21">
        <v>933</v>
      </c>
      <c r="H365" s="171">
        <v>981</v>
      </c>
      <c r="I365" s="169"/>
      <c r="J365" s="171">
        <v>1128</v>
      </c>
      <c r="K365" s="170"/>
      <c r="L365" s="169"/>
      <c r="M365" s="21">
        <v>1275</v>
      </c>
    </row>
    <row r="366" spans="1:13" ht="15" customHeight="1" x14ac:dyDescent="0.2">
      <c r="A366" s="23" t="s">
        <v>327</v>
      </c>
      <c r="B366" s="21">
        <v>470</v>
      </c>
      <c r="C366" s="171">
        <v>525</v>
      </c>
      <c r="D366" s="169"/>
      <c r="E366" s="171">
        <v>698</v>
      </c>
      <c r="F366" s="169"/>
      <c r="G366" s="21">
        <v>888</v>
      </c>
      <c r="H366" s="171">
        <v>981</v>
      </c>
      <c r="I366" s="169"/>
      <c r="J366" s="171">
        <v>1093</v>
      </c>
      <c r="K366" s="170"/>
      <c r="L366" s="169"/>
      <c r="M366" s="21">
        <v>1195</v>
      </c>
    </row>
    <row r="367" spans="1:13" ht="15" customHeight="1" x14ac:dyDescent="0.2">
      <c r="A367" s="24"/>
      <c r="B367" s="25"/>
      <c r="C367" s="165"/>
      <c r="D367" s="166"/>
      <c r="E367" s="165"/>
      <c r="F367" s="166"/>
      <c r="G367" s="25"/>
      <c r="H367" s="165"/>
      <c r="I367" s="166"/>
      <c r="J367" s="165"/>
      <c r="K367" s="167"/>
      <c r="L367" s="166"/>
      <c r="M367" s="25"/>
    </row>
    <row r="368" spans="1:13" ht="18" customHeight="1" x14ac:dyDescent="0.2">
      <c r="A368" s="168" t="s">
        <v>322</v>
      </c>
      <c r="B368" s="169"/>
      <c r="C368" s="168" t="s">
        <v>323</v>
      </c>
      <c r="D368" s="170"/>
      <c r="E368" s="170"/>
      <c r="F368" s="169"/>
      <c r="G368" s="168" t="s">
        <v>324</v>
      </c>
      <c r="H368" s="170"/>
      <c r="I368" s="169"/>
      <c r="J368" s="168" t="s">
        <v>120</v>
      </c>
      <c r="K368" s="170"/>
      <c r="L368" s="170"/>
      <c r="M368" s="169"/>
    </row>
    <row r="369" spans="1:13" ht="15" customHeight="1" x14ac:dyDescent="0.2">
      <c r="A369" s="23"/>
      <c r="B369" s="20" t="s">
        <v>231</v>
      </c>
      <c r="C369" s="172" t="s">
        <v>230</v>
      </c>
      <c r="D369" s="169"/>
      <c r="E369" s="172" t="s">
        <v>229</v>
      </c>
      <c r="F369" s="169"/>
      <c r="G369" s="20" t="s">
        <v>228</v>
      </c>
      <c r="H369" s="172" t="s">
        <v>227</v>
      </c>
      <c r="I369" s="169"/>
      <c r="J369" s="172" t="s">
        <v>226</v>
      </c>
      <c r="K369" s="170"/>
      <c r="L369" s="169"/>
      <c r="M369" s="20" t="s">
        <v>325</v>
      </c>
    </row>
    <row r="370" spans="1:13" ht="15" customHeight="1" x14ac:dyDescent="0.2">
      <c r="A370" s="23" t="s">
        <v>326</v>
      </c>
      <c r="B370" s="21">
        <v>427</v>
      </c>
      <c r="C370" s="171">
        <v>504</v>
      </c>
      <c r="D370" s="169"/>
      <c r="E370" s="171">
        <v>670</v>
      </c>
      <c r="F370" s="169"/>
      <c r="G370" s="21">
        <v>880</v>
      </c>
      <c r="H370" s="171">
        <v>926</v>
      </c>
      <c r="I370" s="169"/>
      <c r="J370" s="171">
        <v>1065</v>
      </c>
      <c r="K370" s="170"/>
      <c r="L370" s="169"/>
      <c r="M370" s="21">
        <v>1204</v>
      </c>
    </row>
    <row r="371" spans="1:13" ht="15" customHeight="1" x14ac:dyDescent="0.2">
      <c r="A371" s="23" t="s">
        <v>327</v>
      </c>
      <c r="B371" s="21">
        <v>427</v>
      </c>
      <c r="C371" s="171">
        <v>504</v>
      </c>
      <c r="D371" s="169"/>
      <c r="E371" s="171">
        <v>670</v>
      </c>
      <c r="F371" s="169"/>
      <c r="G371" s="21">
        <v>831</v>
      </c>
      <c r="H371" s="171">
        <v>926</v>
      </c>
      <c r="I371" s="169"/>
      <c r="J371" s="171">
        <v>1023</v>
      </c>
      <c r="K371" s="170"/>
      <c r="L371" s="169"/>
      <c r="M371" s="21">
        <v>1118</v>
      </c>
    </row>
    <row r="372" spans="1:13" ht="15" customHeight="1" x14ac:dyDescent="0.2">
      <c r="A372" s="24"/>
      <c r="B372" s="25"/>
      <c r="C372" s="165"/>
      <c r="D372" s="166"/>
      <c r="E372" s="165"/>
      <c r="F372" s="166"/>
      <c r="G372" s="25"/>
      <c r="H372" s="165"/>
      <c r="I372" s="166"/>
      <c r="J372" s="165"/>
      <c r="K372" s="167"/>
      <c r="L372" s="166"/>
      <c r="M372" s="25"/>
    </row>
    <row r="373" spans="1:13" ht="18" customHeight="1" x14ac:dyDescent="0.2">
      <c r="A373" s="168" t="s">
        <v>322</v>
      </c>
      <c r="B373" s="169"/>
      <c r="C373" s="168" t="s">
        <v>323</v>
      </c>
      <c r="D373" s="170"/>
      <c r="E373" s="170"/>
      <c r="F373" s="169"/>
      <c r="G373" s="168" t="s">
        <v>324</v>
      </c>
      <c r="H373" s="170"/>
      <c r="I373" s="169"/>
      <c r="J373" s="168" t="s">
        <v>121</v>
      </c>
      <c r="K373" s="170"/>
      <c r="L373" s="170"/>
      <c r="M373" s="169"/>
    </row>
    <row r="374" spans="1:13" ht="15" customHeight="1" x14ac:dyDescent="0.2">
      <c r="A374" s="23"/>
      <c r="B374" s="20" t="s">
        <v>231</v>
      </c>
      <c r="C374" s="172" t="s">
        <v>230</v>
      </c>
      <c r="D374" s="169"/>
      <c r="E374" s="172" t="s">
        <v>229</v>
      </c>
      <c r="F374" s="169"/>
      <c r="G374" s="20" t="s">
        <v>228</v>
      </c>
      <c r="H374" s="172" t="s">
        <v>227</v>
      </c>
      <c r="I374" s="169"/>
      <c r="J374" s="172" t="s">
        <v>226</v>
      </c>
      <c r="K374" s="170"/>
      <c r="L374" s="169"/>
      <c r="M374" s="20" t="s">
        <v>325</v>
      </c>
    </row>
    <row r="375" spans="1:13" ht="15" customHeight="1" x14ac:dyDescent="0.2">
      <c r="A375" s="23" t="s">
        <v>326</v>
      </c>
      <c r="B375" s="21">
        <v>482</v>
      </c>
      <c r="C375" s="171">
        <v>538</v>
      </c>
      <c r="D375" s="169"/>
      <c r="E375" s="171">
        <v>716</v>
      </c>
      <c r="F375" s="169"/>
      <c r="G375" s="21">
        <v>898</v>
      </c>
      <c r="H375" s="171">
        <v>975</v>
      </c>
      <c r="I375" s="169"/>
      <c r="J375" s="171">
        <v>1121</v>
      </c>
      <c r="K375" s="170"/>
      <c r="L375" s="169"/>
      <c r="M375" s="21">
        <v>1268</v>
      </c>
    </row>
    <row r="376" spans="1:13" ht="15" customHeight="1" x14ac:dyDescent="0.2">
      <c r="A376" s="23" t="s">
        <v>327</v>
      </c>
      <c r="B376" s="21">
        <v>482</v>
      </c>
      <c r="C376" s="171">
        <v>538</v>
      </c>
      <c r="D376" s="169"/>
      <c r="E376" s="171">
        <v>716</v>
      </c>
      <c r="F376" s="169"/>
      <c r="G376" s="21">
        <v>831</v>
      </c>
      <c r="H376" s="171">
        <v>927</v>
      </c>
      <c r="I376" s="169"/>
      <c r="J376" s="171">
        <v>1023</v>
      </c>
      <c r="K376" s="170"/>
      <c r="L376" s="169"/>
      <c r="M376" s="21">
        <v>1118</v>
      </c>
    </row>
    <row r="377" spans="1:13" ht="15" customHeight="1" x14ac:dyDescent="0.2">
      <c r="A377" s="24"/>
      <c r="B377" s="25"/>
      <c r="C377" s="165"/>
      <c r="D377" s="166"/>
      <c r="E377" s="165"/>
      <c r="F377" s="166"/>
      <c r="G377" s="25"/>
      <c r="H377" s="165"/>
      <c r="I377" s="166"/>
      <c r="J377" s="165"/>
      <c r="K377" s="167"/>
      <c r="L377" s="166"/>
      <c r="M377" s="25"/>
    </row>
    <row r="378" spans="1:13" ht="18" customHeight="1" x14ac:dyDescent="0.2">
      <c r="A378" s="168" t="s">
        <v>322</v>
      </c>
      <c r="B378" s="169"/>
      <c r="C378" s="168" t="s">
        <v>323</v>
      </c>
      <c r="D378" s="170"/>
      <c r="E378" s="170"/>
      <c r="F378" s="169"/>
      <c r="G378" s="168" t="s">
        <v>324</v>
      </c>
      <c r="H378" s="170"/>
      <c r="I378" s="169"/>
      <c r="J378" s="168" t="s">
        <v>122</v>
      </c>
      <c r="K378" s="170"/>
      <c r="L378" s="170"/>
      <c r="M378" s="169"/>
    </row>
    <row r="379" spans="1:13" ht="15" customHeight="1" x14ac:dyDescent="0.2">
      <c r="A379" s="23"/>
      <c r="B379" s="20" t="s">
        <v>231</v>
      </c>
      <c r="C379" s="172" t="s">
        <v>230</v>
      </c>
      <c r="D379" s="169"/>
      <c r="E379" s="172" t="s">
        <v>229</v>
      </c>
      <c r="F379" s="169"/>
      <c r="G379" s="20" t="s">
        <v>228</v>
      </c>
      <c r="H379" s="172" t="s">
        <v>227</v>
      </c>
      <c r="I379" s="169"/>
      <c r="J379" s="172" t="s">
        <v>226</v>
      </c>
      <c r="K379" s="170"/>
      <c r="L379" s="169"/>
      <c r="M379" s="20" t="s">
        <v>325</v>
      </c>
    </row>
    <row r="380" spans="1:13" ht="15" customHeight="1" x14ac:dyDescent="0.2">
      <c r="A380" s="23" t="s">
        <v>326</v>
      </c>
      <c r="B380" s="21">
        <v>493</v>
      </c>
      <c r="C380" s="171">
        <v>571</v>
      </c>
      <c r="D380" s="169"/>
      <c r="E380" s="171">
        <v>760</v>
      </c>
      <c r="F380" s="169"/>
      <c r="G380" s="21">
        <v>953</v>
      </c>
      <c r="H380" s="171">
        <v>1100</v>
      </c>
      <c r="I380" s="169"/>
      <c r="J380" s="171">
        <v>1248</v>
      </c>
      <c r="K380" s="170"/>
      <c r="L380" s="169"/>
      <c r="M380" s="21">
        <v>1348</v>
      </c>
    </row>
    <row r="381" spans="1:13" ht="15" customHeight="1" x14ac:dyDescent="0.2">
      <c r="A381" s="23" t="s">
        <v>327</v>
      </c>
      <c r="B381" s="21">
        <v>493</v>
      </c>
      <c r="C381" s="171">
        <v>571</v>
      </c>
      <c r="D381" s="169"/>
      <c r="E381" s="171">
        <v>720</v>
      </c>
      <c r="F381" s="169"/>
      <c r="G381" s="21">
        <v>831</v>
      </c>
      <c r="H381" s="171">
        <v>927</v>
      </c>
      <c r="I381" s="169"/>
      <c r="J381" s="171">
        <v>1023</v>
      </c>
      <c r="K381" s="170"/>
      <c r="L381" s="169"/>
      <c r="M381" s="21">
        <v>1118</v>
      </c>
    </row>
    <row r="382" spans="1:13" ht="15" customHeight="1" x14ac:dyDescent="0.2">
      <c r="A382" s="24"/>
      <c r="B382" s="25"/>
      <c r="C382" s="165"/>
      <c r="D382" s="166"/>
      <c r="E382" s="165"/>
      <c r="F382" s="166"/>
      <c r="G382" s="25"/>
      <c r="H382" s="165"/>
      <c r="I382" s="166"/>
      <c r="J382" s="165"/>
      <c r="K382" s="167"/>
      <c r="L382" s="166"/>
      <c r="M382" s="25"/>
    </row>
    <row r="383" spans="1:13" ht="18" customHeight="1" x14ac:dyDescent="0.2">
      <c r="A383" s="168" t="s">
        <v>322</v>
      </c>
      <c r="B383" s="169"/>
      <c r="C383" s="168" t="s">
        <v>323</v>
      </c>
      <c r="D383" s="170"/>
      <c r="E383" s="170"/>
      <c r="F383" s="169"/>
      <c r="G383" s="168" t="s">
        <v>324</v>
      </c>
      <c r="H383" s="170"/>
      <c r="I383" s="169"/>
      <c r="J383" s="168" t="s">
        <v>123</v>
      </c>
      <c r="K383" s="170"/>
      <c r="L383" s="170"/>
      <c r="M383" s="169"/>
    </row>
    <row r="384" spans="1:13" ht="15" customHeight="1" x14ac:dyDescent="0.2">
      <c r="A384" s="23"/>
      <c r="B384" s="20" t="s">
        <v>231</v>
      </c>
      <c r="C384" s="172" t="s">
        <v>230</v>
      </c>
      <c r="D384" s="169"/>
      <c r="E384" s="172" t="s">
        <v>229</v>
      </c>
      <c r="F384" s="169"/>
      <c r="G384" s="20" t="s">
        <v>228</v>
      </c>
      <c r="H384" s="172" t="s">
        <v>227</v>
      </c>
      <c r="I384" s="169"/>
      <c r="J384" s="172" t="s">
        <v>226</v>
      </c>
      <c r="K384" s="170"/>
      <c r="L384" s="169"/>
      <c r="M384" s="20" t="s">
        <v>325</v>
      </c>
    </row>
    <row r="385" spans="1:13" ht="15" customHeight="1" x14ac:dyDescent="0.2">
      <c r="A385" s="23" t="s">
        <v>326</v>
      </c>
      <c r="B385" s="21">
        <v>493</v>
      </c>
      <c r="C385" s="171">
        <v>583</v>
      </c>
      <c r="D385" s="169"/>
      <c r="E385" s="171">
        <v>732</v>
      </c>
      <c r="F385" s="169"/>
      <c r="G385" s="21">
        <v>918</v>
      </c>
      <c r="H385" s="171">
        <v>1026</v>
      </c>
      <c r="I385" s="169"/>
      <c r="J385" s="171">
        <v>1180</v>
      </c>
      <c r="K385" s="170"/>
      <c r="L385" s="169"/>
      <c r="M385" s="21">
        <v>1334</v>
      </c>
    </row>
    <row r="386" spans="1:13" ht="15" customHeight="1" x14ac:dyDescent="0.2">
      <c r="A386" s="23" t="s">
        <v>327</v>
      </c>
      <c r="B386" s="21">
        <v>493</v>
      </c>
      <c r="C386" s="171">
        <v>583</v>
      </c>
      <c r="D386" s="169"/>
      <c r="E386" s="171">
        <v>732</v>
      </c>
      <c r="F386" s="169"/>
      <c r="G386" s="21">
        <v>865</v>
      </c>
      <c r="H386" s="171">
        <v>965</v>
      </c>
      <c r="I386" s="169"/>
      <c r="J386" s="171">
        <v>1064</v>
      </c>
      <c r="K386" s="170"/>
      <c r="L386" s="169"/>
      <c r="M386" s="21">
        <v>1163</v>
      </c>
    </row>
    <row r="387" spans="1:13" ht="15" customHeight="1" x14ac:dyDescent="0.2">
      <c r="A387" s="24"/>
      <c r="B387" s="25"/>
      <c r="C387" s="165"/>
      <c r="D387" s="166"/>
      <c r="E387" s="165"/>
      <c r="F387" s="166"/>
      <c r="G387" s="25"/>
      <c r="H387" s="165"/>
      <c r="I387" s="166"/>
      <c r="J387" s="165"/>
      <c r="K387" s="167"/>
      <c r="L387" s="166"/>
      <c r="M387" s="25"/>
    </row>
    <row r="388" spans="1:13" ht="18" customHeight="1" x14ac:dyDescent="0.2">
      <c r="A388" s="168" t="s">
        <v>322</v>
      </c>
      <c r="B388" s="169"/>
      <c r="C388" s="168" t="s">
        <v>323</v>
      </c>
      <c r="D388" s="170"/>
      <c r="E388" s="170"/>
      <c r="F388" s="169"/>
      <c r="G388" s="168" t="s">
        <v>324</v>
      </c>
      <c r="H388" s="170"/>
      <c r="I388" s="169"/>
      <c r="J388" s="168" t="s">
        <v>124</v>
      </c>
      <c r="K388" s="170"/>
      <c r="L388" s="170"/>
      <c r="M388" s="169"/>
    </row>
    <row r="389" spans="1:13" ht="15" customHeight="1" x14ac:dyDescent="0.2">
      <c r="A389" s="23"/>
      <c r="B389" s="20" t="s">
        <v>231</v>
      </c>
      <c r="C389" s="172" t="s">
        <v>230</v>
      </c>
      <c r="D389" s="169"/>
      <c r="E389" s="172" t="s">
        <v>229</v>
      </c>
      <c r="F389" s="169"/>
      <c r="G389" s="20" t="s">
        <v>228</v>
      </c>
      <c r="H389" s="172" t="s">
        <v>227</v>
      </c>
      <c r="I389" s="169"/>
      <c r="J389" s="172" t="s">
        <v>226</v>
      </c>
      <c r="K389" s="170"/>
      <c r="L389" s="169"/>
      <c r="M389" s="20" t="s">
        <v>325</v>
      </c>
    </row>
    <row r="390" spans="1:13" ht="15" customHeight="1" x14ac:dyDescent="0.2">
      <c r="A390" s="23" t="s">
        <v>326</v>
      </c>
      <c r="B390" s="21">
        <v>436</v>
      </c>
      <c r="C390" s="171">
        <v>545</v>
      </c>
      <c r="D390" s="169"/>
      <c r="E390" s="171">
        <v>684</v>
      </c>
      <c r="F390" s="169"/>
      <c r="G390" s="21">
        <v>858</v>
      </c>
      <c r="H390" s="171">
        <v>986</v>
      </c>
      <c r="I390" s="169"/>
      <c r="J390" s="171">
        <v>1134</v>
      </c>
      <c r="K390" s="170"/>
      <c r="L390" s="169"/>
      <c r="M390" s="21">
        <v>1282</v>
      </c>
    </row>
    <row r="391" spans="1:13" ht="15" customHeight="1" x14ac:dyDescent="0.2">
      <c r="A391" s="23" t="s">
        <v>327</v>
      </c>
      <c r="B391" s="21">
        <v>436</v>
      </c>
      <c r="C391" s="171">
        <v>545</v>
      </c>
      <c r="D391" s="169"/>
      <c r="E391" s="171">
        <v>684</v>
      </c>
      <c r="F391" s="169"/>
      <c r="G391" s="21">
        <v>831</v>
      </c>
      <c r="H391" s="171">
        <v>927</v>
      </c>
      <c r="I391" s="169"/>
      <c r="J391" s="171">
        <v>1023</v>
      </c>
      <c r="K391" s="170"/>
      <c r="L391" s="169"/>
      <c r="M391" s="21">
        <v>1118</v>
      </c>
    </row>
    <row r="392" spans="1:13" ht="15" customHeight="1" x14ac:dyDescent="0.2">
      <c r="A392" s="24"/>
      <c r="B392" s="25"/>
      <c r="C392" s="165"/>
      <c r="D392" s="166"/>
      <c r="E392" s="165"/>
      <c r="F392" s="166"/>
      <c r="G392" s="25"/>
      <c r="H392" s="165"/>
      <c r="I392" s="166"/>
      <c r="J392" s="165"/>
      <c r="K392" s="167"/>
      <c r="L392" s="166"/>
      <c r="M392" s="25"/>
    </row>
    <row r="393" spans="1:13" ht="18" customHeight="1" x14ac:dyDescent="0.2">
      <c r="A393" s="168" t="s">
        <v>322</v>
      </c>
      <c r="B393" s="169"/>
      <c r="C393" s="168" t="s">
        <v>323</v>
      </c>
      <c r="D393" s="170"/>
      <c r="E393" s="170"/>
      <c r="F393" s="169"/>
      <c r="G393" s="168" t="s">
        <v>324</v>
      </c>
      <c r="H393" s="170"/>
      <c r="I393" s="169"/>
      <c r="J393" s="168" t="s">
        <v>125</v>
      </c>
      <c r="K393" s="170"/>
      <c r="L393" s="170"/>
      <c r="M393" s="169"/>
    </row>
    <row r="394" spans="1:13" ht="15" customHeight="1" x14ac:dyDescent="0.2">
      <c r="A394" s="23"/>
      <c r="B394" s="20" t="s">
        <v>231</v>
      </c>
      <c r="C394" s="172" t="s">
        <v>230</v>
      </c>
      <c r="D394" s="169"/>
      <c r="E394" s="172" t="s">
        <v>229</v>
      </c>
      <c r="F394" s="169"/>
      <c r="G394" s="20" t="s">
        <v>228</v>
      </c>
      <c r="H394" s="172" t="s">
        <v>227</v>
      </c>
      <c r="I394" s="169"/>
      <c r="J394" s="172" t="s">
        <v>226</v>
      </c>
      <c r="K394" s="170"/>
      <c r="L394" s="169"/>
      <c r="M394" s="20" t="s">
        <v>325</v>
      </c>
    </row>
    <row r="395" spans="1:13" ht="15" customHeight="1" x14ac:dyDescent="0.2">
      <c r="A395" s="23" t="s">
        <v>326</v>
      </c>
      <c r="B395" s="21">
        <v>427</v>
      </c>
      <c r="C395" s="171">
        <v>504</v>
      </c>
      <c r="D395" s="169"/>
      <c r="E395" s="171">
        <v>670</v>
      </c>
      <c r="F395" s="169"/>
      <c r="G395" s="21">
        <v>893</v>
      </c>
      <c r="H395" s="171">
        <v>913</v>
      </c>
      <c r="I395" s="169"/>
      <c r="J395" s="171">
        <v>1050</v>
      </c>
      <c r="K395" s="170"/>
      <c r="L395" s="169"/>
      <c r="M395" s="21">
        <v>1187</v>
      </c>
    </row>
    <row r="396" spans="1:13" ht="15" customHeight="1" x14ac:dyDescent="0.2">
      <c r="A396" s="23" t="s">
        <v>327</v>
      </c>
      <c r="B396" s="21">
        <v>427</v>
      </c>
      <c r="C396" s="171">
        <v>504</v>
      </c>
      <c r="D396" s="169"/>
      <c r="E396" s="171">
        <v>670</v>
      </c>
      <c r="F396" s="169"/>
      <c r="G396" s="21">
        <v>860</v>
      </c>
      <c r="H396" s="171">
        <v>913</v>
      </c>
      <c r="I396" s="169"/>
      <c r="J396" s="171">
        <v>1050</v>
      </c>
      <c r="K396" s="170"/>
      <c r="L396" s="169"/>
      <c r="M396" s="21">
        <v>1158</v>
      </c>
    </row>
    <row r="397" spans="1:13" ht="15" customHeight="1" x14ac:dyDescent="0.2">
      <c r="A397" s="24"/>
      <c r="B397" s="25"/>
      <c r="C397" s="165"/>
      <c r="D397" s="166"/>
      <c r="E397" s="165"/>
      <c r="F397" s="166"/>
      <c r="G397" s="25"/>
      <c r="H397" s="165"/>
      <c r="I397" s="166"/>
      <c r="J397" s="165"/>
      <c r="K397" s="167"/>
      <c r="L397" s="166"/>
      <c r="M397" s="25"/>
    </row>
    <row r="398" spans="1:13" ht="18" customHeight="1" x14ac:dyDescent="0.2">
      <c r="A398" s="168" t="s">
        <v>322</v>
      </c>
      <c r="B398" s="169"/>
      <c r="C398" s="168" t="s">
        <v>323</v>
      </c>
      <c r="D398" s="170"/>
      <c r="E398" s="170"/>
      <c r="F398" s="169"/>
      <c r="G398" s="168" t="s">
        <v>324</v>
      </c>
      <c r="H398" s="170"/>
      <c r="I398" s="169"/>
      <c r="J398" s="168" t="s">
        <v>126</v>
      </c>
      <c r="K398" s="170"/>
      <c r="L398" s="170"/>
      <c r="M398" s="169"/>
    </row>
    <row r="399" spans="1:13" ht="15" customHeight="1" x14ac:dyDescent="0.2">
      <c r="A399" s="23"/>
      <c r="B399" s="20" t="s">
        <v>231</v>
      </c>
      <c r="C399" s="172" t="s">
        <v>230</v>
      </c>
      <c r="D399" s="169"/>
      <c r="E399" s="172" t="s">
        <v>229</v>
      </c>
      <c r="F399" s="169"/>
      <c r="G399" s="20" t="s">
        <v>228</v>
      </c>
      <c r="H399" s="172" t="s">
        <v>227</v>
      </c>
      <c r="I399" s="169"/>
      <c r="J399" s="172" t="s">
        <v>226</v>
      </c>
      <c r="K399" s="170"/>
      <c r="L399" s="169"/>
      <c r="M399" s="20" t="s">
        <v>325</v>
      </c>
    </row>
    <row r="400" spans="1:13" ht="15" customHeight="1" x14ac:dyDescent="0.2">
      <c r="A400" s="23" t="s">
        <v>326</v>
      </c>
      <c r="B400" s="21">
        <v>521</v>
      </c>
      <c r="C400" s="171">
        <v>583</v>
      </c>
      <c r="D400" s="169"/>
      <c r="E400" s="171">
        <v>670</v>
      </c>
      <c r="F400" s="169"/>
      <c r="G400" s="21">
        <v>901</v>
      </c>
      <c r="H400" s="171">
        <v>1052</v>
      </c>
      <c r="I400" s="169"/>
      <c r="J400" s="171">
        <v>1210</v>
      </c>
      <c r="K400" s="170"/>
      <c r="L400" s="169"/>
      <c r="M400" s="21">
        <v>1348</v>
      </c>
    </row>
    <row r="401" spans="1:13" ht="15" customHeight="1" x14ac:dyDescent="0.2">
      <c r="A401" s="23" t="s">
        <v>327</v>
      </c>
      <c r="B401" s="21">
        <v>521</v>
      </c>
      <c r="C401" s="171">
        <v>583</v>
      </c>
      <c r="D401" s="169"/>
      <c r="E401" s="171">
        <v>670</v>
      </c>
      <c r="F401" s="169"/>
      <c r="G401" s="21">
        <v>831</v>
      </c>
      <c r="H401" s="171">
        <v>927</v>
      </c>
      <c r="I401" s="169"/>
      <c r="J401" s="171">
        <v>1023</v>
      </c>
      <c r="K401" s="170"/>
      <c r="L401" s="169"/>
      <c r="M401" s="21">
        <v>1118</v>
      </c>
    </row>
    <row r="402" spans="1:13" ht="15" customHeight="1" x14ac:dyDescent="0.2">
      <c r="A402" s="24"/>
      <c r="B402" s="25"/>
      <c r="C402" s="165"/>
      <c r="D402" s="166"/>
      <c r="E402" s="165"/>
      <c r="F402" s="166"/>
      <c r="G402" s="25"/>
      <c r="H402" s="165"/>
      <c r="I402" s="166"/>
      <c r="J402" s="165"/>
      <c r="K402" s="167"/>
      <c r="L402" s="166"/>
      <c r="M402" s="25"/>
    </row>
    <row r="403" spans="1:13" ht="18" customHeight="1" x14ac:dyDescent="0.2">
      <c r="A403" s="168" t="s">
        <v>322</v>
      </c>
      <c r="B403" s="169"/>
      <c r="C403" s="168" t="s">
        <v>323</v>
      </c>
      <c r="D403" s="170"/>
      <c r="E403" s="170"/>
      <c r="F403" s="169"/>
      <c r="G403" s="168" t="s">
        <v>324</v>
      </c>
      <c r="H403" s="170"/>
      <c r="I403" s="169"/>
      <c r="J403" s="168" t="s">
        <v>127</v>
      </c>
      <c r="K403" s="170"/>
      <c r="L403" s="170"/>
      <c r="M403" s="169"/>
    </row>
    <row r="404" spans="1:13" ht="15" customHeight="1" x14ac:dyDescent="0.2">
      <c r="A404" s="23"/>
      <c r="B404" s="20" t="s">
        <v>231</v>
      </c>
      <c r="C404" s="172" t="s">
        <v>230</v>
      </c>
      <c r="D404" s="169"/>
      <c r="E404" s="172" t="s">
        <v>229</v>
      </c>
      <c r="F404" s="169"/>
      <c r="G404" s="20" t="s">
        <v>228</v>
      </c>
      <c r="H404" s="172" t="s">
        <v>227</v>
      </c>
      <c r="I404" s="169"/>
      <c r="J404" s="172" t="s">
        <v>226</v>
      </c>
      <c r="K404" s="170"/>
      <c r="L404" s="169"/>
      <c r="M404" s="20" t="s">
        <v>325</v>
      </c>
    </row>
    <row r="405" spans="1:13" ht="15" customHeight="1" x14ac:dyDescent="0.2">
      <c r="A405" s="23" t="s">
        <v>326</v>
      </c>
      <c r="B405" s="21">
        <v>474</v>
      </c>
      <c r="C405" s="171">
        <v>553</v>
      </c>
      <c r="D405" s="169"/>
      <c r="E405" s="171">
        <v>736</v>
      </c>
      <c r="F405" s="169"/>
      <c r="G405" s="21">
        <v>993</v>
      </c>
      <c r="H405" s="171">
        <v>1157</v>
      </c>
      <c r="I405" s="169"/>
      <c r="J405" s="171">
        <v>1331</v>
      </c>
      <c r="K405" s="170"/>
      <c r="L405" s="169"/>
      <c r="M405" s="21">
        <v>1504</v>
      </c>
    </row>
    <row r="406" spans="1:13" ht="15" customHeight="1" x14ac:dyDescent="0.2">
      <c r="A406" s="23" t="s">
        <v>327</v>
      </c>
      <c r="B406" s="21">
        <v>474</v>
      </c>
      <c r="C406" s="171">
        <v>553</v>
      </c>
      <c r="D406" s="169"/>
      <c r="E406" s="171">
        <v>736</v>
      </c>
      <c r="F406" s="169"/>
      <c r="G406" s="21">
        <v>938</v>
      </c>
      <c r="H406" s="171">
        <v>1047</v>
      </c>
      <c r="I406" s="169"/>
      <c r="J406" s="171">
        <v>1156</v>
      </c>
      <c r="K406" s="170"/>
      <c r="L406" s="169"/>
      <c r="M406" s="21">
        <v>1263</v>
      </c>
    </row>
    <row r="407" spans="1:13" ht="15" customHeight="1" x14ac:dyDescent="0.2">
      <c r="A407" s="24"/>
      <c r="B407" s="25"/>
      <c r="C407" s="165"/>
      <c r="D407" s="166"/>
      <c r="E407" s="165"/>
      <c r="F407" s="166"/>
      <c r="G407" s="25"/>
      <c r="H407" s="165"/>
      <c r="I407" s="166"/>
      <c r="J407" s="165"/>
      <c r="K407" s="167"/>
      <c r="L407" s="166"/>
      <c r="M407" s="25"/>
    </row>
    <row r="408" spans="1:13" ht="18" customHeight="1" x14ac:dyDescent="0.2">
      <c r="A408" s="168" t="s">
        <v>322</v>
      </c>
      <c r="B408" s="169"/>
      <c r="C408" s="168" t="s">
        <v>323</v>
      </c>
      <c r="D408" s="170"/>
      <c r="E408" s="170"/>
      <c r="F408" s="169"/>
      <c r="G408" s="168" t="s">
        <v>324</v>
      </c>
      <c r="H408" s="170"/>
      <c r="I408" s="169"/>
      <c r="J408" s="168" t="s">
        <v>128</v>
      </c>
      <c r="K408" s="170"/>
      <c r="L408" s="170"/>
      <c r="M408" s="169"/>
    </row>
    <row r="409" spans="1:13" ht="15" customHeight="1" x14ac:dyDescent="0.2">
      <c r="A409" s="23"/>
      <c r="B409" s="20" t="s">
        <v>231</v>
      </c>
      <c r="C409" s="172" t="s">
        <v>230</v>
      </c>
      <c r="D409" s="169"/>
      <c r="E409" s="172" t="s">
        <v>229</v>
      </c>
      <c r="F409" s="169"/>
      <c r="G409" s="20" t="s">
        <v>228</v>
      </c>
      <c r="H409" s="172" t="s">
        <v>227</v>
      </c>
      <c r="I409" s="169"/>
      <c r="J409" s="172" t="s">
        <v>226</v>
      </c>
      <c r="K409" s="170"/>
      <c r="L409" s="169"/>
      <c r="M409" s="20" t="s">
        <v>325</v>
      </c>
    </row>
    <row r="410" spans="1:13" ht="15" customHeight="1" x14ac:dyDescent="0.2">
      <c r="A410" s="23" t="s">
        <v>326</v>
      </c>
      <c r="B410" s="21">
        <v>451</v>
      </c>
      <c r="C410" s="171">
        <v>563</v>
      </c>
      <c r="D410" s="169"/>
      <c r="E410" s="171">
        <v>670</v>
      </c>
      <c r="F410" s="169"/>
      <c r="G410" s="21">
        <v>863</v>
      </c>
      <c r="H410" s="171">
        <v>980</v>
      </c>
      <c r="I410" s="169"/>
      <c r="J410" s="171">
        <v>1127</v>
      </c>
      <c r="K410" s="170"/>
      <c r="L410" s="169"/>
      <c r="M410" s="21">
        <v>1274</v>
      </c>
    </row>
    <row r="411" spans="1:13" ht="15" customHeight="1" x14ac:dyDescent="0.2">
      <c r="A411" s="23" t="s">
        <v>327</v>
      </c>
      <c r="B411" s="21">
        <v>451</v>
      </c>
      <c r="C411" s="171">
        <v>563</v>
      </c>
      <c r="D411" s="169"/>
      <c r="E411" s="171">
        <v>670</v>
      </c>
      <c r="F411" s="169"/>
      <c r="G411" s="21">
        <v>831</v>
      </c>
      <c r="H411" s="171">
        <v>927</v>
      </c>
      <c r="I411" s="169"/>
      <c r="J411" s="171">
        <v>1023</v>
      </c>
      <c r="K411" s="170"/>
      <c r="L411" s="169"/>
      <c r="M411" s="21">
        <v>1118</v>
      </c>
    </row>
    <row r="412" spans="1:13" ht="15" customHeight="1" x14ac:dyDescent="0.2">
      <c r="A412" s="24"/>
      <c r="B412" s="25"/>
      <c r="C412" s="165"/>
      <c r="D412" s="166"/>
      <c r="E412" s="165"/>
      <c r="F412" s="166"/>
      <c r="G412" s="25"/>
      <c r="H412" s="165"/>
      <c r="I412" s="166"/>
      <c r="J412" s="165"/>
      <c r="K412" s="167"/>
      <c r="L412" s="166"/>
      <c r="M412" s="25"/>
    </row>
    <row r="413" spans="1:13" ht="18" customHeight="1" x14ac:dyDescent="0.2">
      <c r="A413" s="168" t="s">
        <v>322</v>
      </c>
      <c r="B413" s="169"/>
      <c r="C413" s="168" t="s">
        <v>323</v>
      </c>
      <c r="D413" s="170"/>
      <c r="E413" s="170"/>
      <c r="F413" s="169"/>
      <c r="G413" s="168" t="s">
        <v>324</v>
      </c>
      <c r="H413" s="170"/>
      <c r="I413" s="169"/>
      <c r="J413" s="168" t="s">
        <v>129</v>
      </c>
      <c r="K413" s="170"/>
      <c r="L413" s="170"/>
      <c r="M413" s="169"/>
    </row>
    <row r="414" spans="1:13" ht="15" customHeight="1" x14ac:dyDescent="0.2">
      <c r="A414" s="23"/>
      <c r="B414" s="20" t="s">
        <v>231</v>
      </c>
      <c r="C414" s="172" t="s">
        <v>230</v>
      </c>
      <c r="D414" s="169"/>
      <c r="E414" s="172" t="s">
        <v>229</v>
      </c>
      <c r="F414" s="169"/>
      <c r="G414" s="20" t="s">
        <v>228</v>
      </c>
      <c r="H414" s="172" t="s">
        <v>227</v>
      </c>
      <c r="I414" s="169"/>
      <c r="J414" s="172" t="s">
        <v>226</v>
      </c>
      <c r="K414" s="170"/>
      <c r="L414" s="169"/>
      <c r="M414" s="20" t="s">
        <v>325</v>
      </c>
    </row>
    <row r="415" spans="1:13" ht="15" customHeight="1" x14ac:dyDescent="0.2">
      <c r="A415" s="23" t="s">
        <v>326</v>
      </c>
      <c r="B415" s="21">
        <v>451</v>
      </c>
      <c r="C415" s="171">
        <v>504</v>
      </c>
      <c r="D415" s="169"/>
      <c r="E415" s="171">
        <v>670</v>
      </c>
      <c r="F415" s="169"/>
      <c r="G415" s="21">
        <v>857</v>
      </c>
      <c r="H415" s="171">
        <v>913</v>
      </c>
      <c r="I415" s="169"/>
      <c r="J415" s="171">
        <v>1050</v>
      </c>
      <c r="K415" s="170"/>
      <c r="L415" s="169"/>
      <c r="M415" s="21">
        <v>1187</v>
      </c>
    </row>
    <row r="416" spans="1:13" ht="15" customHeight="1" x14ac:dyDescent="0.2">
      <c r="A416" s="23" t="s">
        <v>327</v>
      </c>
      <c r="B416" s="21">
        <v>451</v>
      </c>
      <c r="C416" s="171">
        <v>504</v>
      </c>
      <c r="D416" s="169"/>
      <c r="E416" s="171">
        <v>670</v>
      </c>
      <c r="F416" s="169"/>
      <c r="G416" s="21">
        <v>831</v>
      </c>
      <c r="H416" s="171">
        <v>913</v>
      </c>
      <c r="I416" s="169"/>
      <c r="J416" s="171">
        <v>1023</v>
      </c>
      <c r="K416" s="170"/>
      <c r="L416" s="169"/>
      <c r="M416" s="21">
        <v>1118</v>
      </c>
    </row>
    <row r="417" spans="1:13" ht="15" customHeight="1" x14ac:dyDescent="0.2">
      <c r="A417" s="24"/>
      <c r="B417" s="25"/>
      <c r="C417" s="165"/>
      <c r="D417" s="166"/>
      <c r="E417" s="165"/>
      <c r="F417" s="166"/>
      <c r="G417" s="25"/>
      <c r="H417" s="165"/>
      <c r="I417" s="166"/>
      <c r="J417" s="165"/>
      <c r="K417" s="167"/>
      <c r="L417" s="166"/>
      <c r="M417" s="25"/>
    </row>
    <row r="418" spans="1:13" ht="18" customHeight="1" x14ac:dyDescent="0.2">
      <c r="A418" s="168" t="s">
        <v>322</v>
      </c>
      <c r="B418" s="169"/>
      <c r="C418" s="168" t="s">
        <v>323</v>
      </c>
      <c r="D418" s="170"/>
      <c r="E418" s="170"/>
      <c r="F418" s="169"/>
      <c r="G418" s="168" t="s">
        <v>324</v>
      </c>
      <c r="H418" s="170"/>
      <c r="I418" s="169"/>
      <c r="J418" s="168" t="s">
        <v>130</v>
      </c>
      <c r="K418" s="170"/>
      <c r="L418" s="170"/>
      <c r="M418" s="169"/>
    </row>
    <row r="419" spans="1:13" ht="15" customHeight="1" x14ac:dyDescent="0.2">
      <c r="A419" s="23"/>
      <c r="B419" s="20" t="s">
        <v>231</v>
      </c>
      <c r="C419" s="172" t="s">
        <v>230</v>
      </c>
      <c r="D419" s="169"/>
      <c r="E419" s="172" t="s">
        <v>229</v>
      </c>
      <c r="F419" s="169"/>
      <c r="G419" s="20" t="s">
        <v>228</v>
      </c>
      <c r="H419" s="172" t="s">
        <v>227</v>
      </c>
      <c r="I419" s="169"/>
      <c r="J419" s="172" t="s">
        <v>226</v>
      </c>
      <c r="K419" s="170"/>
      <c r="L419" s="169"/>
      <c r="M419" s="20" t="s">
        <v>325</v>
      </c>
    </row>
    <row r="420" spans="1:13" ht="15" customHeight="1" x14ac:dyDescent="0.2">
      <c r="A420" s="23" t="s">
        <v>326</v>
      </c>
      <c r="B420" s="21">
        <v>451</v>
      </c>
      <c r="C420" s="171">
        <v>504</v>
      </c>
      <c r="D420" s="169"/>
      <c r="E420" s="171">
        <v>670</v>
      </c>
      <c r="F420" s="169"/>
      <c r="G420" s="21">
        <v>961</v>
      </c>
      <c r="H420" s="171">
        <v>964</v>
      </c>
      <c r="I420" s="169"/>
      <c r="J420" s="171">
        <v>1109</v>
      </c>
      <c r="K420" s="170"/>
      <c r="L420" s="169"/>
      <c r="M420" s="21">
        <v>1253</v>
      </c>
    </row>
    <row r="421" spans="1:13" ht="15" customHeight="1" x14ac:dyDescent="0.2">
      <c r="A421" s="23" t="s">
        <v>327</v>
      </c>
      <c r="B421" s="21">
        <v>451</v>
      </c>
      <c r="C421" s="171">
        <v>504</v>
      </c>
      <c r="D421" s="169"/>
      <c r="E421" s="171">
        <v>670</v>
      </c>
      <c r="F421" s="169"/>
      <c r="G421" s="21">
        <v>831</v>
      </c>
      <c r="H421" s="171">
        <v>927</v>
      </c>
      <c r="I421" s="169"/>
      <c r="J421" s="171">
        <v>1023</v>
      </c>
      <c r="K421" s="170"/>
      <c r="L421" s="169"/>
      <c r="M421" s="21">
        <v>1118</v>
      </c>
    </row>
    <row r="422" spans="1:13" ht="15" customHeight="1" x14ac:dyDescent="0.2">
      <c r="A422" s="24"/>
      <c r="B422" s="25"/>
      <c r="C422" s="165"/>
      <c r="D422" s="166"/>
      <c r="E422" s="165"/>
      <c r="F422" s="166"/>
      <c r="G422" s="25"/>
      <c r="H422" s="165"/>
      <c r="I422" s="166"/>
      <c r="J422" s="165"/>
      <c r="K422" s="167"/>
      <c r="L422" s="166"/>
      <c r="M422" s="25"/>
    </row>
    <row r="423" spans="1:13" ht="18" customHeight="1" x14ac:dyDescent="0.2">
      <c r="A423" s="168" t="s">
        <v>322</v>
      </c>
      <c r="B423" s="169"/>
      <c r="C423" s="168" t="s">
        <v>323</v>
      </c>
      <c r="D423" s="170"/>
      <c r="E423" s="170"/>
      <c r="F423" s="169"/>
      <c r="G423" s="168" t="s">
        <v>324</v>
      </c>
      <c r="H423" s="170"/>
      <c r="I423" s="169"/>
      <c r="J423" s="168" t="s">
        <v>131</v>
      </c>
      <c r="K423" s="170"/>
      <c r="L423" s="170"/>
      <c r="M423" s="169"/>
    </row>
    <row r="424" spans="1:13" ht="15" customHeight="1" x14ac:dyDescent="0.2">
      <c r="A424" s="23"/>
      <c r="B424" s="20" t="s">
        <v>231</v>
      </c>
      <c r="C424" s="172" t="s">
        <v>230</v>
      </c>
      <c r="D424" s="169"/>
      <c r="E424" s="172" t="s">
        <v>229</v>
      </c>
      <c r="F424" s="169"/>
      <c r="G424" s="20" t="s">
        <v>228</v>
      </c>
      <c r="H424" s="172" t="s">
        <v>227</v>
      </c>
      <c r="I424" s="169"/>
      <c r="J424" s="172" t="s">
        <v>226</v>
      </c>
      <c r="K424" s="170"/>
      <c r="L424" s="169"/>
      <c r="M424" s="20" t="s">
        <v>325</v>
      </c>
    </row>
    <row r="425" spans="1:13" ht="15" customHeight="1" x14ac:dyDescent="0.2">
      <c r="A425" s="23" t="s">
        <v>326</v>
      </c>
      <c r="B425" s="21">
        <v>451</v>
      </c>
      <c r="C425" s="171">
        <v>583</v>
      </c>
      <c r="D425" s="169"/>
      <c r="E425" s="171">
        <v>670</v>
      </c>
      <c r="F425" s="169"/>
      <c r="G425" s="21">
        <v>946</v>
      </c>
      <c r="H425" s="171">
        <v>964</v>
      </c>
      <c r="I425" s="169"/>
      <c r="J425" s="171">
        <v>1109</v>
      </c>
      <c r="K425" s="170"/>
      <c r="L425" s="169"/>
      <c r="M425" s="21">
        <v>1253</v>
      </c>
    </row>
    <row r="426" spans="1:13" ht="15" customHeight="1" x14ac:dyDescent="0.2">
      <c r="A426" s="23" t="s">
        <v>327</v>
      </c>
      <c r="B426" s="21">
        <v>451</v>
      </c>
      <c r="C426" s="171">
        <v>583</v>
      </c>
      <c r="D426" s="169"/>
      <c r="E426" s="171">
        <v>670</v>
      </c>
      <c r="F426" s="169"/>
      <c r="G426" s="21">
        <v>831</v>
      </c>
      <c r="H426" s="171">
        <v>927</v>
      </c>
      <c r="I426" s="169"/>
      <c r="J426" s="171">
        <v>1023</v>
      </c>
      <c r="K426" s="170"/>
      <c r="L426" s="169"/>
      <c r="M426" s="21">
        <v>1118</v>
      </c>
    </row>
    <row r="427" spans="1:13" ht="15" customHeight="1" x14ac:dyDescent="0.2">
      <c r="A427" s="24"/>
      <c r="B427" s="25"/>
      <c r="C427" s="165"/>
      <c r="D427" s="166"/>
      <c r="E427" s="165"/>
      <c r="F427" s="166"/>
      <c r="G427" s="25"/>
      <c r="H427" s="165"/>
      <c r="I427" s="166"/>
      <c r="J427" s="165"/>
      <c r="K427" s="167"/>
      <c r="L427" s="166"/>
      <c r="M427" s="25"/>
    </row>
    <row r="428" spans="1:13" ht="18" customHeight="1" x14ac:dyDescent="0.2">
      <c r="A428" s="168" t="s">
        <v>322</v>
      </c>
      <c r="B428" s="169"/>
      <c r="C428" s="168" t="s">
        <v>323</v>
      </c>
      <c r="D428" s="170"/>
      <c r="E428" s="170"/>
      <c r="F428" s="169"/>
      <c r="G428" s="168" t="s">
        <v>324</v>
      </c>
      <c r="H428" s="170"/>
      <c r="I428" s="169"/>
      <c r="J428" s="168" t="s">
        <v>132</v>
      </c>
      <c r="K428" s="170"/>
      <c r="L428" s="170"/>
      <c r="M428" s="169"/>
    </row>
    <row r="429" spans="1:13" ht="15" customHeight="1" x14ac:dyDescent="0.2">
      <c r="A429" s="23"/>
      <c r="B429" s="20" t="s">
        <v>231</v>
      </c>
      <c r="C429" s="172" t="s">
        <v>230</v>
      </c>
      <c r="D429" s="169"/>
      <c r="E429" s="172" t="s">
        <v>229</v>
      </c>
      <c r="F429" s="169"/>
      <c r="G429" s="20" t="s">
        <v>228</v>
      </c>
      <c r="H429" s="172" t="s">
        <v>227</v>
      </c>
      <c r="I429" s="169"/>
      <c r="J429" s="172" t="s">
        <v>226</v>
      </c>
      <c r="K429" s="170"/>
      <c r="L429" s="169"/>
      <c r="M429" s="20" t="s">
        <v>325</v>
      </c>
    </row>
    <row r="430" spans="1:13" ht="15" customHeight="1" x14ac:dyDescent="0.2">
      <c r="A430" s="23" t="s">
        <v>326</v>
      </c>
      <c r="B430" s="21">
        <v>484</v>
      </c>
      <c r="C430" s="171">
        <v>548</v>
      </c>
      <c r="D430" s="169"/>
      <c r="E430" s="171">
        <v>729</v>
      </c>
      <c r="F430" s="169"/>
      <c r="G430" s="21">
        <v>916</v>
      </c>
      <c r="H430" s="171">
        <v>1049</v>
      </c>
      <c r="I430" s="169"/>
      <c r="J430" s="171">
        <v>1206</v>
      </c>
      <c r="K430" s="170"/>
      <c r="L430" s="169"/>
      <c r="M430" s="21">
        <v>1364</v>
      </c>
    </row>
    <row r="431" spans="1:13" ht="15" customHeight="1" x14ac:dyDescent="0.2">
      <c r="A431" s="23" t="s">
        <v>327</v>
      </c>
      <c r="B431" s="21">
        <v>484</v>
      </c>
      <c r="C431" s="171">
        <v>548</v>
      </c>
      <c r="D431" s="169"/>
      <c r="E431" s="171">
        <v>729</v>
      </c>
      <c r="F431" s="169"/>
      <c r="G431" s="21">
        <v>916</v>
      </c>
      <c r="H431" s="171">
        <v>1049</v>
      </c>
      <c r="I431" s="169"/>
      <c r="J431" s="171">
        <v>1206</v>
      </c>
      <c r="K431" s="170"/>
      <c r="L431" s="169"/>
      <c r="M431" s="21">
        <v>1361</v>
      </c>
    </row>
    <row r="432" spans="1:13" ht="15" customHeight="1" x14ac:dyDescent="0.2">
      <c r="A432" s="24"/>
      <c r="B432" s="25"/>
      <c r="C432" s="165"/>
      <c r="D432" s="166"/>
      <c r="E432" s="165"/>
      <c r="F432" s="166"/>
      <c r="G432" s="25"/>
      <c r="H432" s="165"/>
      <c r="I432" s="166"/>
      <c r="J432" s="165"/>
      <c r="K432" s="167"/>
      <c r="L432" s="166"/>
      <c r="M432" s="25"/>
    </row>
    <row r="433" spans="1:13" ht="18" customHeight="1" x14ac:dyDescent="0.2">
      <c r="A433" s="168" t="s">
        <v>322</v>
      </c>
      <c r="B433" s="169"/>
      <c r="C433" s="168" t="s">
        <v>323</v>
      </c>
      <c r="D433" s="170"/>
      <c r="E433" s="170"/>
      <c r="F433" s="169"/>
      <c r="G433" s="168" t="s">
        <v>324</v>
      </c>
      <c r="H433" s="170"/>
      <c r="I433" s="169"/>
      <c r="J433" s="168" t="s">
        <v>133</v>
      </c>
      <c r="K433" s="170"/>
      <c r="L433" s="170"/>
      <c r="M433" s="169"/>
    </row>
    <row r="434" spans="1:13" ht="15" customHeight="1" x14ac:dyDescent="0.2">
      <c r="A434" s="23"/>
      <c r="B434" s="20" t="s">
        <v>231</v>
      </c>
      <c r="C434" s="172" t="s">
        <v>230</v>
      </c>
      <c r="D434" s="169"/>
      <c r="E434" s="172" t="s">
        <v>229</v>
      </c>
      <c r="F434" s="169"/>
      <c r="G434" s="20" t="s">
        <v>228</v>
      </c>
      <c r="H434" s="172" t="s">
        <v>227</v>
      </c>
      <c r="I434" s="169"/>
      <c r="J434" s="172" t="s">
        <v>226</v>
      </c>
      <c r="K434" s="170"/>
      <c r="L434" s="169"/>
      <c r="M434" s="20" t="s">
        <v>325</v>
      </c>
    </row>
    <row r="435" spans="1:13" ht="15" customHeight="1" x14ac:dyDescent="0.2">
      <c r="A435" s="23" t="s">
        <v>326</v>
      </c>
      <c r="B435" s="21">
        <v>474</v>
      </c>
      <c r="C435" s="171">
        <v>559</v>
      </c>
      <c r="D435" s="169"/>
      <c r="E435" s="171">
        <v>674</v>
      </c>
      <c r="F435" s="169"/>
      <c r="G435" s="21">
        <v>872</v>
      </c>
      <c r="H435" s="171">
        <v>1061</v>
      </c>
      <c r="I435" s="169"/>
      <c r="J435" s="171">
        <v>1220</v>
      </c>
      <c r="K435" s="170"/>
      <c r="L435" s="169"/>
      <c r="M435" s="21">
        <v>1379</v>
      </c>
    </row>
    <row r="436" spans="1:13" ht="15" customHeight="1" x14ac:dyDescent="0.2">
      <c r="A436" s="23" t="s">
        <v>327</v>
      </c>
      <c r="B436" s="21">
        <v>474</v>
      </c>
      <c r="C436" s="171">
        <v>559</v>
      </c>
      <c r="D436" s="169"/>
      <c r="E436" s="171">
        <v>674</v>
      </c>
      <c r="F436" s="169"/>
      <c r="G436" s="21">
        <v>841</v>
      </c>
      <c r="H436" s="171">
        <v>938</v>
      </c>
      <c r="I436" s="169"/>
      <c r="J436" s="171">
        <v>1036</v>
      </c>
      <c r="K436" s="170"/>
      <c r="L436" s="169"/>
      <c r="M436" s="21">
        <v>1132</v>
      </c>
    </row>
    <row r="437" spans="1:13" ht="15" customHeight="1" x14ac:dyDescent="0.2">
      <c r="A437" s="24"/>
      <c r="B437" s="25"/>
      <c r="C437" s="165"/>
      <c r="D437" s="166"/>
      <c r="E437" s="165"/>
      <c r="F437" s="166"/>
      <c r="G437" s="25"/>
      <c r="H437" s="165"/>
      <c r="I437" s="166"/>
      <c r="J437" s="165"/>
      <c r="K437" s="167"/>
      <c r="L437" s="166"/>
      <c r="M437" s="25"/>
    </row>
    <row r="438" spans="1:13" ht="18" customHeight="1" x14ac:dyDescent="0.2">
      <c r="A438" s="168" t="s">
        <v>322</v>
      </c>
      <c r="B438" s="169"/>
      <c r="C438" s="168" t="s">
        <v>323</v>
      </c>
      <c r="D438" s="170"/>
      <c r="E438" s="170"/>
      <c r="F438" s="169"/>
      <c r="G438" s="168" t="s">
        <v>324</v>
      </c>
      <c r="H438" s="170"/>
      <c r="I438" s="169"/>
      <c r="J438" s="168" t="s">
        <v>134</v>
      </c>
      <c r="K438" s="170"/>
      <c r="L438" s="170"/>
      <c r="M438" s="169"/>
    </row>
    <row r="439" spans="1:13" ht="15" customHeight="1" x14ac:dyDescent="0.2">
      <c r="A439" s="23"/>
      <c r="B439" s="20" t="s">
        <v>231</v>
      </c>
      <c r="C439" s="172" t="s">
        <v>230</v>
      </c>
      <c r="D439" s="169"/>
      <c r="E439" s="172" t="s">
        <v>229</v>
      </c>
      <c r="F439" s="169"/>
      <c r="G439" s="20" t="s">
        <v>228</v>
      </c>
      <c r="H439" s="172" t="s">
        <v>227</v>
      </c>
      <c r="I439" s="169"/>
      <c r="J439" s="172" t="s">
        <v>226</v>
      </c>
      <c r="K439" s="170"/>
      <c r="L439" s="169"/>
      <c r="M439" s="20" t="s">
        <v>325</v>
      </c>
    </row>
    <row r="440" spans="1:13" ht="15" customHeight="1" x14ac:dyDescent="0.2">
      <c r="A440" s="23" t="s">
        <v>326</v>
      </c>
      <c r="B440" s="21">
        <v>500</v>
      </c>
      <c r="C440" s="171">
        <v>504</v>
      </c>
      <c r="D440" s="169"/>
      <c r="E440" s="171">
        <v>670</v>
      </c>
      <c r="F440" s="169"/>
      <c r="G440" s="21">
        <v>883</v>
      </c>
      <c r="H440" s="171">
        <v>1057</v>
      </c>
      <c r="I440" s="169"/>
      <c r="J440" s="171">
        <v>1216</v>
      </c>
      <c r="K440" s="170"/>
      <c r="L440" s="169"/>
      <c r="M440" s="21">
        <v>1348</v>
      </c>
    </row>
    <row r="441" spans="1:13" ht="15" customHeight="1" x14ac:dyDescent="0.2">
      <c r="A441" s="23" t="s">
        <v>327</v>
      </c>
      <c r="B441" s="21">
        <v>500</v>
      </c>
      <c r="C441" s="171">
        <v>504</v>
      </c>
      <c r="D441" s="169"/>
      <c r="E441" s="171">
        <v>670</v>
      </c>
      <c r="F441" s="169"/>
      <c r="G441" s="21">
        <v>831</v>
      </c>
      <c r="H441" s="171">
        <v>927</v>
      </c>
      <c r="I441" s="169"/>
      <c r="J441" s="171">
        <v>1023</v>
      </c>
      <c r="K441" s="170"/>
      <c r="L441" s="169"/>
      <c r="M441" s="21">
        <v>1118</v>
      </c>
    </row>
    <row r="442" spans="1:13" ht="15" customHeight="1" x14ac:dyDescent="0.2">
      <c r="A442" s="24"/>
      <c r="B442" s="25"/>
      <c r="C442" s="165"/>
      <c r="D442" s="166"/>
      <c r="E442" s="165"/>
      <c r="F442" s="166"/>
      <c r="G442" s="25"/>
      <c r="H442" s="165"/>
      <c r="I442" s="166"/>
      <c r="J442" s="165"/>
      <c r="K442" s="167"/>
      <c r="L442" s="166"/>
      <c r="M442" s="25"/>
    </row>
    <row r="443" spans="1:13" ht="18" customHeight="1" x14ac:dyDescent="0.2">
      <c r="A443" s="168" t="s">
        <v>322</v>
      </c>
      <c r="B443" s="169"/>
      <c r="C443" s="168" t="s">
        <v>323</v>
      </c>
      <c r="D443" s="170"/>
      <c r="E443" s="170"/>
      <c r="F443" s="169"/>
      <c r="G443" s="168" t="s">
        <v>324</v>
      </c>
      <c r="H443" s="170"/>
      <c r="I443" s="169"/>
      <c r="J443" s="168" t="s">
        <v>135</v>
      </c>
      <c r="K443" s="170"/>
      <c r="L443" s="170"/>
      <c r="M443" s="169"/>
    </row>
    <row r="444" spans="1:13" ht="15" customHeight="1" x14ac:dyDescent="0.2">
      <c r="A444" s="23"/>
      <c r="B444" s="20" t="s">
        <v>231</v>
      </c>
      <c r="C444" s="172" t="s">
        <v>230</v>
      </c>
      <c r="D444" s="169"/>
      <c r="E444" s="172" t="s">
        <v>229</v>
      </c>
      <c r="F444" s="169"/>
      <c r="G444" s="20" t="s">
        <v>228</v>
      </c>
      <c r="H444" s="172" t="s">
        <v>227</v>
      </c>
      <c r="I444" s="169"/>
      <c r="J444" s="172" t="s">
        <v>226</v>
      </c>
      <c r="K444" s="170"/>
      <c r="L444" s="169"/>
      <c r="M444" s="20" t="s">
        <v>325</v>
      </c>
    </row>
    <row r="445" spans="1:13" ht="15" customHeight="1" x14ac:dyDescent="0.2">
      <c r="A445" s="23" t="s">
        <v>326</v>
      </c>
      <c r="B445" s="21">
        <v>427</v>
      </c>
      <c r="C445" s="171">
        <v>504</v>
      </c>
      <c r="D445" s="169"/>
      <c r="E445" s="171">
        <v>670</v>
      </c>
      <c r="F445" s="169"/>
      <c r="G445" s="21">
        <v>909</v>
      </c>
      <c r="H445" s="171">
        <v>913</v>
      </c>
      <c r="I445" s="169"/>
      <c r="J445" s="171">
        <v>1050</v>
      </c>
      <c r="K445" s="170"/>
      <c r="L445" s="169"/>
      <c r="M445" s="21">
        <v>1187</v>
      </c>
    </row>
    <row r="446" spans="1:13" ht="15" customHeight="1" x14ac:dyDescent="0.2">
      <c r="A446" s="23" t="s">
        <v>327</v>
      </c>
      <c r="B446" s="21">
        <v>427</v>
      </c>
      <c r="C446" s="171">
        <v>504</v>
      </c>
      <c r="D446" s="169"/>
      <c r="E446" s="171">
        <v>670</v>
      </c>
      <c r="F446" s="169"/>
      <c r="G446" s="21">
        <v>831</v>
      </c>
      <c r="H446" s="171">
        <v>913</v>
      </c>
      <c r="I446" s="169"/>
      <c r="J446" s="171">
        <v>1023</v>
      </c>
      <c r="K446" s="170"/>
      <c r="L446" s="169"/>
      <c r="M446" s="21">
        <v>1118</v>
      </c>
    </row>
    <row r="447" spans="1:13" ht="15" customHeight="1" x14ac:dyDescent="0.2">
      <c r="A447" s="24"/>
      <c r="B447" s="25"/>
      <c r="C447" s="165"/>
      <c r="D447" s="166"/>
      <c r="E447" s="165"/>
      <c r="F447" s="166"/>
      <c r="G447" s="25"/>
      <c r="H447" s="165"/>
      <c r="I447" s="166"/>
      <c r="J447" s="165"/>
      <c r="K447" s="167"/>
      <c r="L447" s="166"/>
      <c r="M447" s="25"/>
    </row>
    <row r="448" spans="1:13" ht="18" customHeight="1" x14ac:dyDescent="0.2">
      <c r="A448" s="168" t="s">
        <v>322</v>
      </c>
      <c r="B448" s="169"/>
      <c r="C448" s="168" t="s">
        <v>323</v>
      </c>
      <c r="D448" s="170"/>
      <c r="E448" s="170"/>
      <c r="F448" s="169"/>
      <c r="G448" s="168" t="s">
        <v>324</v>
      </c>
      <c r="H448" s="170"/>
      <c r="I448" s="169"/>
      <c r="J448" s="168" t="s">
        <v>136</v>
      </c>
      <c r="K448" s="170"/>
      <c r="L448" s="170"/>
      <c r="M448" s="169"/>
    </row>
    <row r="449" spans="1:13" ht="15" customHeight="1" x14ac:dyDescent="0.2">
      <c r="A449" s="23"/>
      <c r="B449" s="20" t="s">
        <v>231</v>
      </c>
      <c r="C449" s="172" t="s">
        <v>230</v>
      </c>
      <c r="D449" s="169"/>
      <c r="E449" s="172" t="s">
        <v>229</v>
      </c>
      <c r="F449" s="169"/>
      <c r="G449" s="20" t="s">
        <v>228</v>
      </c>
      <c r="H449" s="172" t="s">
        <v>227</v>
      </c>
      <c r="I449" s="169"/>
      <c r="J449" s="172" t="s">
        <v>226</v>
      </c>
      <c r="K449" s="170"/>
      <c r="L449" s="169"/>
      <c r="M449" s="20" t="s">
        <v>325</v>
      </c>
    </row>
    <row r="450" spans="1:13" ht="15" customHeight="1" x14ac:dyDescent="0.2">
      <c r="A450" s="23" t="s">
        <v>326</v>
      </c>
      <c r="B450" s="21">
        <v>451</v>
      </c>
      <c r="C450" s="171">
        <v>537</v>
      </c>
      <c r="D450" s="169"/>
      <c r="E450" s="171">
        <v>670</v>
      </c>
      <c r="F450" s="169"/>
      <c r="G450" s="21">
        <v>843</v>
      </c>
      <c r="H450" s="171">
        <v>964</v>
      </c>
      <c r="I450" s="169"/>
      <c r="J450" s="171">
        <v>1109</v>
      </c>
      <c r="K450" s="170"/>
      <c r="L450" s="169"/>
      <c r="M450" s="21">
        <v>1253</v>
      </c>
    </row>
    <row r="451" spans="1:13" ht="15" customHeight="1" x14ac:dyDescent="0.2">
      <c r="A451" s="23" t="s">
        <v>327</v>
      </c>
      <c r="B451" s="21">
        <v>451</v>
      </c>
      <c r="C451" s="171">
        <v>537</v>
      </c>
      <c r="D451" s="169"/>
      <c r="E451" s="171">
        <v>670</v>
      </c>
      <c r="F451" s="169"/>
      <c r="G451" s="21">
        <v>831</v>
      </c>
      <c r="H451" s="171">
        <v>927</v>
      </c>
      <c r="I451" s="169"/>
      <c r="J451" s="171">
        <v>1023</v>
      </c>
      <c r="K451" s="170"/>
      <c r="L451" s="169"/>
      <c r="M451" s="21">
        <v>1118</v>
      </c>
    </row>
    <row r="452" spans="1:13" ht="15" customHeight="1" x14ac:dyDescent="0.2">
      <c r="A452" s="24"/>
      <c r="B452" s="25"/>
      <c r="C452" s="165"/>
      <c r="D452" s="166"/>
      <c r="E452" s="165"/>
      <c r="F452" s="166"/>
      <c r="G452" s="25"/>
      <c r="H452" s="165"/>
      <c r="I452" s="166"/>
      <c r="J452" s="165"/>
      <c r="K452" s="167"/>
      <c r="L452" s="166"/>
      <c r="M452" s="25"/>
    </row>
    <row r="453" spans="1:13" ht="18" customHeight="1" x14ac:dyDescent="0.2">
      <c r="A453" s="168" t="s">
        <v>322</v>
      </c>
      <c r="B453" s="169"/>
      <c r="C453" s="168" t="s">
        <v>323</v>
      </c>
      <c r="D453" s="170"/>
      <c r="E453" s="170"/>
      <c r="F453" s="169"/>
      <c r="G453" s="168" t="s">
        <v>324</v>
      </c>
      <c r="H453" s="170"/>
      <c r="I453" s="169"/>
      <c r="J453" s="168" t="s">
        <v>137</v>
      </c>
      <c r="K453" s="170"/>
      <c r="L453" s="170"/>
      <c r="M453" s="169"/>
    </row>
    <row r="454" spans="1:13" ht="15" customHeight="1" x14ac:dyDescent="0.2">
      <c r="A454" s="23"/>
      <c r="B454" s="20" t="s">
        <v>231</v>
      </c>
      <c r="C454" s="172" t="s">
        <v>230</v>
      </c>
      <c r="D454" s="169"/>
      <c r="E454" s="172" t="s">
        <v>229</v>
      </c>
      <c r="F454" s="169"/>
      <c r="G454" s="20" t="s">
        <v>228</v>
      </c>
      <c r="H454" s="172" t="s">
        <v>227</v>
      </c>
      <c r="I454" s="169"/>
      <c r="J454" s="172" t="s">
        <v>226</v>
      </c>
      <c r="K454" s="170"/>
      <c r="L454" s="169"/>
      <c r="M454" s="20" t="s">
        <v>325</v>
      </c>
    </row>
    <row r="455" spans="1:13" ht="15" customHeight="1" x14ac:dyDescent="0.2">
      <c r="A455" s="23" t="s">
        <v>326</v>
      </c>
      <c r="B455" s="21">
        <v>451</v>
      </c>
      <c r="C455" s="171">
        <v>504</v>
      </c>
      <c r="D455" s="169"/>
      <c r="E455" s="171">
        <v>670</v>
      </c>
      <c r="F455" s="169"/>
      <c r="G455" s="21">
        <v>840</v>
      </c>
      <c r="H455" s="171">
        <v>913</v>
      </c>
      <c r="I455" s="169"/>
      <c r="J455" s="171">
        <v>1050</v>
      </c>
      <c r="K455" s="170"/>
      <c r="L455" s="169"/>
      <c r="M455" s="21">
        <v>1187</v>
      </c>
    </row>
    <row r="456" spans="1:13" ht="15" customHeight="1" x14ac:dyDescent="0.2">
      <c r="A456" s="23" t="s">
        <v>327</v>
      </c>
      <c r="B456" s="21">
        <v>451</v>
      </c>
      <c r="C456" s="171">
        <v>504</v>
      </c>
      <c r="D456" s="169"/>
      <c r="E456" s="171">
        <v>670</v>
      </c>
      <c r="F456" s="169"/>
      <c r="G456" s="21">
        <v>840</v>
      </c>
      <c r="H456" s="171">
        <v>913</v>
      </c>
      <c r="I456" s="169"/>
      <c r="J456" s="171">
        <v>1050</v>
      </c>
      <c r="K456" s="170"/>
      <c r="L456" s="169"/>
      <c r="M456" s="21">
        <v>1158</v>
      </c>
    </row>
    <row r="457" spans="1:13" ht="15" customHeight="1" x14ac:dyDescent="0.2">
      <c r="A457" s="24"/>
      <c r="B457" s="25"/>
      <c r="C457" s="165"/>
      <c r="D457" s="166"/>
      <c r="E457" s="165"/>
      <c r="F457" s="166"/>
      <c r="G457" s="25"/>
      <c r="H457" s="165"/>
      <c r="I457" s="166"/>
      <c r="J457" s="165"/>
      <c r="K457" s="167"/>
      <c r="L457" s="166"/>
      <c r="M457" s="25"/>
    </row>
    <row r="458" spans="1:13" ht="18" customHeight="1" x14ac:dyDescent="0.2">
      <c r="A458" s="168" t="s">
        <v>322</v>
      </c>
      <c r="B458" s="169"/>
      <c r="C458" s="168" t="s">
        <v>323</v>
      </c>
      <c r="D458" s="170"/>
      <c r="E458" s="170"/>
      <c r="F458" s="169"/>
      <c r="G458" s="168" t="s">
        <v>324</v>
      </c>
      <c r="H458" s="170"/>
      <c r="I458" s="169"/>
      <c r="J458" s="168" t="s">
        <v>138</v>
      </c>
      <c r="K458" s="170"/>
      <c r="L458" s="170"/>
      <c r="M458" s="169"/>
    </row>
    <row r="459" spans="1:13" ht="15" customHeight="1" x14ac:dyDescent="0.2">
      <c r="A459" s="23"/>
      <c r="B459" s="20" t="s">
        <v>231</v>
      </c>
      <c r="C459" s="172" t="s">
        <v>230</v>
      </c>
      <c r="D459" s="169"/>
      <c r="E459" s="172" t="s">
        <v>229</v>
      </c>
      <c r="F459" s="169"/>
      <c r="G459" s="20" t="s">
        <v>228</v>
      </c>
      <c r="H459" s="172" t="s">
        <v>227</v>
      </c>
      <c r="I459" s="169"/>
      <c r="J459" s="172" t="s">
        <v>226</v>
      </c>
      <c r="K459" s="170"/>
      <c r="L459" s="169"/>
      <c r="M459" s="20" t="s">
        <v>325</v>
      </c>
    </row>
    <row r="460" spans="1:13" ht="15" customHeight="1" x14ac:dyDescent="0.2">
      <c r="A460" s="23" t="s">
        <v>326</v>
      </c>
      <c r="B460" s="21">
        <v>451</v>
      </c>
      <c r="C460" s="171">
        <v>504</v>
      </c>
      <c r="D460" s="169"/>
      <c r="E460" s="171">
        <v>670</v>
      </c>
      <c r="F460" s="169"/>
      <c r="G460" s="21">
        <v>932</v>
      </c>
      <c r="H460" s="171">
        <v>1068</v>
      </c>
      <c r="I460" s="169"/>
      <c r="J460" s="171">
        <v>1228</v>
      </c>
      <c r="K460" s="170"/>
      <c r="L460" s="169"/>
      <c r="M460" s="21">
        <v>1362</v>
      </c>
    </row>
    <row r="461" spans="1:13" ht="15" customHeight="1" x14ac:dyDescent="0.2">
      <c r="A461" s="23" t="s">
        <v>327</v>
      </c>
      <c r="B461" s="21">
        <v>451</v>
      </c>
      <c r="C461" s="171">
        <v>504</v>
      </c>
      <c r="D461" s="169"/>
      <c r="E461" s="171">
        <v>670</v>
      </c>
      <c r="F461" s="169"/>
      <c r="G461" s="21">
        <v>831</v>
      </c>
      <c r="H461" s="171">
        <v>927</v>
      </c>
      <c r="I461" s="169"/>
      <c r="J461" s="171">
        <v>1023</v>
      </c>
      <c r="K461" s="170"/>
      <c r="L461" s="169"/>
      <c r="M461" s="21">
        <v>1118</v>
      </c>
    </row>
    <row r="462" spans="1:13" ht="15" customHeight="1" x14ac:dyDescent="0.2">
      <c r="A462" s="24"/>
      <c r="B462" s="25"/>
      <c r="C462" s="165"/>
      <c r="D462" s="166"/>
      <c r="E462" s="165"/>
      <c r="F462" s="166"/>
      <c r="G462" s="25"/>
      <c r="H462" s="165"/>
      <c r="I462" s="166"/>
      <c r="J462" s="165"/>
      <c r="K462" s="167"/>
      <c r="L462" s="166"/>
      <c r="M462" s="25"/>
    </row>
    <row r="463" spans="1:13" ht="18" customHeight="1" x14ac:dyDescent="0.2">
      <c r="A463" s="168" t="s">
        <v>322</v>
      </c>
      <c r="B463" s="169"/>
      <c r="C463" s="168" t="s">
        <v>323</v>
      </c>
      <c r="D463" s="170"/>
      <c r="E463" s="170"/>
      <c r="F463" s="169"/>
      <c r="G463" s="168" t="s">
        <v>324</v>
      </c>
      <c r="H463" s="170"/>
      <c r="I463" s="169"/>
      <c r="J463" s="168" t="s">
        <v>139</v>
      </c>
      <c r="K463" s="170"/>
      <c r="L463" s="170"/>
      <c r="M463" s="169"/>
    </row>
    <row r="464" spans="1:13" ht="15" customHeight="1" x14ac:dyDescent="0.2">
      <c r="A464" s="23"/>
      <c r="B464" s="20" t="s">
        <v>231</v>
      </c>
      <c r="C464" s="172" t="s">
        <v>230</v>
      </c>
      <c r="D464" s="169"/>
      <c r="E464" s="172" t="s">
        <v>229</v>
      </c>
      <c r="F464" s="169"/>
      <c r="G464" s="20" t="s">
        <v>228</v>
      </c>
      <c r="H464" s="172" t="s">
        <v>227</v>
      </c>
      <c r="I464" s="169"/>
      <c r="J464" s="172" t="s">
        <v>226</v>
      </c>
      <c r="K464" s="170"/>
      <c r="L464" s="169"/>
      <c r="M464" s="20" t="s">
        <v>325</v>
      </c>
    </row>
    <row r="465" spans="1:13" ht="15" customHeight="1" x14ac:dyDescent="0.2">
      <c r="A465" s="23" t="s">
        <v>326</v>
      </c>
      <c r="B465" s="21">
        <v>442</v>
      </c>
      <c r="C465" s="171">
        <v>504</v>
      </c>
      <c r="D465" s="169"/>
      <c r="E465" s="171">
        <v>670</v>
      </c>
      <c r="F465" s="169"/>
      <c r="G465" s="21">
        <v>843</v>
      </c>
      <c r="H465" s="171">
        <v>965</v>
      </c>
      <c r="I465" s="169"/>
      <c r="J465" s="171">
        <v>1110</v>
      </c>
      <c r="K465" s="170"/>
      <c r="L465" s="169"/>
      <c r="M465" s="21">
        <v>1255</v>
      </c>
    </row>
    <row r="466" spans="1:13" ht="15" customHeight="1" x14ac:dyDescent="0.2">
      <c r="A466" s="23" t="s">
        <v>327</v>
      </c>
      <c r="B466" s="21">
        <v>442</v>
      </c>
      <c r="C466" s="171">
        <v>504</v>
      </c>
      <c r="D466" s="169"/>
      <c r="E466" s="171">
        <v>670</v>
      </c>
      <c r="F466" s="169"/>
      <c r="G466" s="21">
        <v>831</v>
      </c>
      <c r="H466" s="171">
        <v>927</v>
      </c>
      <c r="I466" s="169"/>
      <c r="J466" s="171">
        <v>1023</v>
      </c>
      <c r="K466" s="170"/>
      <c r="L466" s="169"/>
      <c r="M466" s="21">
        <v>1118</v>
      </c>
    </row>
    <row r="467" spans="1:13" ht="15" customHeight="1" x14ac:dyDescent="0.2">
      <c r="A467" s="24"/>
      <c r="B467" s="25"/>
      <c r="C467" s="165"/>
      <c r="D467" s="166"/>
      <c r="E467" s="165"/>
      <c r="F467" s="166"/>
      <c r="G467" s="25"/>
      <c r="H467" s="165"/>
      <c r="I467" s="166"/>
      <c r="J467" s="165"/>
      <c r="K467" s="167"/>
      <c r="L467" s="166"/>
      <c r="M467" s="25"/>
    </row>
    <row r="468" spans="1:13" ht="18" customHeight="1" x14ac:dyDescent="0.2">
      <c r="A468" s="168" t="s">
        <v>322</v>
      </c>
      <c r="B468" s="169"/>
      <c r="C468" s="168" t="s">
        <v>323</v>
      </c>
      <c r="D468" s="170"/>
      <c r="E468" s="170"/>
      <c r="F468" s="169"/>
      <c r="G468" s="168" t="s">
        <v>324</v>
      </c>
      <c r="H468" s="170"/>
      <c r="I468" s="169"/>
      <c r="J468" s="168" t="s">
        <v>140</v>
      </c>
      <c r="K468" s="170"/>
      <c r="L468" s="170"/>
      <c r="M468" s="169"/>
    </row>
    <row r="469" spans="1:13" ht="15" customHeight="1" x14ac:dyDescent="0.2">
      <c r="A469" s="23"/>
      <c r="B469" s="20" t="s">
        <v>231</v>
      </c>
      <c r="C469" s="172" t="s">
        <v>230</v>
      </c>
      <c r="D469" s="169"/>
      <c r="E469" s="172" t="s">
        <v>229</v>
      </c>
      <c r="F469" s="169"/>
      <c r="G469" s="20" t="s">
        <v>228</v>
      </c>
      <c r="H469" s="172" t="s">
        <v>227</v>
      </c>
      <c r="I469" s="169"/>
      <c r="J469" s="172" t="s">
        <v>226</v>
      </c>
      <c r="K469" s="170"/>
      <c r="L469" s="169"/>
      <c r="M469" s="20" t="s">
        <v>325</v>
      </c>
    </row>
    <row r="470" spans="1:13" ht="15" customHeight="1" x14ac:dyDescent="0.2">
      <c r="A470" s="23" t="s">
        <v>326</v>
      </c>
      <c r="B470" s="21">
        <v>451</v>
      </c>
      <c r="C470" s="171">
        <v>504</v>
      </c>
      <c r="D470" s="169"/>
      <c r="E470" s="171">
        <v>670</v>
      </c>
      <c r="F470" s="169"/>
      <c r="G470" s="21">
        <v>927</v>
      </c>
      <c r="H470" s="171">
        <v>1148</v>
      </c>
      <c r="I470" s="169"/>
      <c r="J470" s="171">
        <v>1248</v>
      </c>
      <c r="K470" s="170"/>
      <c r="L470" s="169"/>
      <c r="M470" s="21">
        <v>1348</v>
      </c>
    </row>
    <row r="471" spans="1:13" ht="15" customHeight="1" x14ac:dyDescent="0.2">
      <c r="A471" s="23" t="s">
        <v>327</v>
      </c>
      <c r="B471" s="21">
        <v>451</v>
      </c>
      <c r="C471" s="171">
        <v>504</v>
      </c>
      <c r="D471" s="169"/>
      <c r="E471" s="171">
        <v>670</v>
      </c>
      <c r="F471" s="169"/>
      <c r="G471" s="21">
        <v>831</v>
      </c>
      <c r="H471" s="171">
        <v>927</v>
      </c>
      <c r="I471" s="169"/>
      <c r="J471" s="171">
        <v>1023</v>
      </c>
      <c r="K471" s="170"/>
      <c r="L471" s="169"/>
      <c r="M471" s="21">
        <v>1118</v>
      </c>
    </row>
    <row r="472" spans="1:13" ht="15" customHeight="1" x14ac:dyDescent="0.2">
      <c r="A472" s="24"/>
      <c r="B472" s="25"/>
      <c r="C472" s="165"/>
      <c r="D472" s="166"/>
      <c r="E472" s="165"/>
      <c r="F472" s="166"/>
      <c r="G472" s="25"/>
      <c r="H472" s="165"/>
      <c r="I472" s="166"/>
      <c r="J472" s="165"/>
      <c r="K472" s="167"/>
      <c r="L472" s="166"/>
      <c r="M472" s="25"/>
    </row>
    <row r="473" spans="1:13" ht="18" customHeight="1" x14ac:dyDescent="0.2">
      <c r="A473" s="168" t="s">
        <v>322</v>
      </c>
      <c r="B473" s="169"/>
      <c r="C473" s="168" t="s">
        <v>323</v>
      </c>
      <c r="D473" s="170"/>
      <c r="E473" s="170"/>
      <c r="F473" s="169"/>
      <c r="G473" s="168" t="s">
        <v>324</v>
      </c>
      <c r="H473" s="170"/>
      <c r="I473" s="169"/>
      <c r="J473" s="168" t="s">
        <v>141</v>
      </c>
      <c r="K473" s="170"/>
      <c r="L473" s="170"/>
      <c r="M473" s="169"/>
    </row>
    <row r="474" spans="1:13" ht="15" customHeight="1" x14ac:dyDescent="0.2">
      <c r="A474" s="23"/>
      <c r="B474" s="20" t="s">
        <v>231</v>
      </c>
      <c r="C474" s="172" t="s">
        <v>230</v>
      </c>
      <c r="D474" s="169"/>
      <c r="E474" s="172" t="s">
        <v>229</v>
      </c>
      <c r="F474" s="169"/>
      <c r="G474" s="20" t="s">
        <v>228</v>
      </c>
      <c r="H474" s="172" t="s">
        <v>227</v>
      </c>
      <c r="I474" s="169"/>
      <c r="J474" s="172" t="s">
        <v>226</v>
      </c>
      <c r="K474" s="170"/>
      <c r="L474" s="169"/>
      <c r="M474" s="20" t="s">
        <v>325</v>
      </c>
    </row>
    <row r="475" spans="1:13" ht="15" customHeight="1" x14ac:dyDescent="0.2">
      <c r="A475" s="23" t="s">
        <v>326</v>
      </c>
      <c r="B475" s="21">
        <v>455</v>
      </c>
      <c r="C475" s="171">
        <v>508</v>
      </c>
      <c r="D475" s="169"/>
      <c r="E475" s="171">
        <v>675</v>
      </c>
      <c r="F475" s="169"/>
      <c r="G475" s="21">
        <v>919</v>
      </c>
      <c r="H475" s="171">
        <v>919</v>
      </c>
      <c r="I475" s="169"/>
      <c r="J475" s="171">
        <v>1057</v>
      </c>
      <c r="K475" s="170"/>
      <c r="L475" s="169"/>
      <c r="M475" s="21">
        <v>1195</v>
      </c>
    </row>
    <row r="476" spans="1:13" ht="15" customHeight="1" x14ac:dyDescent="0.2">
      <c r="A476" s="23" t="s">
        <v>327</v>
      </c>
      <c r="B476" s="21">
        <v>455</v>
      </c>
      <c r="C476" s="171">
        <v>508</v>
      </c>
      <c r="D476" s="169"/>
      <c r="E476" s="171">
        <v>675</v>
      </c>
      <c r="F476" s="169"/>
      <c r="G476" s="21">
        <v>853</v>
      </c>
      <c r="H476" s="171">
        <v>919</v>
      </c>
      <c r="I476" s="169"/>
      <c r="J476" s="171">
        <v>1050</v>
      </c>
      <c r="K476" s="170"/>
      <c r="L476" s="169"/>
      <c r="M476" s="21">
        <v>1148</v>
      </c>
    </row>
    <row r="477" spans="1:13" ht="15" customHeight="1" x14ac:dyDescent="0.2">
      <c r="A477" s="24"/>
      <c r="B477" s="25"/>
      <c r="C477" s="165"/>
      <c r="D477" s="166"/>
      <c r="E477" s="165"/>
      <c r="F477" s="166"/>
      <c r="G477" s="25"/>
      <c r="H477" s="165"/>
      <c r="I477" s="166"/>
      <c r="J477" s="165"/>
      <c r="K477" s="167"/>
      <c r="L477" s="166"/>
      <c r="M477" s="25"/>
    </row>
    <row r="478" spans="1:13" ht="18" customHeight="1" x14ac:dyDescent="0.2">
      <c r="A478" s="168" t="s">
        <v>322</v>
      </c>
      <c r="B478" s="169"/>
      <c r="C478" s="168" t="s">
        <v>323</v>
      </c>
      <c r="D478" s="170"/>
      <c r="E478" s="170"/>
      <c r="F478" s="169"/>
      <c r="G478" s="168" t="s">
        <v>324</v>
      </c>
      <c r="H478" s="170"/>
      <c r="I478" s="169"/>
      <c r="J478" s="168" t="s">
        <v>142</v>
      </c>
      <c r="K478" s="170"/>
      <c r="L478" s="170"/>
      <c r="M478" s="169"/>
    </row>
    <row r="479" spans="1:13" ht="15" customHeight="1" x14ac:dyDescent="0.2">
      <c r="A479" s="23"/>
      <c r="B479" s="20" t="s">
        <v>231</v>
      </c>
      <c r="C479" s="172" t="s">
        <v>230</v>
      </c>
      <c r="D479" s="169"/>
      <c r="E479" s="172" t="s">
        <v>229</v>
      </c>
      <c r="F479" s="169"/>
      <c r="G479" s="20" t="s">
        <v>228</v>
      </c>
      <c r="H479" s="172" t="s">
        <v>227</v>
      </c>
      <c r="I479" s="169"/>
      <c r="J479" s="172" t="s">
        <v>226</v>
      </c>
      <c r="K479" s="170"/>
      <c r="L479" s="169"/>
      <c r="M479" s="20" t="s">
        <v>325</v>
      </c>
    </row>
    <row r="480" spans="1:13" ht="15" customHeight="1" x14ac:dyDescent="0.2">
      <c r="A480" s="23" t="s">
        <v>326</v>
      </c>
      <c r="B480" s="21">
        <v>483</v>
      </c>
      <c r="C480" s="171">
        <v>515</v>
      </c>
      <c r="D480" s="169"/>
      <c r="E480" s="171">
        <v>685</v>
      </c>
      <c r="F480" s="169"/>
      <c r="G480" s="21">
        <v>871</v>
      </c>
      <c r="H480" s="171">
        <v>933</v>
      </c>
      <c r="I480" s="169"/>
      <c r="J480" s="171">
        <v>1073</v>
      </c>
      <c r="K480" s="170"/>
      <c r="L480" s="169"/>
      <c r="M480" s="21">
        <v>1213</v>
      </c>
    </row>
    <row r="481" spans="1:13" ht="15" customHeight="1" x14ac:dyDescent="0.2">
      <c r="A481" s="23" t="s">
        <v>327</v>
      </c>
      <c r="B481" s="21">
        <v>483</v>
      </c>
      <c r="C481" s="171">
        <v>515</v>
      </c>
      <c r="D481" s="169"/>
      <c r="E481" s="171">
        <v>685</v>
      </c>
      <c r="F481" s="169"/>
      <c r="G481" s="21">
        <v>831</v>
      </c>
      <c r="H481" s="171">
        <v>927</v>
      </c>
      <c r="I481" s="169"/>
      <c r="J481" s="171">
        <v>1023</v>
      </c>
      <c r="K481" s="170"/>
      <c r="L481" s="169"/>
      <c r="M481" s="21">
        <v>1118</v>
      </c>
    </row>
    <row r="482" spans="1:13" ht="15" customHeight="1" x14ac:dyDescent="0.2">
      <c r="A482" s="24"/>
      <c r="B482" s="25"/>
      <c r="C482" s="165"/>
      <c r="D482" s="166"/>
      <c r="E482" s="165"/>
      <c r="F482" s="166"/>
      <c r="G482" s="25"/>
      <c r="H482" s="165"/>
      <c r="I482" s="166"/>
      <c r="J482" s="165"/>
      <c r="K482" s="167"/>
      <c r="L482" s="166"/>
      <c r="M482" s="25"/>
    </row>
    <row r="483" spans="1:13" ht="18" customHeight="1" x14ac:dyDescent="0.2">
      <c r="A483" s="168" t="s">
        <v>322</v>
      </c>
      <c r="B483" s="169"/>
      <c r="C483" s="168" t="s">
        <v>323</v>
      </c>
      <c r="D483" s="170"/>
      <c r="E483" s="170"/>
      <c r="F483" s="169"/>
      <c r="G483" s="168" t="s">
        <v>324</v>
      </c>
      <c r="H483" s="170"/>
      <c r="I483" s="169"/>
      <c r="J483" s="168" t="s">
        <v>143</v>
      </c>
      <c r="K483" s="170"/>
      <c r="L483" s="170"/>
      <c r="M483" s="169"/>
    </row>
    <row r="484" spans="1:13" ht="15" customHeight="1" x14ac:dyDescent="0.2">
      <c r="A484" s="23"/>
      <c r="B484" s="20" t="s">
        <v>231</v>
      </c>
      <c r="C484" s="172" t="s">
        <v>230</v>
      </c>
      <c r="D484" s="169"/>
      <c r="E484" s="172" t="s">
        <v>229</v>
      </c>
      <c r="F484" s="169"/>
      <c r="G484" s="20" t="s">
        <v>228</v>
      </c>
      <c r="H484" s="172" t="s">
        <v>227</v>
      </c>
      <c r="I484" s="169"/>
      <c r="J484" s="172" t="s">
        <v>226</v>
      </c>
      <c r="K484" s="170"/>
      <c r="L484" s="169"/>
      <c r="M484" s="20" t="s">
        <v>325</v>
      </c>
    </row>
    <row r="485" spans="1:13" ht="15" customHeight="1" x14ac:dyDescent="0.2">
      <c r="A485" s="23" t="s">
        <v>326</v>
      </c>
      <c r="B485" s="21">
        <v>527</v>
      </c>
      <c r="C485" s="171">
        <v>531</v>
      </c>
      <c r="D485" s="169"/>
      <c r="E485" s="171">
        <v>706</v>
      </c>
      <c r="F485" s="169"/>
      <c r="G485" s="21">
        <v>885</v>
      </c>
      <c r="H485" s="171">
        <v>962</v>
      </c>
      <c r="I485" s="169"/>
      <c r="J485" s="171">
        <v>1106</v>
      </c>
      <c r="K485" s="170"/>
      <c r="L485" s="169"/>
      <c r="M485" s="21">
        <v>1251</v>
      </c>
    </row>
    <row r="486" spans="1:13" ht="15" customHeight="1" x14ac:dyDescent="0.2">
      <c r="A486" s="23" t="s">
        <v>327</v>
      </c>
      <c r="B486" s="21">
        <v>527</v>
      </c>
      <c r="C486" s="171">
        <v>531</v>
      </c>
      <c r="D486" s="169"/>
      <c r="E486" s="171">
        <v>706</v>
      </c>
      <c r="F486" s="169"/>
      <c r="G486" s="21">
        <v>885</v>
      </c>
      <c r="H486" s="171">
        <v>962</v>
      </c>
      <c r="I486" s="169"/>
      <c r="J486" s="171">
        <v>1106</v>
      </c>
      <c r="K486" s="170"/>
      <c r="L486" s="169"/>
      <c r="M486" s="21">
        <v>1230</v>
      </c>
    </row>
    <row r="487" spans="1:13" ht="15" customHeight="1" x14ac:dyDescent="0.2">
      <c r="A487" s="24"/>
      <c r="B487" s="25"/>
      <c r="C487" s="165"/>
      <c r="D487" s="166"/>
      <c r="E487" s="165"/>
      <c r="F487" s="166"/>
      <c r="G487" s="25"/>
      <c r="H487" s="165"/>
      <c r="I487" s="166"/>
      <c r="J487" s="165"/>
      <c r="K487" s="167"/>
      <c r="L487" s="166"/>
      <c r="M487" s="25"/>
    </row>
    <row r="488" spans="1:13" ht="18" customHeight="1" x14ac:dyDescent="0.2">
      <c r="A488" s="168" t="s">
        <v>322</v>
      </c>
      <c r="B488" s="169"/>
      <c r="C488" s="168" t="s">
        <v>323</v>
      </c>
      <c r="D488" s="170"/>
      <c r="E488" s="170"/>
      <c r="F488" s="169"/>
      <c r="G488" s="168" t="s">
        <v>324</v>
      </c>
      <c r="H488" s="170"/>
      <c r="I488" s="169"/>
      <c r="J488" s="168" t="s">
        <v>144</v>
      </c>
      <c r="K488" s="170"/>
      <c r="L488" s="170"/>
      <c r="M488" s="169"/>
    </row>
    <row r="489" spans="1:13" ht="15" customHeight="1" x14ac:dyDescent="0.2">
      <c r="A489" s="23"/>
      <c r="B489" s="20" t="s">
        <v>231</v>
      </c>
      <c r="C489" s="172" t="s">
        <v>230</v>
      </c>
      <c r="D489" s="169"/>
      <c r="E489" s="172" t="s">
        <v>229</v>
      </c>
      <c r="F489" s="169"/>
      <c r="G489" s="20" t="s">
        <v>228</v>
      </c>
      <c r="H489" s="172" t="s">
        <v>227</v>
      </c>
      <c r="I489" s="169"/>
      <c r="J489" s="172" t="s">
        <v>226</v>
      </c>
      <c r="K489" s="170"/>
      <c r="L489" s="169"/>
      <c r="M489" s="20" t="s">
        <v>325</v>
      </c>
    </row>
    <row r="490" spans="1:13" ht="15" customHeight="1" x14ac:dyDescent="0.2">
      <c r="A490" s="23" t="s">
        <v>326</v>
      </c>
      <c r="B490" s="21">
        <v>451</v>
      </c>
      <c r="C490" s="171">
        <v>504</v>
      </c>
      <c r="D490" s="169"/>
      <c r="E490" s="171">
        <v>670</v>
      </c>
      <c r="F490" s="169"/>
      <c r="G490" s="21">
        <v>840</v>
      </c>
      <c r="H490" s="171">
        <v>923</v>
      </c>
      <c r="I490" s="169"/>
      <c r="J490" s="171">
        <v>1061</v>
      </c>
      <c r="K490" s="170"/>
      <c r="L490" s="169"/>
      <c r="M490" s="21">
        <v>1200</v>
      </c>
    </row>
    <row r="491" spans="1:13" ht="15" customHeight="1" x14ac:dyDescent="0.2">
      <c r="A491" s="23" t="s">
        <v>327</v>
      </c>
      <c r="B491" s="21">
        <v>451</v>
      </c>
      <c r="C491" s="171">
        <v>504</v>
      </c>
      <c r="D491" s="169"/>
      <c r="E491" s="171">
        <v>670</v>
      </c>
      <c r="F491" s="169"/>
      <c r="G491" s="21">
        <v>831</v>
      </c>
      <c r="H491" s="171">
        <v>923</v>
      </c>
      <c r="I491" s="169"/>
      <c r="J491" s="171">
        <v>1023</v>
      </c>
      <c r="K491" s="170"/>
      <c r="L491" s="169"/>
      <c r="M491" s="21">
        <v>1118</v>
      </c>
    </row>
    <row r="492" spans="1:13" ht="15" customHeight="1" x14ac:dyDescent="0.2">
      <c r="A492" s="24"/>
      <c r="B492" s="25"/>
      <c r="C492" s="165"/>
      <c r="D492" s="166"/>
      <c r="E492" s="165"/>
      <c r="F492" s="166"/>
      <c r="G492" s="25"/>
      <c r="H492" s="165"/>
      <c r="I492" s="166"/>
      <c r="J492" s="165"/>
      <c r="K492" s="167"/>
      <c r="L492" s="166"/>
      <c r="M492" s="25"/>
    </row>
    <row r="493" spans="1:13" ht="18" customHeight="1" x14ac:dyDescent="0.2">
      <c r="A493" s="168" t="s">
        <v>322</v>
      </c>
      <c r="B493" s="169"/>
      <c r="C493" s="168" t="s">
        <v>323</v>
      </c>
      <c r="D493" s="170"/>
      <c r="E493" s="170"/>
      <c r="F493" s="169"/>
      <c r="G493" s="168" t="s">
        <v>324</v>
      </c>
      <c r="H493" s="170"/>
      <c r="I493" s="169"/>
      <c r="J493" s="168" t="s">
        <v>145</v>
      </c>
      <c r="K493" s="170"/>
      <c r="L493" s="170"/>
      <c r="M493" s="169"/>
    </row>
    <row r="494" spans="1:13" ht="15" customHeight="1" x14ac:dyDescent="0.2">
      <c r="A494" s="23"/>
      <c r="B494" s="20" t="s">
        <v>231</v>
      </c>
      <c r="C494" s="172" t="s">
        <v>230</v>
      </c>
      <c r="D494" s="169"/>
      <c r="E494" s="172" t="s">
        <v>229</v>
      </c>
      <c r="F494" s="169"/>
      <c r="G494" s="20" t="s">
        <v>228</v>
      </c>
      <c r="H494" s="172" t="s">
        <v>227</v>
      </c>
      <c r="I494" s="169"/>
      <c r="J494" s="172" t="s">
        <v>226</v>
      </c>
      <c r="K494" s="170"/>
      <c r="L494" s="169"/>
      <c r="M494" s="20" t="s">
        <v>325</v>
      </c>
    </row>
    <row r="495" spans="1:13" ht="15" customHeight="1" x14ac:dyDescent="0.2">
      <c r="A495" s="23" t="s">
        <v>326</v>
      </c>
      <c r="B495" s="21">
        <v>427</v>
      </c>
      <c r="C495" s="171">
        <v>504</v>
      </c>
      <c r="D495" s="169"/>
      <c r="E495" s="171">
        <v>670</v>
      </c>
      <c r="F495" s="169"/>
      <c r="G495" s="21">
        <v>879</v>
      </c>
      <c r="H495" s="171">
        <v>1007</v>
      </c>
      <c r="I495" s="169"/>
      <c r="J495" s="171">
        <v>1158</v>
      </c>
      <c r="K495" s="170"/>
      <c r="L495" s="169"/>
      <c r="M495" s="21">
        <v>1309</v>
      </c>
    </row>
    <row r="496" spans="1:13" ht="15" customHeight="1" x14ac:dyDescent="0.2">
      <c r="A496" s="23" t="s">
        <v>327</v>
      </c>
      <c r="B496" s="21">
        <v>427</v>
      </c>
      <c r="C496" s="171">
        <v>504</v>
      </c>
      <c r="D496" s="169"/>
      <c r="E496" s="171">
        <v>670</v>
      </c>
      <c r="F496" s="169"/>
      <c r="G496" s="21">
        <v>831</v>
      </c>
      <c r="H496" s="171">
        <v>927</v>
      </c>
      <c r="I496" s="169"/>
      <c r="J496" s="171">
        <v>1023</v>
      </c>
      <c r="K496" s="170"/>
      <c r="L496" s="169"/>
      <c r="M496" s="21">
        <v>1118</v>
      </c>
    </row>
    <row r="497" spans="1:13" ht="15" customHeight="1" x14ac:dyDescent="0.2">
      <c r="A497" s="24"/>
      <c r="B497" s="25"/>
      <c r="C497" s="165"/>
      <c r="D497" s="166"/>
      <c r="E497" s="165"/>
      <c r="F497" s="166"/>
      <c r="G497" s="25"/>
      <c r="H497" s="165"/>
      <c r="I497" s="166"/>
      <c r="J497" s="165"/>
      <c r="K497" s="167"/>
      <c r="L497" s="166"/>
      <c r="M497" s="25"/>
    </row>
    <row r="498" spans="1:13" ht="18" customHeight="1" x14ac:dyDescent="0.2">
      <c r="A498" s="168" t="s">
        <v>322</v>
      </c>
      <c r="B498" s="169"/>
      <c r="C498" s="168" t="s">
        <v>323</v>
      </c>
      <c r="D498" s="170"/>
      <c r="E498" s="170"/>
      <c r="F498" s="169"/>
      <c r="G498" s="168" t="s">
        <v>324</v>
      </c>
      <c r="H498" s="170"/>
      <c r="I498" s="169"/>
      <c r="J498" s="168" t="s">
        <v>146</v>
      </c>
      <c r="K498" s="170"/>
      <c r="L498" s="170"/>
      <c r="M498" s="169"/>
    </row>
    <row r="499" spans="1:13" ht="15" customHeight="1" x14ac:dyDescent="0.2">
      <c r="A499" s="23"/>
      <c r="B499" s="20" t="s">
        <v>231</v>
      </c>
      <c r="C499" s="172" t="s">
        <v>230</v>
      </c>
      <c r="D499" s="169"/>
      <c r="E499" s="172" t="s">
        <v>229</v>
      </c>
      <c r="F499" s="169"/>
      <c r="G499" s="20" t="s">
        <v>228</v>
      </c>
      <c r="H499" s="172" t="s">
        <v>227</v>
      </c>
      <c r="I499" s="169"/>
      <c r="J499" s="172" t="s">
        <v>226</v>
      </c>
      <c r="K499" s="170"/>
      <c r="L499" s="169"/>
      <c r="M499" s="20" t="s">
        <v>325</v>
      </c>
    </row>
    <row r="500" spans="1:13" ht="15" customHeight="1" x14ac:dyDescent="0.2">
      <c r="A500" s="23" t="s">
        <v>326</v>
      </c>
      <c r="B500" s="21">
        <v>542</v>
      </c>
      <c r="C500" s="171">
        <v>582</v>
      </c>
      <c r="D500" s="169"/>
      <c r="E500" s="171">
        <v>719</v>
      </c>
      <c r="F500" s="169"/>
      <c r="G500" s="21">
        <v>908</v>
      </c>
      <c r="H500" s="171">
        <v>1022</v>
      </c>
      <c r="I500" s="169"/>
      <c r="J500" s="171">
        <v>1175</v>
      </c>
      <c r="K500" s="170"/>
      <c r="L500" s="169"/>
      <c r="M500" s="21">
        <v>1329</v>
      </c>
    </row>
    <row r="501" spans="1:13" ht="15" customHeight="1" x14ac:dyDescent="0.2">
      <c r="A501" s="23" t="s">
        <v>327</v>
      </c>
      <c r="B501" s="21">
        <v>542</v>
      </c>
      <c r="C501" s="171">
        <v>582</v>
      </c>
      <c r="D501" s="169"/>
      <c r="E501" s="171">
        <v>719</v>
      </c>
      <c r="F501" s="169"/>
      <c r="G501" s="21">
        <v>831</v>
      </c>
      <c r="H501" s="171">
        <v>927</v>
      </c>
      <c r="I501" s="169"/>
      <c r="J501" s="171">
        <v>1023</v>
      </c>
      <c r="K501" s="170"/>
      <c r="L501" s="169"/>
      <c r="M501" s="21">
        <v>1118</v>
      </c>
    </row>
    <row r="505" spans="1:13" x14ac:dyDescent="0.2">
      <c r="A505" s="29" t="s">
        <v>235</v>
      </c>
      <c r="B505" s="30"/>
      <c r="C505" s="30"/>
      <c r="D505" s="30"/>
      <c r="E505" s="30"/>
      <c r="F505" s="30"/>
    </row>
    <row r="506" spans="1:13" x14ac:dyDescent="0.2">
      <c r="A506" s="31"/>
      <c r="B506" s="30"/>
      <c r="C506" s="30"/>
      <c r="D506" s="30"/>
      <c r="E506" s="30"/>
      <c r="F506" s="30"/>
    </row>
    <row r="507" spans="1:13" x14ac:dyDescent="0.2">
      <c r="A507" s="32" t="s">
        <v>331</v>
      </c>
      <c r="B507" s="30"/>
      <c r="C507" s="30"/>
      <c r="D507" s="30"/>
      <c r="E507" s="30"/>
      <c r="F507" s="30"/>
    </row>
    <row r="508" spans="1:13" x14ac:dyDescent="0.2">
      <c r="A508" s="32" t="s">
        <v>332</v>
      </c>
      <c r="B508" s="30"/>
      <c r="C508" s="30"/>
      <c r="D508" s="30"/>
      <c r="E508" s="30"/>
      <c r="F508" s="30"/>
    </row>
    <row r="509" spans="1:13" x14ac:dyDescent="0.2">
      <c r="A509" s="32" t="s">
        <v>333</v>
      </c>
      <c r="B509" s="30"/>
      <c r="C509" s="30"/>
      <c r="D509" s="30"/>
      <c r="E509" s="30"/>
      <c r="F509" s="30"/>
    </row>
    <row r="510" spans="1:13" x14ac:dyDescent="0.2">
      <c r="A510" s="32" t="s">
        <v>334</v>
      </c>
      <c r="B510" s="30"/>
      <c r="C510" s="30"/>
      <c r="D510" s="30"/>
      <c r="E510" s="30"/>
      <c r="F510" s="30"/>
    </row>
    <row r="511" spans="1:13" x14ac:dyDescent="0.2">
      <c r="A511" s="31"/>
      <c r="B511" s="30"/>
      <c r="C511" s="30"/>
      <c r="D511" s="30"/>
      <c r="E511" s="30"/>
      <c r="F511" s="30"/>
    </row>
    <row r="512" spans="1:13" x14ac:dyDescent="0.2">
      <c r="A512" s="33" t="s">
        <v>335</v>
      </c>
      <c r="B512" s="30"/>
      <c r="C512" s="30"/>
      <c r="D512" s="30"/>
      <c r="E512" s="30"/>
      <c r="F512" s="30"/>
    </row>
    <row r="513" spans="1:6" x14ac:dyDescent="0.2">
      <c r="A513" s="33" t="s">
        <v>336</v>
      </c>
      <c r="B513" s="30"/>
      <c r="C513" s="30"/>
      <c r="D513" s="30"/>
      <c r="E513" s="30"/>
      <c r="F513" s="30"/>
    </row>
    <row r="514" spans="1:6" x14ac:dyDescent="0.2">
      <c r="A514" s="34"/>
      <c r="B514" s="35"/>
      <c r="C514" s="35"/>
      <c r="D514" s="15"/>
      <c r="E514" s="15"/>
      <c r="F514" s="15"/>
    </row>
    <row r="515" spans="1:6" x14ac:dyDescent="0.2">
      <c r="A515" s="34" t="s">
        <v>337</v>
      </c>
      <c r="B515" s="34"/>
      <c r="C515" s="34"/>
      <c r="D515" s="34"/>
      <c r="E515" s="34"/>
      <c r="F515" s="34"/>
    </row>
    <row r="516" spans="1:6" x14ac:dyDescent="0.2">
      <c r="A516" s="34" t="s">
        <v>338</v>
      </c>
      <c r="B516" s="34"/>
      <c r="C516" s="34"/>
      <c r="D516" s="34"/>
      <c r="E516" s="34"/>
      <c r="F516" s="34"/>
    </row>
    <row r="517" spans="1:6" x14ac:dyDescent="0.2">
      <c r="A517" s="34" t="s">
        <v>339</v>
      </c>
      <c r="B517" s="34"/>
      <c r="C517" s="34"/>
      <c r="D517" s="34"/>
      <c r="E517" s="34"/>
      <c r="F517" s="34"/>
    </row>
    <row r="518" spans="1:6" x14ac:dyDescent="0.2">
      <c r="A518" s="36"/>
      <c r="B518" s="34"/>
      <c r="C518" s="34"/>
      <c r="D518" s="34"/>
      <c r="E518" s="34"/>
      <c r="F518" s="34"/>
    </row>
    <row r="519" spans="1:6" x14ac:dyDescent="0.2">
      <c r="A519" s="34"/>
      <c r="B519" s="34"/>
      <c r="C519" s="34"/>
      <c r="D519" s="37"/>
      <c r="E519" s="34"/>
      <c r="F519" s="34"/>
    </row>
  </sheetData>
  <sheetProtection password="A082" sheet="1"/>
  <mergeCells count="1803">
    <mergeCell ref="D6:H6"/>
    <mergeCell ref="I6:M6"/>
    <mergeCell ref="D7:H7"/>
    <mergeCell ref="I7:M7"/>
    <mergeCell ref="I14:M14"/>
    <mergeCell ref="A5:C5"/>
    <mergeCell ref="D5:H5"/>
    <mergeCell ref="I5:M5"/>
    <mergeCell ref="A6:C7"/>
    <mergeCell ref="D10:H10"/>
    <mergeCell ref="I23:M23"/>
    <mergeCell ref="I15:M15"/>
    <mergeCell ref="I16:M16"/>
    <mergeCell ref="I17:M17"/>
    <mergeCell ref="A1:K1"/>
    <mergeCell ref="D9:H9"/>
    <mergeCell ref="I9:M9"/>
    <mergeCell ref="L1:M3"/>
    <mergeCell ref="A4:K4"/>
    <mergeCell ref="I19:M19"/>
    <mergeCell ref="I25:M25"/>
    <mergeCell ref="I26:M26"/>
    <mergeCell ref="A27:C27"/>
    <mergeCell ref="D27:H27"/>
    <mergeCell ref="I27:M27"/>
    <mergeCell ref="A24:C26"/>
    <mergeCell ref="D24:H26"/>
    <mergeCell ref="I24:M24"/>
    <mergeCell ref="A36:C37"/>
    <mergeCell ref="D36:H37"/>
    <mergeCell ref="I28:M28"/>
    <mergeCell ref="I29:M29"/>
    <mergeCell ref="I30:M30"/>
    <mergeCell ref="I31:M31"/>
    <mergeCell ref="A28:C28"/>
    <mergeCell ref="D28:H28"/>
    <mergeCell ref="D38:H38"/>
    <mergeCell ref="I32:M32"/>
    <mergeCell ref="I33:M33"/>
    <mergeCell ref="I34:M34"/>
    <mergeCell ref="I35:M35"/>
    <mergeCell ref="I36:M36"/>
    <mergeCell ref="I37:M37"/>
    <mergeCell ref="A51:B51"/>
    <mergeCell ref="C51:F51"/>
    <mergeCell ref="I42:M42"/>
    <mergeCell ref="I43:M43"/>
    <mergeCell ref="I44:M44"/>
    <mergeCell ref="I45:M45"/>
    <mergeCell ref="A50:B50"/>
    <mergeCell ref="C50:F50"/>
    <mergeCell ref="G50:M50"/>
    <mergeCell ref="G51:M51"/>
    <mergeCell ref="J59:L59"/>
    <mergeCell ref="C60:D60"/>
    <mergeCell ref="E60:F60"/>
    <mergeCell ref="H60:I60"/>
    <mergeCell ref="J60:L60"/>
    <mergeCell ref="B56:F56"/>
    <mergeCell ref="H56:M56"/>
    <mergeCell ref="A57:B57"/>
    <mergeCell ref="C57:F57"/>
    <mergeCell ref="G57:M57"/>
    <mergeCell ref="C66:D66"/>
    <mergeCell ref="E66:F66"/>
    <mergeCell ref="H66:I66"/>
    <mergeCell ref="J66:L66"/>
    <mergeCell ref="C61:D61"/>
    <mergeCell ref="E61:F61"/>
    <mergeCell ref="H61:I61"/>
    <mergeCell ref="J61:L61"/>
    <mergeCell ref="B63:F63"/>
    <mergeCell ref="H63:M63"/>
    <mergeCell ref="C73:D73"/>
    <mergeCell ref="E73:F73"/>
    <mergeCell ref="H73:I73"/>
    <mergeCell ref="J73:L73"/>
    <mergeCell ref="C67:D67"/>
    <mergeCell ref="E67:F67"/>
    <mergeCell ref="H67:I67"/>
    <mergeCell ref="J67:L67"/>
    <mergeCell ref="C68:D68"/>
    <mergeCell ref="E68:F68"/>
    <mergeCell ref="C80:D80"/>
    <mergeCell ref="E80:F80"/>
    <mergeCell ref="H80:I80"/>
    <mergeCell ref="J80:L80"/>
    <mergeCell ref="C74:D74"/>
    <mergeCell ref="E74:F74"/>
    <mergeCell ref="H74:I74"/>
    <mergeCell ref="J74:L74"/>
    <mergeCell ref="C75:D75"/>
    <mergeCell ref="E75:F75"/>
    <mergeCell ref="C87:D87"/>
    <mergeCell ref="E87:F87"/>
    <mergeCell ref="H87:I87"/>
    <mergeCell ref="J87:L87"/>
    <mergeCell ref="C81:D81"/>
    <mergeCell ref="E81:F81"/>
    <mergeCell ref="H81:I81"/>
    <mergeCell ref="J81:L81"/>
    <mergeCell ref="C82:D82"/>
    <mergeCell ref="E82:F82"/>
    <mergeCell ref="C94:D94"/>
    <mergeCell ref="E94:F94"/>
    <mergeCell ref="H94:I94"/>
    <mergeCell ref="J94:L94"/>
    <mergeCell ref="C88:D88"/>
    <mergeCell ref="E88:F88"/>
    <mergeCell ref="H88:I88"/>
    <mergeCell ref="J88:L88"/>
    <mergeCell ref="C89:D89"/>
    <mergeCell ref="E89:F89"/>
    <mergeCell ref="C101:D101"/>
    <mergeCell ref="E101:F101"/>
    <mergeCell ref="H101:I101"/>
    <mergeCell ref="J101:L101"/>
    <mergeCell ref="C95:D95"/>
    <mergeCell ref="E95:F95"/>
    <mergeCell ref="H95:I95"/>
    <mergeCell ref="J95:L95"/>
    <mergeCell ref="C96:D96"/>
    <mergeCell ref="E96:F96"/>
    <mergeCell ref="C108:D108"/>
    <mergeCell ref="E108:F108"/>
    <mergeCell ref="H108:I108"/>
    <mergeCell ref="J108:L108"/>
    <mergeCell ref="C102:D102"/>
    <mergeCell ref="E102:F102"/>
    <mergeCell ref="H102:I102"/>
    <mergeCell ref="J102:L102"/>
    <mergeCell ref="C103:D103"/>
    <mergeCell ref="E103:F103"/>
    <mergeCell ref="C115:D115"/>
    <mergeCell ref="E115:F115"/>
    <mergeCell ref="H115:I115"/>
    <mergeCell ref="J115:L115"/>
    <mergeCell ref="C109:D109"/>
    <mergeCell ref="E109:F109"/>
    <mergeCell ref="H109:I109"/>
    <mergeCell ref="J109:L109"/>
    <mergeCell ref="C110:D110"/>
    <mergeCell ref="E110:F110"/>
    <mergeCell ref="C122:D122"/>
    <mergeCell ref="E122:F122"/>
    <mergeCell ref="H122:I122"/>
    <mergeCell ref="J122:L122"/>
    <mergeCell ref="C116:D116"/>
    <mergeCell ref="E116:F116"/>
    <mergeCell ref="H116:I116"/>
    <mergeCell ref="J116:L116"/>
    <mergeCell ref="C117:D117"/>
    <mergeCell ref="E117:F117"/>
    <mergeCell ref="C129:D129"/>
    <mergeCell ref="E129:F129"/>
    <mergeCell ref="H129:I129"/>
    <mergeCell ref="J129:L129"/>
    <mergeCell ref="C123:D123"/>
    <mergeCell ref="E123:F123"/>
    <mergeCell ref="H123:I123"/>
    <mergeCell ref="J123:L123"/>
    <mergeCell ref="C124:D124"/>
    <mergeCell ref="E124:F124"/>
    <mergeCell ref="C136:D136"/>
    <mergeCell ref="E136:F136"/>
    <mergeCell ref="H136:I136"/>
    <mergeCell ref="J136:L136"/>
    <mergeCell ref="C130:D130"/>
    <mergeCell ref="E130:F130"/>
    <mergeCell ref="H130:I130"/>
    <mergeCell ref="J130:L130"/>
    <mergeCell ref="C131:D131"/>
    <mergeCell ref="E131:F131"/>
    <mergeCell ref="C143:D143"/>
    <mergeCell ref="E143:F143"/>
    <mergeCell ref="H143:I143"/>
    <mergeCell ref="J143:L143"/>
    <mergeCell ref="C137:D137"/>
    <mergeCell ref="E137:F137"/>
    <mergeCell ref="H137:I137"/>
    <mergeCell ref="J137:L137"/>
    <mergeCell ref="C138:D138"/>
    <mergeCell ref="E138:F138"/>
    <mergeCell ref="C150:D150"/>
    <mergeCell ref="E150:F150"/>
    <mergeCell ref="H150:I150"/>
    <mergeCell ref="J150:L150"/>
    <mergeCell ref="C144:D144"/>
    <mergeCell ref="E144:F144"/>
    <mergeCell ref="H144:I144"/>
    <mergeCell ref="J144:L144"/>
    <mergeCell ref="C145:D145"/>
    <mergeCell ref="E145:F145"/>
    <mergeCell ref="C157:D157"/>
    <mergeCell ref="E157:F157"/>
    <mergeCell ref="H157:I157"/>
    <mergeCell ref="J157:L157"/>
    <mergeCell ref="C151:D151"/>
    <mergeCell ref="E151:F151"/>
    <mergeCell ref="H151:I151"/>
    <mergeCell ref="J151:L151"/>
    <mergeCell ref="C152:D152"/>
    <mergeCell ref="E152:F152"/>
    <mergeCell ref="C164:D164"/>
    <mergeCell ref="E164:F164"/>
    <mergeCell ref="H164:I164"/>
    <mergeCell ref="J164:L164"/>
    <mergeCell ref="C158:D158"/>
    <mergeCell ref="E158:F158"/>
    <mergeCell ref="H158:I158"/>
    <mergeCell ref="J158:L158"/>
    <mergeCell ref="C159:D159"/>
    <mergeCell ref="E159:F159"/>
    <mergeCell ref="C171:D171"/>
    <mergeCell ref="E171:F171"/>
    <mergeCell ref="H171:I171"/>
    <mergeCell ref="J171:L171"/>
    <mergeCell ref="C165:D165"/>
    <mergeCell ref="E165:F165"/>
    <mergeCell ref="H165:I165"/>
    <mergeCell ref="J165:L165"/>
    <mergeCell ref="C166:D166"/>
    <mergeCell ref="E166:F166"/>
    <mergeCell ref="C178:D178"/>
    <mergeCell ref="E178:F178"/>
    <mergeCell ref="H178:I178"/>
    <mergeCell ref="J178:L178"/>
    <mergeCell ref="C172:D172"/>
    <mergeCell ref="E172:F172"/>
    <mergeCell ref="H172:I172"/>
    <mergeCell ref="J172:L172"/>
    <mergeCell ref="C173:D173"/>
    <mergeCell ref="E173:F173"/>
    <mergeCell ref="C179:D179"/>
    <mergeCell ref="E179:F179"/>
    <mergeCell ref="H179:I179"/>
    <mergeCell ref="J179:L179"/>
    <mergeCell ref="C180:D180"/>
    <mergeCell ref="E180:F180"/>
    <mergeCell ref="H180:I180"/>
    <mergeCell ref="J180:L180"/>
    <mergeCell ref="C186:D186"/>
    <mergeCell ref="E186:F186"/>
    <mergeCell ref="H186:I186"/>
    <mergeCell ref="J186:L186"/>
    <mergeCell ref="C187:D187"/>
    <mergeCell ref="C185:D185"/>
    <mergeCell ref="E185:F185"/>
    <mergeCell ref="H185:I185"/>
    <mergeCell ref="J185:L185"/>
    <mergeCell ref="E187:F187"/>
    <mergeCell ref="C201:D201"/>
    <mergeCell ref="E201:F201"/>
    <mergeCell ref="H201:I201"/>
    <mergeCell ref="J201:L201"/>
    <mergeCell ref="C199:D199"/>
    <mergeCell ref="E199:F199"/>
    <mergeCell ref="H199:I199"/>
    <mergeCell ref="J199:L199"/>
    <mergeCell ref="C204:D204"/>
    <mergeCell ref="E204:F204"/>
    <mergeCell ref="H204:I204"/>
    <mergeCell ref="J204:L204"/>
    <mergeCell ref="C205:D205"/>
    <mergeCell ref="E205:F205"/>
    <mergeCell ref="H205:I205"/>
    <mergeCell ref="J205:L205"/>
    <mergeCell ref="C209:D209"/>
    <mergeCell ref="E209:F209"/>
    <mergeCell ref="H209:I209"/>
    <mergeCell ref="J209:L209"/>
    <mergeCell ref="C206:D206"/>
    <mergeCell ref="E206:F206"/>
    <mergeCell ref="H206:I206"/>
    <mergeCell ref="J206:L206"/>
    <mergeCell ref="C207:D207"/>
    <mergeCell ref="E207:F207"/>
    <mergeCell ref="C210:D210"/>
    <mergeCell ref="E210:F210"/>
    <mergeCell ref="H210:I210"/>
    <mergeCell ref="J210:L210"/>
    <mergeCell ref="C211:D211"/>
    <mergeCell ref="E211:F211"/>
    <mergeCell ref="H211:I211"/>
    <mergeCell ref="J211:L211"/>
    <mergeCell ref="C214:D214"/>
    <mergeCell ref="E214:F214"/>
    <mergeCell ref="H214:I214"/>
    <mergeCell ref="J214:L214"/>
    <mergeCell ref="C215:D215"/>
    <mergeCell ref="E215:F215"/>
    <mergeCell ref="H215:I215"/>
    <mergeCell ref="J215:L215"/>
    <mergeCell ref="C219:D219"/>
    <mergeCell ref="E219:F219"/>
    <mergeCell ref="H219:I219"/>
    <mergeCell ref="J219:L219"/>
    <mergeCell ref="C216:D216"/>
    <mergeCell ref="E216:F216"/>
    <mergeCell ref="H216:I216"/>
    <mergeCell ref="J216:L216"/>
    <mergeCell ref="C217:D217"/>
    <mergeCell ref="E217:F217"/>
    <mergeCell ref="C220:D220"/>
    <mergeCell ref="E220:F220"/>
    <mergeCell ref="H220:I220"/>
    <mergeCell ref="J220:L220"/>
    <mergeCell ref="C221:D221"/>
    <mergeCell ref="E221:F221"/>
    <mergeCell ref="H221:I221"/>
    <mergeCell ref="J221:L221"/>
    <mergeCell ref="C224:D224"/>
    <mergeCell ref="E224:F224"/>
    <mergeCell ref="H224:I224"/>
    <mergeCell ref="J224:L224"/>
    <mergeCell ref="C225:D225"/>
    <mergeCell ref="E225:F225"/>
    <mergeCell ref="H225:I225"/>
    <mergeCell ref="J225:L225"/>
    <mergeCell ref="C229:D229"/>
    <mergeCell ref="E229:F229"/>
    <mergeCell ref="H229:I229"/>
    <mergeCell ref="J229:L229"/>
    <mergeCell ref="C226:D226"/>
    <mergeCell ref="E226:F226"/>
    <mergeCell ref="H226:I226"/>
    <mergeCell ref="J226:L226"/>
    <mergeCell ref="C227:D227"/>
    <mergeCell ref="E227:F227"/>
    <mergeCell ref="C230:D230"/>
    <mergeCell ref="E230:F230"/>
    <mergeCell ref="H230:I230"/>
    <mergeCell ref="J230:L230"/>
    <mergeCell ref="C231:D231"/>
    <mergeCell ref="E231:F231"/>
    <mergeCell ref="H231:I231"/>
    <mergeCell ref="J231:L231"/>
    <mergeCell ref="C234:D234"/>
    <mergeCell ref="E234:F234"/>
    <mergeCell ref="H234:I234"/>
    <mergeCell ref="J234:L234"/>
    <mergeCell ref="C235:D235"/>
    <mergeCell ref="E235:F235"/>
    <mergeCell ref="H235:I235"/>
    <mergeCell ref="J235:L235"/>
    <mergeCell ref="C239:D239"/>
    <mergeCell ref="E239:F239"/>
    <mergeCell ref="H239:I239"/>
    <mergeCell ref="J239:L239"/>
    <mergeCell ref="C236:D236"/>
    <mergeCell ref="E236:F236"/>
    <mergeCell ref="H236:I236"/>
    <mergeCell ref="J236:L236"/>
    <mergeCell ref="C237:D237"/>
    <mergeCell ref="E237:F237"/>
    <mergeCell ref="C240:D240"/>
    <mergeCell ref="E240:F240"/>
    <mergeCell ref="H240:I240"/>
    <mergeCell ref="J240:L240"/>
    <mergeCell ref="C241:D241"/>
    <mergeCell ref="E241:F241"/>
    <mergeCell ref="H241:I241"/>
    <mergeCell ref="J241:L241"/>
    <mergeCell ref="C244:D244"/>
    <mergeCell ref="E244:F244"/>
    <mergeCell ref="H244:I244"/>
    <mergeCell ref="J244:L244"/>
    <mergeCell ref="C245:D245"/>
    <mergeCell ref="E245:F245"/>
    <mergeCell ref="H245:I245"/>
    <mergeCell ref="J245:L245"/>
    <mergeCell ref="C249:D249"/>
    <mergeCell ref="E249:F249"/>
    <mergeCell ref="H249:I249"/>
    <mergeCell ref="J249:L249"/>
    <mergeCell ref="C246:D246"/>
    <mergeCell ref="E246:F246"/>
    <mergeCell ref="H246:I246"/>
    <mergeCell ref="J246:L246"/>
    <mergeCell ref="C247:D247"/>
    <mergeCell ref="E247:F247"/>
    <mergeCell ref="C250:D250"/>
    <mergeCell ref="E250:F250"/>
    <mergeCell ref="H250:I250"/>
    <mergeCell ref="J250:L250"/>
    <mergeCell ref="C251:D251"/>
    <mergeCell ref="E251:F251"/>
    <mergeCell ref="H251:I251"/>
    <mergeCell ref="J251:L251"/>
    <mergeCell ref="C254:D254"/>
    <mergeCell ref="E254:F254"/>
    <mergeCell ref="H254:I254"/>
    <mergeCell ref="J254:L254"/>
    <mergeCell ref="C255:D255"/>
    <mergeCell ref="E255:F255"/>
    <mergeCell ref="H255:I255"/>
    <mergeCell ref="J255:L255"/>
    <mergeCell ref="C259:D259"/>
    <mergeCell ref="E259:F259"/>
    <mergeCell ref="H259:I259"/>
    <mergeCell ref="J259:L259"/>
    <mergeCell ref="C256:D256"/>
    <mergeCell ref="E256:F256"/>
    <mergeCell ref="H256:I256"/>
    <mergeCell ref="J256:L256"/>
    <mergeCell ref="C257:D257"/>
    <mergeCell ref="E257:F257"/>
    <mergeCell ref="C260:D260"/>
    <mergeCell ref="E260:F260"/>
    <mergeCell ref="H260:I260"/>
    <mergeCell ref="J260:L260"/>
    <mergeCell ref="C261:D261"/>
    <mergeCell ref="E261:F261"/>
    <mergeCell ref="H261:I261"/>
    <mergeCell ref="J261:L261"/>
    <mergeCell ref="C264:D264"/>
    <mergeCell ref="E264:F264"/>
    <mergeCell ref="H264:I264"/>
    <mergeCell ref="J264:L264"/>
    <mergeCell ref="C265:D265"/>
    <mergeCell ref="E265:F265"/>
    <mergeCell ref="H265:I265"/>
    <mergeCell ref="J265:L265"/>
    <mergeCell ref="C269:D269"/>
    <mergeCell ref="E269:F269"/>
    <mergeCell ref="H269:I269"/>
    <mergeCell ref="J269:L269"/>
    <mergeCell ref="C266:D266"/>
    <mergeCell ref="E266:F266"/>
    <mergeCell ref="H266:I266"/>
    <mergeCell ref="J266:L266"/>
    <mergeCell ref="C267:D267"/>
    <mergeCell ref="E267:F267"/>
    <mergeCell ref="C270:D270"/>
    <mergeCell ref="E270:F270"/>
    <mergeCell ref="H270:I270"/>
    <mergeCell ref="J270:L270"/>
    <mergeCell ref="C271:D271"/>
    <mergeCell ref="E271:F271"/>
    <mergeCell ref="H271:I271"/>
    <mergeCell ref="J271:L271"/>
    <mergeCell ref="C274:D274"/>
    <mergeCell ref="E274:F274"/>
    <mergeCell ref="H274:I274"/>
    <mergeCell ref="J274:L274"/>
    <mergeCell ref="C275:D275"/>
    <mergeCell ref="E275:F275"/>
    <mergeCell ref="H275:I275"/>
    <mergeCell ref="J275:L275"/>
    <mergeCell ref="C279:D279"/>
    <mergeCell ref="E279:F279"/>
    <mergeCell ref="H279:I279"/>
    <mergeCell ref="J279:L279"/>
    <mergeCell ref="C276:D276"/>
    <mergeCell ref="E276:F276"/>
    <mergeCell ref="H276:I276"/>
    <mergeCell ref="J276:L276"/>
    <mergeCell ref="C277:D277"/>
    <mergeCell ref="E277:F277"/>
    <mergeCell ref="C280:D280"/>
    <mergeCell ref="E280:F280"/>
    <mergeCell ref="H280:I280"/>
    <mergeCell ref="J280:L280"/>
    <mergeCell ref="C281:D281"/>
    <mergeCell ref="E281:F281"/>
    <mergeCell ref="H281:I281"/>
    <mergeCell ref="J281:L281"/>
    <mergeCell ref="C284:D284"/>
    <mergeCell ref="E284:F284"/>
    <mergeCell ref="H284:I284"/>
    <mergeCell ref="J284:L284"/>
    <mergeCell ref="C285:D285"/>
    <mergeCell ref="E285:F285"/>
    <mergeCell ref="H285:I285"/>
    <mergeCell ref="J285:L285"/>
    <mergeCell ref="C289:D289"/>
    <mergeCell ref="E289:F289"/>
    <mergeCell ref="H289:I289"/>
    <mergeCell ref="J289:L289"/>
    <mergeCell ref="C286:D286"/>
    <mergeCell ref="E286:F286"/>
    <mergeCell ref="H286:I286"/>
    <mergeCell ref="J286:L286"/>
    <mergeCell ref="C287:D287"/>
    <mergeCell ref="E287:F287"/>
    <mergeCell ref="C290:D290"/>
    <mergeCell ref="E290:F290"/>
    <mergeCell ref="H290:I290"/>
    <mergeCell ref="J290:L290"/>
    <mergeCell ref="C291:D291"/>
    <mergeCell ref="E291:F291"/>
    <mergeCell ref="H291:I291"/>
    <mergeCell ref="J291:L291"/>
    <mergeCell ref="C294:D294"/>
    <mergeCell ref="E294:F294"/>
    <mergeCell ref="H294:I294"/>
    <mergeCell ref="J294:L294"/>
    <mergeCell ref="C295:D295"/>
    <mergeCell ref="E295:F295"/>
    <mergeCell ref="H295:I295"/>
    <mergeCell ref="J295:L295"/>
    <mergeCell ref="C299:D299"/>
    <mergeCell ref="E299:F299"/>
    <mergeCell ref="H299:I299"/>
    <mergeCell ref="J299:L299"/>
    <mergeCell ref="C296:D296"/>
    <mergeCell ref="E296:F296"/>
    <mergeCell ref="H296:I296"/>
    <mergeCell ref="J296:L296"/>
    <mergeCell ref="C297:D297"/>
    <mergeCell ref="E297:F297"/>
    <mergeCell ref="C300:D300"/>
    <mergeCell ref="E300:F300"/>
    <mergeCell ref="H300:I300"/>
    <mergeCell ref="J300:L300"/>
    <mergeCell ref="C301:D301"/>
    <mergeCell ref="E301:F301"/>
    <mergeCell ref="H301:I301"/>
    <mergeCell ref="J301:L301"/>
    <mergeCell ref="C304:D304"/>
    <mergeCell ref="E304:F304"/>
    <mergeCell ref="H304:I304"/>
    <mergeCell ref="J304:L304"/>
    <mergeCell ref="C305:D305"/>
    <mergeCell ref="E305:F305"/>
    <mergeCell ref="H305:I305"/>
    <mergeCell ref="J305:L305"/>
    <mergeCell ref="C309:D309"/>
    <mergeCell ref="E309:F309"/>
    <mergeCell ref="H309:I309"/>
    <mergeCell ref="J309:L309"/>
    <mergeCell ref="C306:D306"/>
    <mergeCell ref="E306:F306"/>
    <mergeCell ref="H306:I306"/>
    <mergeCell ref="J306:L306"/>
    <mergeCell ref="C307:D307"/>
    <mergeCell ref="E307:F307"/>
    <mergeCell ref="C310:D310"/>
    <mergeCell ref="E310:F310"/>
    <mergeCell ref="H310:I310"/>
    <mergeCell ref="J310:L310"/>
    <mergeCell ref="C311:D311"/>
    <mergeCell ref="E311:F311"/>
    <mergeCell ref="H311:I311"/>
    <mergeCell ref="J311:L311"/>
    <mergeCell ref="C314:D314"/>
    <mergeCell ref="E314:F314"/>
    <mergeCell ref="H314:I314"/>
    <mergeCell ref="J314:L314"/>
    <mergeCell ref="C315:D315"/>
    <mergeCell ref="E315:F315"/>
    <mergeCell ref="H315:I315"/>
    <mergeCell ref="J315:L315"/>
    <mergeCell ref="C319:D319"/>
    <mergeCell ref="E319:F319"/>
    <mergeCell ref="H319:I319"/>
    <mergeCell ref="J319:L319"/>
    <mergeCell ref="C316:D316"/>
    <mergeCell ref="E316:F316"/>
    <mergeCell ref="H316:I316"/>
    <mergeCell ref="J316:L316"/>
    <mergeCell ref="C317:D317"/>
    <mergeCell ref="E317:F317"/>
    <mergeCell ref="C320:D320"/>
    <mergeCell ref="E320:F320"/>
    <mergeCell ref="H320:I320"/>
    <mergeCell ref="J320:L320"/>
    <mergeCell ref="C321:D321"/>
    <mergeCell ref="E321:F321"/>
    <mergeCell ref="H321:I321"/>
    <mergeCell ref="J321:L321"/>
    <mergeCell ref="C324:D324"/>
    <mergeCell ref="E324:F324"/>
    <mergeCell ref="H324:I324"/>
    <mergeCell ref="J324:L324"/>
    <mergeCell ref="C325:D325"/>
    <mergeCell ref="E325:F325"/>
    <mergeCell ref="H325:I325"/>
    <mergeCell ref="J325:L325"/>
    <mergeCell ref="C329:D329"/>
    <mergeCell ref="E329:F329"/>
    <mergeCell ref="H329:I329"/>
    <mergeCell ref="J329:L329"/>
    <mergeCell ref="C326:D326"/>
    <mergeCell ref="E326:F326"/>
    <mergeCell ref="H326:I326"/>
    <mergeCell ref="J326:L326"/>
    <mergeCell ref="C327:D327"/>
    <mergeCell ref="E327:F327"/>
    <mergeCell ref="C330:D330"/>
    <mergeCell ref="E330:F330"/>
    <mergeCell ref="H330:I330"/>
    <mergeCell ref="J330:L330"/>
    <mergeCell ref="C331:D331"/>
    <mergeCell ref="E331:F331"/>
    <mergeCell ref="H331:I331"/>
    <mergeCell ref="J331:L331"/>
    <mergeCell ref="C334:D334"/>
    <mergeCell ref="E334:F334"/>
    <mergeCell ref="H334:I334"/>
    <mergeCell ref="J334:L334"/>
    <mergeCell ref="C335:D335"/>
    <mergeCell ref="E335:F335"/>
    <mergeCell ref="H335:I335"/>
    <mergeCell ref="J335:L335"/>
    <mergeCell ref="C339:D339"/>
    <mergeCell ref="E339:F339"/>
    <mergeCell ref="H339:I339"/>
    <mergeCell ref="J339:L339"/>
    <mergeCell ref="C336:D336"/>
    <mergeCell ref="E336:F336"/>
    <mergeCell ref="H336:I336"/>
    <mergeCell ref="J336:L336"/>
    <mergeCell ref="C337:D337"/>
    <mergeCell ref="E337:F337"/>
    <mergeCell ref="C340:D340"/>
    <mergeCell ref="E340:F340"/>
    <mergeCell ref="H340:I340"/>
    <mergeCell ref="J340:L340"/>
    <mergeCell ref="C341:D341"/>
    <mergeCell ref="E341:F341"/>
    <mergeCell ref="H341:I341"/>
    <mergeCell ref="J341:L341"/>
    <mergeCell ref="C344:D344"/>
    <mergeCell ref="E344:F344"/>
    <mergeCell ref="H344:I344"/>
    <mergeCell ref="J344:L344"/>
    <mergeCell ref="C345:D345"/>
    <mergeCell ref="E345:F345"/>
    <mergeCell ref="H345:I345"/>
    <mergeCell ref="J345:L345"/>
    <mergeCell ref="C349:D349"/>
    <mergeCell ref="E349:F349"/>
    <mergeCell ref="H349:I349"/>
    <mergeCell ref="J349:L349"/>
    <mergeCell ref="C346:D346"/>
    <mergeCell ref="E346:F346"/>
    <mergeCell ref="H346:I346"/>
    <mergeCell ref="J346:L346"/>
    <mergeCell ref="C347:D347"/>
    <mergeCell ref="E347:F347"/>
    <mergeCell ref="C350:D350"/>
    <mergeCell ref="E350:F350"/>
    <mergeCell ref="H350:I350"/>
    <mergeCell ref="J350:L350"/>
    <mergeCell ref="C351:D351"/>
    <mergeCell ref="E351:F351"/>
    <mergeCell ref="H351:I351"/>
    <mergeCell ref="J351:L351"/>
    <mergeCell ref="C354:D354"/>
    <mergeCell ref="E354:F354"/>
    <mergeCell ref="H354:I354"/>
    <mergeCell ref="J354:L354"/>
    <mergeCell ref="C355:D355"/>
    <mergeCell ref="E355:F355"/>
    <mergeCell ref="H355:I355"/>
    <mergeCell ref="J355:L355"/>
    <mergeCell ref="C359:D359"/>
    <mergeCell ref="E359:F359"/>
    <mergeCell ref="H359:I359"/>
    <mergeCell ref="J359:L359"/>
    <mergeCell ref="C356:D356"/>
    <mergeCell ref="E356:F356"/>
    <mergeCell ref="H356:I356"/>
    <mergeCell ref="J356:L356"/>
    <mergeCell ref="C357:D357"/>
    <mergeCell ref="E357:F357"/>
    <mergeCell ref="C360:D360"/>
    <mergeCell ref="E360:F360"/>
    <mergeCell ref="H360:I360"/>
    <mergeCell ref="J360:L360"/>
    <mergeCell ref="C361:D361"/>
    <mergeCell ref="E361:F361"/>
    <mergeCell ref="H361:I361"/>
    <mergeCell ref="J361:L361"/>
    <mergeCell ref="C364:D364"/>
    <mergeCell ref="E364:F364"/>
    <mergeCell ref="H364:I364"/>
    <mergeCell ref="J364:L364"/>
    <mergeCell ref="C365:D365"/>
    <mergeCell ref="E365:F365"/>
    <mergeCell ref="H365:I365"/>
    <mergeCell ref="J365:L365"/>
    <mergeCell ref="C369:D369"/>
    <mergeCell ref="E369:F369"/>
    <mergeCell ref="H369:I369"/>
    <mergeCell ref="J369:L369"/>
    <mergeCell ref="C366:D366"/>
    <mergeCell ref="E366:F366"/>
    <mergeCell ref="H366:I366"/>
    <mergeCell ref="J366:L366"/>
    <mergeCell ref="C367:D367"/>
    <mergeCell ref="E367:F367"/>
    <mergeCell ref="C370:D370"/>
    <mergeCell ref="E370:F370"/>
    <mergeCell ref="H370:I370"/>
    <mergeCell ref="J370:L370"/>
    <mergeCell ref="C371:D371"/>
    <mergeCell ref="E371:F371"/>
    <mergeCell ref="H371:I371"/>
    <mergeCell ref="J371:L371"/>
    <mergeCell ref="C374:D374"/>
    <mergeCell ref="E374:F374"/>
    <mergeCell ref="H374:I374"/>
    <mergeCell ref="J374:L374"/>
    <mergeCell ref="C375:D375"/>
    <mergeCell ref="E375:F375"/>
    <mergeCell ref="H375:I375"/>
    <mergeCell ref="J375:L375"/>
    <mergeCell ref="C379:D379"/>
    <mergeCell ref="E379:F379"/>
    <mergeCell ref="H379:I379"/>
    <mergeCell ref="J379:L379"/>
    <mergeCell ref="C376:D376"/>
    <mergeCell ref="E376:F376"/>
    <mergeCell ref="H376:I376"/>
    <mergeCell ref="J376:L376"/>
    <mergeCell ref="C377:D377"/>
    <mergeCell ref="E377:F377"/>
    <mergeCell ref="C380:D380"/>
    <mergeCell ref="E380:F380"/>
    <mergeCell ref="H380:I380"/>
    <mergeCell ref="J380:L380"/>
    <mergeCell ref="C381:D381"/>
    <mergeCell ref="E381:F381"/>
    <mergeCell ref="H381:I381"/>
    <mergeCell ref="J381:L381"/>
    <mergeCell ref="C384:D384"/>
    <mergeCell ref="E384:F384"/>
    <mergeCell ref="H384:I384"/>
    <mergeCell ref="J384:L384"/>
    <mergeCell ref="C385:D385"/>
    <mergeCell ref="E385:F385"/>
    <mergeCell ref="H385:I385"/>
    <mergeCell ref="J385:L385"/>
    <mergeCell ref="C389:D389"/>
    <mergeCell ref="E389:F389"/>
    <mergeCell ref="H389:I389"/>
    <mergeCell ref="J389:L389"/>
    <mergeCell ref="C386:D386"/>
    <mergeCell ref="E386:F386"/>
    <mergeCell ref="H386:I386"/>
    <mergeCell ref="J386:L386"/>
    <mergeCell ref="C387:D387"/>
    <mergeCell ref="E387:F387"/>
    <mergeCell ref="C390:D390"/>
    <mergeCell ref="E390:F390"/>
    <mergeCell ref="H390:I390"/>
    <mergeCell ref="J390:L390"/>
    <mergeCell ref="C391:D391"/>
    <mergeCell ref="E391:F391"/>
    <mergeCell ref="H391:I391"/>
    <mergeCell ref="J391:L391"/>
    <mergeCell ref="C394:D394"/>
    <mergeCell ref="E394:F394"/>
    <mergeCell ref="H394:I394"/>
    <mergeCell ref="J394:L394"/>
    <mergeCell ref="C395:D395"/>
    <mergeCell ref="E395:F395"/>
    <mergeCell ref="H395:I395"/>
    <mergeCell ref="J395:L395"/>
    <mergeCell ref="C399:D399"/>
    <mergeCell ref="E399:F399"/>
    <mergeCell ref="H399:I399"/>
    <mergeCell ref="J399:L399"/>
    <mergeCell ref="C396:D396"/>
    <mergeCell ref="E396:F396"/>
    <mergeCell ref="H396:I396"/>
    <mergeCell ref="J396:L396"/>
    <mergeCell ref="C397:D397"/>
    <mergeCell ref="E397:F397"/>
    <mergeCell ref="C400:D400"/>
    <mergeCell ref="E400:F400"/>
    <mergeCell ref="H400:I400"/>
    <mergeCell ref="J400:L400"/>
    <mergeCell ref="C401:D401"/>
    <mergeCell ref="E401:F401"/>
    <mergeCell ref="H401:I401"/>
    <mergeCell ref="J401:L401"/>
    <mergeCell ref="C404:D404"/>
    <mergeCell ref="E404:F404"/>
    <mergeCell ref="H404:I404"/>
    <mergeCell ref="J404:L404"/>
    <mergeCell ref="C405:D405"/>
    <mergeCell ref="E405:F405"/>
    <mergeCell ref="H405:I405"/>
    <mergeCell ref="J405:L405"/>
    <mergeCell ref="C409:D409"/>
    <mergeCell ref="E409:F409"/>
    <mergeCell ref="H409:I409"/>
    <mergeCell ref="J409:L409"/>
    <mergeCell ref="C406:D406"/>
    <mergeCell ref="E406:F406"/>
    <mergeCell ref="H406:I406"/>
    <mergeCell ref="J406:L406"/>
    <mergeCell ref="C407:D407"/>
    <mergeCell ref="E407:F407"/>
    <mergeCell ref="C410:D410"/>
    <mergeCell ref="E410:F410"/>
    <mergeCell ref="H410:I410"/>
    <mergeCell ref="J410:L410"/>
    <mergeCell ref="C411:D411"/>
    <mergeCell ref="E411:F411"/>
    <mergeCell ref="H411:I411"/>
    <mergeCell ref="J411:L411"/>
    <mergeCell ref="C414:D414"/>
    <mergeCell ref="E414:F414"/>
    <mergeCell ref="H414:I414"/>
    <mergeCell ref="J414:L414"/>
    <mergeCell ref="C415:D415"/>
    <mergeCell ref="E415:F415"/>
    <mergeCell ref="H415:I415"/>
    <mergeCell ref="J415:L415"/>
    <mergeCell ref="C419:D419"/>
    <mergeCell ref="E419:F419"/>
    <mergeCell ref="H419:I419"/>
    <mergeCell ref="J419:L419"/>
    <mergeCell ref="C416:D416"/>
    <mergeCell ref="E416:F416"/>
    <mergeCell ref="H416:I416"/>
    <mergeCell ref="J416:L416"/>
    <mergeCell ref="C417:D417"/>
    <mergeCell ref="E417:F417"/>
    <mergeCell ref="C420:D420"/>
    <mergeCell ref="E420:F420"/>
    <mergeCell ref="H420:I420"/>
    <mergeCell ref="J420:L420"/>
    <mergeCell ref="C421:D421"/>
    <mergeCell ref="E421:F421"/>
    <mergeCell ref="H421:I421"/>
    <mergeCell ref="J421:L421"/>
    <mergeCell ref="C424:D424"/>
    <mergeCell ref="E424:F424"/>
    <mergeCell ref="H424:I424"/>
    <mergeCell ref="J424:L424"/>
    <mergeCell ref="C425:D425"/>
    <mergeCell ref="E425:F425"/>
    <mergeCell ref="H425:I425"/>
    <mergeCell ref="J425:L425"/>
    <mergeCell ref="C429:D429"/>
    <mergeCell ref="E429:F429"/>
    <mergeCell ref="H429:I429"/>
    <mergeCell ref="J429:L429"/>
    <mergeCell ref="C426:D426"/>
    <mergeCell ref="E426:F426"/>
    <mergeCell ref="H426:I426"/>
    <mergeCell ref="J426:L426"/>
    <mergeCell ref="C427:D427"/>
    <mergeCell ref="E427:F427"/>
    <mergeCell ref="C430:D430"/>
    <mergeCell ref="E430:F430"/>
    <mergeCell ref="H430:I430"/>
    <mergeCell ref="J430:L430"/>
    <mergeCell ref="C431:D431"/>
    <mergeCell ref="E431:F431"/>
    <mergeCell ref="H431:I431"/>
    <mergeCell ref="J431:L431"/>
    <mergeCell ref="C434:D434"/>
    <mergeCell ref="E434:F434"/>
    <mergeCell ref="H434:I434"/>
    <mergeCell ref="J434:L434"/>
    <mergeCell ref="C435:D435"/>
    <mergeCell ref="E435:F435"/>
    <mergeCell ref="H435:I435"/>
    <mergeCell ref="J435:L435"/>
    <mergeCell ref="C439:D439"/>
    <mergeCell ref="E439:F439"/>
    <mergeCell ref="H439:I439"/>
    <mergeCell ref="J439:L439"/>
    <mergeCell ref="C436:D436"/>
    <mergeCell ref="E436:F436"/>
    <mergeCell ref="H436:I436"/>
    <mergeCell ref="J436:L436"/>
    <mergeCell ref="C437:D437"/>
    <mergeCell ref="E437:F437"/>
    <mergeCell ref="C440:D440"/>
    <mergeCell ref="E440:F440"/>
    <mergeCell ref="H440:I440"/>
    <mergeCell ref="J440:L440"/>
    <mergeCell ref="C441:D441"/>
    <mergeCell ref="E441:F441"/>
    <mergeCell ref="H441:I441"/>
    <mergeCell ref="J441:L441"/>
    <mergeCell ref="C444:D444"/>
    <mergeCell ref="E444:F444"/>
    <mergeCell ref="H444:I444"/>
    <mergeCell ref="J444:L444"/>
    <mergeCell ref="C445:D445"/>
    <mergeCell ref="E445:F445"/>
    <mergeCell ref="H445:I445"/>
    <mergeCell ref="J445:L445"/>
    <mergeCell ref="C449:D449"/>
    <mergeCell ref="E449:F449"/>
    <mergeCell ref="H449:I449"/>
    <mergeCell ref="J449:L449"/>
    <mergeCell ref="C446:D446"/>
    <mergeCell ref="E446:F446"/>
    <mergeCell ref="H446:I446"/>
    <mergeCell ref="J446:L446"/>
    <mergeCell ref="C447:D447"/>
    <mergeCell ref="E447:F447"/>
    <mergeCell ref="C450:D450"/>
    <mergeCell ref="E450:F450"/>
    <mergeCell ref="H450:I450"/>
    <mergeCell ref="J450:L450"/>
    <mergeCell ref="C451:D451"/>
    <mergeCell ref="E451:F451"/>
    <mergeCell ref="H451:I451"/>
    <mergeCell ref="J451:L451"/>
    <mergeCell ref="C454:D454"/>
    <mergeCell ref="E454:F454"/>
    <mergeCell ref="H454:I454"/>
    <mergeCell ref="J454:L454"/>
    <mergeCell ref="C455:D455"/>
    <mergeCell ref="E455:F455"/>
    <mergeCell ref="H455:I455"/>
    <mergeCell ref="J455:L455"/>
    <mergeCell ref="C459:D459"/>
    <mergeCell ref="E459:F459"/>
    <mergeCell ref="H459:I459"/>
    <mergeCell ref="J459:L459"/>
    <mergeCell ref="C456:D456"/>
    <mergeCell ref="E456:F456"/>
    <mergeCell ref="H456:I456"/>
    <mergeCell ref="J456:L456"/>
    <mergeCell ref="C457:D457"/>
    <mergeCell ref="E457:F457"/>
    <mergeCell ref="C460:D460"/>
    <mergeCell ref="E460:F460"/>
    <mergeCell ref="H460:I460"/>
    <mergeCell ref="J460:L460"/>
    <mergeCell ref="C461:D461"/>
    <mergeCell ref="E461:F461"/>
    <mergeCell ref="H461:I461"/>
    <mergeCell ref="J461:L461"/>
    <mergeCell ref="C464:D464"/>
    <mergeCell ref="E464:F464"/>
    <mergeCell ref="H464:I464"/>
    <mergeCell ref="J464:L464"/>
    <mergeCell ref="C465:D465"/>
    <mergeCell ref="E465:F465"/>
    <mergeCell ref="H465:I465"/>
    <mergeCell ref="J465:L465"/>
    <mergeCell ref="C469:D469"/>
    <mergeCell ref="E469:F469"/>
    <mergeCell ref="H469:I469"/>
    <mergeCell ref="J469:L469"/>
    <mergeCell ref="C466:D466"/>
    <mergeCell ref="E466:F466"/>
    <mergeCell ref="H466:I466"/>
    <mergeCell ref="J466:L466"/>
    <mergeCell ref="C467:D467"/>
    <mergeCell ref="E467:F467"/>
    <mergeCell ref="C470:D470"/>
    <mergeCell ref="E470:F470"/>
    <mergeCell ref="H470:I470"/>
    <mergeCell ref="J470:L470"/>
    <mergeCell ref="C471:D471"/>
    <mergeCell ref="E471:F471"/>
    <mergeCell ref="H471:I471"/>
    <mergeCell ref="J471:L471"/>
    <mergeCell ref="C474:D474"/>
    <mergeCell ref="E474:F474"/>
    <mergeCell ref="H474:I474"/>
    <mergeCell ref="J474:L474"/>
    <mergeCell ref="C475:D475"/>
    <mergeCell ref="E475:F475"/>
    <mergeCell ref="H475:I475"/>
    <mergeCell ref="J475:L475"/>
    <mergeCell ref="C479:D479"/>
    <mergeCell ref="E479:F479"/>
    <mergeCell ref="H479:I479"/>
    <mergeCell ref="J479:L479"/>
    <mergeCell ref="C476:D476"/>
    <mergeCell ref="E476:F476"/>
    <mergeCell ref="H476:I476"/>
    <mergeCell ref="J476:L476"/>
    <mergeCell ref="C477:D477"/>
    <mergeCell ref="E477:F477"/>
    <mergeCell ref="C480:D480"/>
    <mergeCell ref="E480:F480"/>
    <mergeCell ref="H480:I480"/>
    <mergeCell ref="J480:L480"/>
    <mergeCell ref="C481:D481"/>
    <mergeCell ref="E481:F481"/>
    <mergeCell ref="H481:I481"/>
    <mergeCell ref="J481:L481"/>
    <mergeCell ref="C484:D484"/>
    <mergeCell ref="E484:F484"/>
    <mergeCell ref="H484:I484"/>
    <mergeCell ref="J484:L484"/>
    <mergeCell ref="C485:D485"/>
    <mergeCell ref="E485:F485"/>
    <mergeCell ref="H485:I485"/>
    <mergeCell ref="J485:L485"/>
    <mergeCell ref="C489:D489"/>
    <mergeCell ref="E489:F489"/>
    <mergeCell ref="H489:I489"/>
    <mergeCell ref="J489:L489"/>
    <mergeCell ref="C486:D486"/>
    <mergeCell ref="E486:F486"/>
    <mergeCell ref="H486:I486"/>
    <mergeCell ref="J486:L486"/>
    <mergeCell ref="C487:D487"/>
    <mergeCell ref="E487:F487"/>
    <mergeCell ref="C492:D492"/>
    <mergeCell ref="E492:F492"/>
    <mergeCell ref="C490:D490"/>
    <mergeCell ref="E490:F490"/>
    <mergeCell ref="H490:I490"/>
    <mergeCell ref="J490:L490"/>
    <mergeCell ref="C491:D491"/>
    <mergeCell ref="E491:F491"/>
    <mergeCell ref="H491:I491"/>
    <mergeCell ref="J491:L491"/>
    <mergeCell ref="C494:D494"/>
    <mergeCell ref="E494:F494"/>
    <mergeCell ref="H494:I494"/>
    <mergeCell ref="J494:L494"/>
    <mergeCell ref="C495:D495"/>
    <mergeCell ref="E495:F495"/>
    <mergeCell ref="H495:I495"/>
    <mergeCell ref="J495:L495"/>
    <mergeCell ref="C499:D499"/>
    <mergeCell ref="E499:F499"/>
    <mergeCell ref="H499:I499"/>
    <mergeCell ref="J499:L499"/>
    <mergeCell ref="C496:D496"/>
    <mergeCell ref="E496:F496"/>
    <mergeCell ref="H496:I496"/>
    <mergeCell ref="J496:L496"/>
    <mergeCell ref="C497:D497"/>
    <mergeCell ref="E497:F497"/>
    <mergeCell ref="C500:D500"/>
    <mergeCell ref="E500:F500"/>
    <mergeCell ref="H500:I500"/>
    <mergeCell ref="J500:L500"/>
    <mergeCell ref="C501:D501"/>
    <mergeCell ref="E501:F501"/>
    <mergeCell ref="H501:I501"/>
    <mergeCell ref="J501:L501"/>
    <mergeCell ref="D8:H8"/>
    <mergeCell ref="I8:M8"/>
    <mergeCell ref="A9:C10"/>
    <mergeCell ref="A11:C13"/>
    <mergeCell ref="D11:H13"/>
    <mergeCell ref="I13:M13"/>
    <mergeCell ref="I10:M10"/>
    <mergeCell ref="I11:M11"/>
    <mergeCell ref="I12:M12"/>
    <mergeCell ref="A8:C8"/>
    <mergeCell ref="A14:C22"/>
    <mergeCell ref="D14:H19"/>
    <mergeCell ref="D20:H20"/>
    <mergeCell ref="D21:H21"/>
    <mergeCell ref="D22:H22"/>
    <mergeCell ref="I18:M18"/>
    <mergeCell ref="I20:M20"/>
    <mergeCell ref="I21:M21"/>
    <mergeCell ref="I22:M22"/>
    <mergeCell ref="A23:C23"/>
    <mergeCell ref="D23:H23"/>
    <mergeCell ref="A29:C33"/>
    <mergeCell ref="D29:H33"/>
    <mergeCell ref="A34:C35"/>
    <mergeCell ref="D34:H35"/>
    <mergeCell ref="D39:H39"/>
    <mergeCell ref="D40:H45"/>
    <mergeCell ref="A47:M47"/>
    <mergeCell ref="B49:F49"/>
    <mergeCell ref="H49:M49"/>
    <mergeCell ref="I38:M38"/>
    <mergeCell ref="I39:M39"/>
    <mergeCell ref="I40:M40"/>
    <mergeCell ref="I41:M41"/>
    <mergeCell ref="A38:C45"/>
    <mergeCell ref="C52:D52"/>
    <mergeCell ref="E52:F52"/>
    <mergeCell ref="H52:I52"/>
    <mergeCell ref="J52:L52"/>
    <mergeCell ref="C53:D53"/>
    <mergeCell ref="E53:F53"/>
    <mergeCell ref="H53:I53"/>
    <mergeCell ref="J53:L53"/>
    <mergeCell ref="C54:D54"/>
    <mergeCell ref="E54:F54"/>
    <mergeCell ref="H54:I54"/>
    <mergeCell ref="J54:L54"/>
    <mergeCell ref="C55:D55"/>
    <mergeCell ref="E55:F55"/>
    <mergeCell ref="H55:I55"/>
    <mergeCell ref="J55:L55"/>
    <mergeCell ref="A58:B58"/>
    <mergeCell ref="C58:F58"/>
    <mergeCell ref="G58:M58"/>
    <mergeCell ref="C62:D62"/>
    <mergeCell ref="E62:F62"/>
    <mergeCell ref="H62:I62"/>
    <mergeCell ref="J62:L62"/>
    <mergeCell ref="C59:D59"/>
    <mergeCell ref="E59:F59"/>
    <mergeCell ref="H59:I59"/>
    <mergeCell ref="A64:B64"/>
    <mergeCell ref="C64:F64"/>
    <mergeCell ref="G64:M64"/>
    <mergeCell ref="A65:B65"/>
    <mergeCell ref="C65:F65"/>
    <mergeCell ref="G65:M65"/>
    <mergeCell ref="H68:I68"/>
    <mergeCell ref="J68:L68"/>
    <mergeCell ref="C69:D69"/>
    <mergeCell ref="E69:F69"/>
    <mergeCell ref="H69:I69"/>
    <mergeCell ref="J69:L69"/>
    <mergeCell ref="B70:F70"/>
    <mergeCell ref="H70:M70"/>
    <mergeCell ref="A71:B71"/>
    <mergeCell ref="C71:F71"/>
    <mergeCell ref="G71:M71"/>
    <mergeCell ref="A72:B72"/>
    <mergeCell ref="C72:F72"/>
    <mergeCell ref="G72:M72"/>
    <mergeCell ref="H75:I75"/>
    <mergeCell ref="J75:L75"/>
    <mergeCell ref="C76:D76"/>
    <mergeCell ref="E76:F76"/>
    <mergeCell ref="H76:I76"/>
    <mergeCell ref="J76:L76"/>
    <mergeCell ref="B77:F77"/>
    <mergeCell ref="H77:M77"/>
    <mergeCell ref="A78:B78"/>
    <mergeCell ref="C78:F78"/>
    <mergeCell ref="G78:M78"/>
    <mergeCell ref="A79:B79"/>
    <mergeCell ref="C79:F79"/>
    <mergeCell ref="G79:M79"/>
    <mergeCell ref="H82:I82"/>
    <mergeCell ref="J82:L82"/>
    <mergeCell ref="C83:D83"/>
    <mergeCell ref="E83:F83"/>
    <mergeCell ref="H83:I83"/>
    <mergeCell ref="J83:L83"/>
    <mergeCell ref="B84:F84"/>
    <mergeCell ref="H84:M84"/>
    <mergeCell ref="A85:B85"/>
    <mergeCell ref="C85:F85"/>
    <mergeCell ref="G85:M85"/>
    <mergeCell ref="A86:B86"/>
    <mergeCell ref="C86:F86"/>
    <mergeCell ref="G86:M86"/>
    <mergeCell ref="H89:I89"/>
    <mergeCell ref="J89:L89"/>
    <mergeCell ref="C90:D90"/>
    <mergeCell ref="E90:F90"/>
    <mergeCell ref="H90:I90"/>
    <mergeCell ref="J90:L90"/>
    <mergeCell ref="B91:F91"/>
    <mergeCell ref="H91:M91"/>
    <mergeCell ref="A92:B92"/>
    <mergeCell ref="C92:F92"/>
    <mergeCell ref="G92:M92"/>
    <mergeCell ref="A93:B93"/>
    <mergeCell ref="C93:F93"/>
    <mergeCell ref="G93:M93"/>
    <mergeCell ref="H96:I96"/>
    <mergeCell ref="J96:L96"/>
    <mergeCell ref="C97:D97"/>
    <mergeCell ref="E97:F97"/>
    <mergeCell ref="H97:I97"/>
    <mergeCell ref="J97:L97"/>
    <mergeCell ref="B98:F98"/>
    <mergeCell ref="H98:M98"/>
    <mergeCell ref="A99:B99"/>
    <mergeCell ref="C99:F99"/>
    <mergeCell ref="G99:M99"/>
    <mergeCell ref="A100:B100"/>
    <mergeCell ref="C100:F100"/>
    <mergeCell ref="G100:M100"/>
    <mergeCell ref="H103:I103"/>
    <mergeCell ref="J103:L103"/>
    <mergeCell ref="C104:D104"/>
    <mergeCell ref="E104:F104"/>
    <mergeCell ref="H104:I104"/>
    <mergeCell ref="J104:L104"/>
    <mergeCell ref="B105:F105"/>
    <mergeCell ref="H105:M105"/>
    <mergeCell ref="A106:B106"/>
    <mergeCell ref="C106:F106"/>
    <mergeCell ref="G106:M106"/>
    <mergeCell ref="A107:B107"/>
    <mergeCell ref="C107:F107"/>
    <mergeCell ref="G107:M107"/>
    <mergeCell ref="H110:I110"/>
    <mergeCell ref="J110:L110"/>
    <mergeCell ref="C111:D111"/>
    <mergeCell ref="E111:F111"/>
    <mergeCell ref="H111:I111"/>
    <mergeCell ref="J111:L111"/>
    <mergeCell ref="B112:F112"/>
    <mergeCell ref="H112:M112"/>
    <mergeCell ref="A113:B113"/>
    <mergeCell ref="C113:F113"/>
    <mergeCell ref="G113:M113"/>
    <mergeCell ref="A114:B114"/>
    <mergeCell ref="C114:F114"/>
    <mergeCell ref="G114:M114"/>
    <mergeCell ref="H117:I117"/>
    <mergeCell ref="J117:L117"/>
    <mergeCell ref="C118:D118"/>
    <mergeCell ref="E118:F118"/>
    <mergeCell ref="H118:I118"/>
    <mergeCell ref="J118:L118"/>
    <mergeCell ref="B119:F119"/>
    <mergeCell ref="H119:M119"/>
    <mergeCell ref="A120:B120"/>
    <mergeCell ref="C120:F120"/>
    <mergeCell ref="G120:M120"/>
    <mergeCell ref="A121:B121"/>
    <mergeCell ref="C121:F121"/>
    <mergeCell ref="G121:M121"/>
    <mergeCell ref="H124:I124"/>
    <mergeCell ref="J124:L124"/>
    <mergeCell ref="C125:D125"/>
    <mergeCell ref="E125:F125"/>
    <mergeCell ref="H125:I125"/>
    <mergeCell ref="J125:L125"/>
    <mergeCell ref="B126:F126"/>
    <mergeCell ref="H126:M126"/>
    <mergeCell ref="A127:B127"/>
    <mergeCell ref="C127:F127"/>
    <mergeCell ref="G127:M127"/>
    <mergeCell ref="A128:B128"/>
    <mergeCell ref="C128:F128"/>
    <mergeCell ref="G128:M128"/>
    <mergeCell ref="H131:I131"/>
    <mergeCell ref="J131:L131"/>
    <mergeCell ref="C132:D132"/>
    <mergeCell ref="E132:F132"/>
    <mergeCell ref="H132:I132"/>
    <mergeCell ref="J132:L132"/>
    <mergeCell ref="B133:F133"/>
    <mergeCell ref="H133:M133"/>
    <mergeCell ref="A134:B134"/>
    <mergeCell ref="C134:F134"/>
    <mergeCell ref="G134:M134"/>
    <mergeCell ref="A135:B135"/>
    <mergeCell ref="C135:F135"/>
    <mergeCell ref="G135:M135"/>
    <mergeCell ref="H138:I138"/>
    <mergeCell ref="J138:L138"/>
    <mergeCell ref="C139:D139"/>
    <mergeCell ref="E139:F139"/>
    <mergeCell ref="H139:I139"/>
    <mergeCell ref="J139:L139"/>
    <mergeCell ref="B140:F140"/>
    <mergeCell ref="H140:M140"/>
    <mergeCell ref="A141:B141"/>
    <mergeCell ref="C141:F141"/>
    <mergeCell ref="G141:M141"/>
    <mergeCell ref="A142:B142"/>
    <mergeCell ref="C142:F142"/>
    <mergeCell ref="G142:M142"/>
    <mergeCell ref="H145:I145"/>
    <mergeCell ref="J145:L145"/>
    <mergeCell ref="C146:D146"/>
    <mergeCell ref="E146:F146"/>
    <mergeCell ref="H146:I146"/>
    <mergeCell ref="J146:L146"/>
    <mergeCell ref="B147:F147"/>
    <mergeCell ref="H147:M147"/>
    <mergeCell ref="A148:B148"/>
    <mergeCell ref="C148:F148"/>
    <mergeCell ref="G148:M148"/>
    <mergeCell ref="A149:B149"/>
    <mergeCell ref="C149:F149"/>
    <mergeCell ref="G149:M149"/>
    <mergeCell ref="H152:I152"/>
    <mergeCell ref="J152:L152"/>
    <mergeCell ref="C153:D153"/>
    <mergeCell ref="E153:F153"/>
    <mergeCell ref="H153:I153"/>
    <mergeCell ref="J153:L153"/>
    <mergeCell ref="B154:F154"/>
    <mergeCell ref="H154:M154"/>
    <mergeCell ref="A155:B155"/>
    <mergeCell ref="C155:F155"/>
    <mergeCell ref="G155:M155"/>
    <mergeCell ref="A156:B156"/>
    <mergeCell ref="C156:F156"/>
    <mergeCell ref="G156:M156"/>
    <mergeCell ref="H159:I159"/>
    <mergeCell ref="J159:L159"/>
    <mergeCell ref="C160:D160"/>
    <mergeCell ref="E160:F160"/>
    <mergeCell ref="H160:I160"/>
    <mergeCell ref="J160:L160"/>
    <mergeCell ref="B161:F161"/>
    <mergeCell ref="H161:M161"/>
    <mergeCell ref="A162:B162"/>
    <mergeCell ref="C162:F162"/>
    <mergeCell ref="G162:M162"/>
    <mergeCell ref="A163:B163"/>
    <mergeCell ref="C163:F163"/>
    <mergeCell ref="G163:M163"/>
    <mergeCell ref="H166:I166"/>
    <mergeCell ref="J166:L166"/>
    <mergeCell ref="C167:D167"/>
    <mergeCell ref="E167:F167"/>
    <mergeCell ref="H167:I167"/>
    <mergeCell ref="J167:L167"/>
    <mergeCell ref="B168:F168"/>
    <mergeCell ref="H168:M168"/>
    <mergeCell ref="A169:B169"/>
    <mergeCell ref="C169:F169"/>
    <mergeCell ref="G169:M169"/>
    <mergeCell ref="A170:B170"/>
    <mergeCell ref="C170:F170"/>
    <mergeCell ref="G170:M170"/>
    <mergeCell ref="H173:I173"/>
    <mergeCell ref="J173:L173"/>
    <mergeCell ref="C174:D174"/>
    <mergeCell ref="E174:F174"/>
    <mergeCell ref="H174:I174"/>
    <mergeCell ref="J174:L174"/>
    <mergeCell ref="B175:F175"/>
    <mergeCell ref="H175:M175"/>
    <mergeCell ref="A176:B176"/>
    <mergeCell ref="C176:F176"/>
    <mergeCell ref="G176:M176"/>
    <mergeCell ref="A177:B177"/>
    <mergeCell ref="C177:F177"/>
    <mergeCell ref="G177:M177"/>
    <mergeCell ref="C181:D181"/>
    <mergeCell ref="E181:F181"/>
    <mergeCell ref="H181:I181"/>
    <mergeCell ref="J181:L181"/>
    <mergeCell ref="B182:F182"/>
    <mergeCell ref="H182:M182"/>
    <mergeCell ref="A183:B183"/>
    <mergeCell ref="C183:F183"/>
    <mergeCell ref="G183:M183"/>
    <mergeCell ref="A184:B184"/>
    <mergeCell ref="C184:F184"/>
    <mergeCell ref="G184:M184"/>
    <mergeCell ref="H187:I187"/>
    <mergeCell ref="J187:L187"/>
    <mergeCell ref="C188:D188"/>
    <mergeCell ref="E188:F188"/>
    <mergeCell ref="H188:I188"/>
    <mergeCell ref="J188:L188"/>
    <mergeCell ref="A190:M190"/>
    <mergeCell ref="A192:B192"/>
    <mergeCell ref="C192:F192"/>
    <mergeCell ref="G192:I192"/>
    <mergeCell ref="J192:M192"/>
    <mergeCell ref="A193:B193"/>
    <mergeCell ref="C193:F193"/>
    <mergeCell ref="G193:I193"/>
    <mergeCell ref="J193:M193"/>
    <mergeCell ref="C194:D194"/>
    <mergeCell ref="E194:F194"/>
    <mergeCell ref="H194:I194"/>
    <mergeCell ref="J194:L194"/>
    <mergeCell ref="E195:F195"/>
    <mergeCell ref="H195:I195"/>
    <mergeCell ref="J195:L195"/>
    <mergeCell ref="C195:D195"/>
    <mergeCell ref="C196:D196"/>
    <mergeCell ref="E196:F196"/>
    <mergeCell ref="H196:I196"/>
    <mergeCell ref="J196:L196"/>
    <mergeCell ref="C197:D197"/>
    <mergeCell ref="E197:F197"/>
    <mergeCell ref="H197:I197"/>
    <mergeCell ref="J197:L197"/>
    <mergeCell ref="A198:B198"/>
    <mergeCell ref="C198:F198"/>
    <mergeCell ref="G198:I198"/>
    <mergeCell ref="J198:M198"/>
    <mergeCell ref="H202:I202"/>
    <mergeCell ref="J202:L202"/>
    <mergeCell ref="C200:D200"/>
    <mergeCell ref="E200:F200"/>
    <mergeCell ref="H200:I200"/>
    <mergeCell ref="J200:L200"/>
    <mergeCell ref="A203:B203"/>
    <mergeCell ref="C203:F203"/>
    <mergeCell ref="G203:I203"/>
    <mergeCell ref="J203:M203"/>
    <mergeCell ref="C202:D202"/>
    <mergeCell ref="E202:F202"/>
    <mergeCell ref="H207:I207"/>
    <mergeCell ref="J207:L207"/>
    <mergeCell ref="A208:B208"/>
    <mergeCell ref="C208:F208"/>
    <mergeCell ref="G208:I208"/>
    <mergeCell ref="J208:M208"/>
    <mergeCell ref="H212:I212"/>
    <mergeCell ref="J212:L212"/>
    <mergeCell ref="A213:B213"/>
    <mergeCell ref="C213:F213"/>
    <mergeCell ref="G213:I213"/>
    <mergeCell ref="J213:M213"/>
    <mergeCell ref="C212:D212"/>
    <mergeCell ref="E212:F212"/>
    <mergeCell ref="H217:I217"/>
    <mergeCell ref="J217:L217"/>
    <mergeCell ref="A218:B218"/>
    <mergeCell ref="C218:F218"/>
    <mergeCell ref="G218:I218"/>
    <mergeCell ref="J218:M218"/>
    <mergeCell ref="H222:I222"/>
    <mergeCell ref="J222:L222"/>
    <mergeCell ref="A223:B223"/>
    <mergeCell ref="C223:F223"/>
    <mergeCell ref="G223:I223"/>
    <mergeCell ref="J223:M223"/>
    <mergeCell ref="C222:D222"/>
    <mergeCell ref="E222:F222"/>
    <mergeCell ref="H227:I227"/>
    <mergeCell ref="J227:L227"/>
    <mergeCell ref="A228:B228"/>
    <mergeCell ref="C228:F228"/>
    <mergeCell ref="G228:I228"/>
    <mergeCell ref="J228:M228"/>
    <mergeCell ref="H232:I232"/>
    <mergeCell ref="J232:L232"/>
    <mergeCell ref="A233:B233"/>
    <mergeCell ref="C233:F233"/>
    <mergeCell ref="G233:I233"/>
    <mergeCell ref="J233:M233"/>
    <mergeCell ref="C232:D232"/>
    <mergeCell ref="E232:F232"/>
    <mergeCell ref="H237:I237"/>
    <mergeCell ref="J237:L237"/>
    <mergeCell ref="A238:B238"/>
    <mergeCell ref="C238:F238"/>
    <mergeCell ref="G238:I238"/>
    <mergeCell ref="J238:M238"/>
    <mergeCell ref="H242:I242"/>
    <mergeCell ref="J242:L242"/>
    <mergeCell ref="A243:B243"/>
    <mergeCell ref="C243:F243"/>
    <mergeCell ref="G243:I243"/>
    <mergeCell ref="J243:M243"/>
    <mergeCell ref="C242:D242"/>
    <mergeCell ref="E242:F242"/>
    <mergeCell ref="H247:I247"/>
    <mergeCell ref="J247:L247"/>
    <mergeCell ref="A248:B248"/>
    <mergeCell ref="C248:F248"/>
    <mergeCell ref="G248:I248"/>
    <mergeCell ref="J248:M248"/>
    <mergeCell ref="H252:I252"/>
    <mergeCell ref="J252:L252"/>
    <mergeCell ref="A253:B253"/>
    <mergeCell ref="C253:F253"/>
    <mergeCell ref="G253:I253"/>
    <mergeCell ref="J253:M253"/>
    <mergeCell ref="C252:D252"/>
    <mergeCell ref="E252:F252"/>
    <mergeCell ref="H257:I257"/>
    <mergeCell ref="J257:L257"/>
    <mergeCell ref="A258:B258"/>
    <mergeCell ref="C258:F258"/>
    <mergeCell ref="G258:I258"/>
    <mergeCell ref="J258:M258"/>
    <mergeCell ref="H262:I262"/>
    <mergeCell ref="J262:L262"/>
    <mergeCell ref="A263:B263"/>
    <mergeCell ref="C263:F263"/>
    <mergeCell ref="G263:I263"/>
    <mergeCell ref="J263:M263"/>
    <mergeCell ref="C262:D262"/>
    <mergeCell ref="E262:F262"/>
    <mergeCell ref="H267:I267"/>
    <mergeCell ref="J267:L267"/>
    <mergeCell ref="A268:B268"/>
    <mergeCell ref="C268:F268"/>
    <mergeCell ref="G268:I268"/>
    <mergeCell ref="J268:M268"/>
    <mergeCell ref="H272:I272"/>
    <mergeCell ref="J272:L272"/>
    <mergeCell ref="A273:B273"/>
    <mergeCell ref="C273:F273"/>
    <mergeCell ref="G273:I273"/>
    <mergeCell ref="J273:M273"/>
    <mergeCell ref="C272:D272"/>
    <mergeCell ref="E272:F272"/>
    <mergeCell ref="H277:I277"/>
    <mergeCell ref="J277:L277"/>
    <mergeCell ref="A278:B278"/>
    <mergeCell ref="C278:F278"/>
    <mergeCell ref="G278:I278"/>
    <mergeCell ref="J278:M278"/>
    <mergeCell ref="H282:I282"/>
    <mergeCell ref="J282:L282"/>
    <mergeCell ref="A283:B283"/>
    <mergeCell ref="C283:F283"/>
    <mergeCell ref="G283:I283"/>
    <mergeCell ref="J283:M283"/>
    <mergeCell ref="C282:D282"/>
    <mergeCell ref="E282:F282"/>
    <mergeCell ref="H287:I287"/>
    <mergeCell ref="J287:L287"/>
    <mergeCell ref="A288:B288"/>
    <mergeCell ref="C288:F288"/>
    <mergeCell ref="G288:I288"/>
    <mergeCell ref="J288:M288"/>
    <mergeCell ref="H292:I292"/>
    <mergeCell ref="J292:L292"/>
    <mergeCell ref="A293:B293"/>
    <mergeCell ref="C293:F293"/>
    <mergeCell ref="G293:I293"/>
    <mergeCell ref="J293:M293"/>
    <mergeCell ref="C292:D292"/>
    <mergeCell ref="E292:F292"/>
    <mergeCell ref="H297:I297"/>
    <mergeCell ref="J297:L297"/>
    <mergeCell ref="A298:B298"/>
    <mergeCell ref="C298:F298"/>
    <mergeCell ref="G298:I298"/>
    <mergeCell ref="J298:M298"/>
    <mergeCell ref="H302:I302"/>
    <mergeCell ref="J302:L302"/>
    <mergeCell ref="A303:B303"/>
    <mergeCell ref="C303:F303"/>
    <mergeCell ref="G303:I303"/>
    <mergeCell ref="J303:M303"/>
    <mergeCell ref="C302:D302"/>
    <mergeCell ref="E302:F302"/>
    <mergeCell ref="H307:I307"/>
    <mergeCell ref="J307:L307"/>
    <mergeCell ref="A308:B308"/>
    <mergeCell ref="C308:F308"/>
    <mergeCell ref="G308:I308"/>
    <mergeCell ref="J308:M308"/>
    <mergeCell ref="H312:I312"/>
    <mergeCell ref="J312:L312"/>
    <mergeCell ref="A313:B313"/>
    <mergeCell ref="C313:F313"/>
    <mergeCell ref="G313:I313"/>
    <mergeCell ref="J313:M313"/>
    <mergeCell ref="C312:D312"/>
    <mergeCell ref="E312:F312"/>
    <mergeCell ref="H317:I317"/>
    <mergeCell ref="J317:L317"/>
    <mergeCell ref="A318:B318"/>
    <mergeCell ref="C318:F318"/>
    <mergeCell ref="G318:I318"/>
    <mergeCell ref="J318:M318"/>
    <mergeCell ref="H322:I322"/>
    <mergeCell ref="J322:L322"/>
    <mergeCell ref="A323:B323"/>
    <mergeCell ref="C323:F323"/>
    <mergeCell ref="G323:I323"/>
    <mergeCell ref="J323:M323"/>
    <mergeCell ref="C322:D322"/>
    <mergeCell ref="E322:F322"/>
    <mergeCell ref="H327:I327"/>
    <mergeCell ref="J327:L327"/>
    <mergeCell ref="A328:B328"/>
    <mergeCell ref="C328:F328"/>
    <mergeCell ref="G328:I328"/>
    <mergeCell ref="J328:M328"/>
    <mergeCell ref="H332:I332"/>
    <mergeCell ref="J332:L332"/>
    <mergeCell ref="A333:B333"/>
    <mergeCell ref="C333:F333"/>
    <mergeCell ref="G333:I333"/>
    <mergeCell ref="J333:M333"/>
    <mergeCell ref="C332:D332"/>
    <mergeCell ref="E332:F332"/>
    <mergeCell ref="H337:I337"/>
    <mergeCell ref="J337:L337"/>
    <mergeCell ref="A338:B338"/>
    <mergeCell ref="C338:F338"/>
    <mergeCell ref="G338:I338"/>
    <mergeCell ref="J338:M338"/>
    <mergeCell ref="H342:I342"/>
    <mergeCell ref="J342:L342"/>
    <mergeCell ref="A343:B343"/>
    <mergeCell ref="C343:F343"/>
    <mergeCell ref="G343:I343"/>
    <mergeCell ref="J343:M343"/>
    <mergeCell ref="C342:D342"/>
    <mergeCell ref="E342:F342"/>
    <mergeCell ref="H347:I347"/>
    <mergeCell ref="J347:L347"/>
    <mergeCell ref="A348:B348"/>
    <mergeCell ref="C348:F348"/>
    <mergeCell ref="G348:I348"/>
    <mergeCell ref="J348:M348"/>
    <mergeCell ref="H352:I352"/>
    <mergeCell ref="J352:L352"/>
    <mergeCell ref="A353:B353"/>
    <mergeCell ref="C353:F353"/>
    <mergeCell ref="G353:I353"/>
    <mergeCell ref="J353:M353"/>
    <mergeCell ref="C352:D352"/>
    <mergeCell ref="E352:F352"/>
    <mergeCell ref="H357:I357"/>
    <mergeCell ref="J357:L357"/>
    <mergeCell ref="A358:B358"/>
    <mergeCell ref="C358:F358"/>
    <mergeCell ref="G358:I358"/>
    <mergeCell ref="J358:M358"/>
    <mergeCell ref="H362:I362"/>
    <mergeCell ref="J362:L362"/>
    <mergeCell ref="A363:B363"/>
    <mergeCell ref="C363:F363"/>
    <mergeCell ref="G363:I363"/>
    <mergeCell ref="J363:M363"/>
    <mergeCell ref="C362:D362"/>
    <mergeCell ref="E362:F362"/>
    <mergeCell ref="H367:I367"/>
    <mergeCell ref="J367:L367"/>
    <mergeCell ref="A368:B368"/>
    <mergeCell ref="C368:F368"/>
    <mergeCell ref="G368:I368"/>
    <mergeCell ref="J368:M368"/>
    <mergeCell ref="H372:I372"/>
    <mergeCell ref="J372:L372"/>
    <mergeCell ref="A373:B373"/>
    <mergeCell ref="C373:F373"/>
    <mergeCell ref="G373:I373"/>
    <mergeCell ref="J373:M373"/>
    <mergeCell ref="C372:D372"/>
    <mergeCell ref="E372:F372"/>
    <mergeCell ref="H377:I377"/>
    <mergeCell ref="J377:L377"/>
    <mergeCell ref="A378:B378"/>
    <mergeCell ref="C378:F378"/>
    <mergeCell ref="G378:I378"/>
    <mergeCell ref="J378:M378"/>
    <mergeCell ref="H382:I382"/>
    <mergeCell ref="J382:L382"/>
    <mergeCell ref="A383:B383"/>
    <mergeCell ref="C383:F383"/>
    <mergeCell ref="G383:I383"/>
    <mergeCell ref="J383:M383"/>
    <mergeCell ref="C382:D382"/>
    <mergeCell ref="E382:F382"/>
    <mergeCell ref="H387:I387"/>
    <mergeCell ref="J387:L387"/>
    <mergeCell ref="A388:B388"/>
    <mergeCell ref="C388:F388"/>
    <mergeCell ref="G388:I388"/>
    <mergeCell ref="J388:M388"/>
    <mergeCell ref="H392:I392"/>
    <mergeCell ref="J392:L392"/>
    <mergeCell ref="A393:B393"/>
    <mergeCell ref="C393:F393"/>
    <mergeCell ref="G393:I393"/>
    <mergeCell ref="J393:M393"/>
    <mergeCell ref="C392:D392"/>
    <mergeCell ref="E392:F392"/>
    <mergeCell ref="H397:I397"/>
    <mergeCell ref="J397:L397"/>
    <mergeCell ref="A398:B398"/>
    <mergeCell ref="C398:F398"/>
    <mergeCell ref="G398:I398"/>
    <mergeCell ref="J398:M398"/>
    <mergeCell ref="H402:I402"/>
    <mergeCell ref="J402:L402"/>
    <mergeCell ref="A403:B403"/>
    <mergeCell ref="C403:F403"/>
    <mergeCell ref="G403:I403"/>
    <mergeCell ref="J403:M403"/>
    <mergeCell ref="C402:D402"/>
    <mergeCell ref="E402:F402"/>
    <mergeCell ref="H407:I407"/>
    <mergeCell ref="J407:L407"/>
    <mergeCell ref="A408:B408"/>
    <mergeCell ref="C408:F408"/>
    <mergeCell ref="G408:I408"/>
    <mergeCell ref="J408:M408"/>
    <mergeCell ref="H412:I412"/>
    <mergeCell ref="J412:L412"/>
    <mergeCell ref="A413:B413"/>
    <mergeCell ref="C413:F413"/>
    <mergeCell ref="G413:I413"/>
    <mergeCell ref="J413:M413"/>
    <mergeCell ref="C412:D412"/>
    <mergeCell ref="E412:F412"/>
    <mergeCell ref="H417:I417"/>
    <mergeCell ref="J417:L417"/>
    <mergeCell ref="A418:B418"/>
    <mergeCell ref="C418:F418"/>
    <mergeCell ref="G418:I418"/>
    <mergeCell ref="J418:M418"/>
    <mergeCell ref="H422:I422"/>
    <mergeCell ref="J422:L422"/>
    <mergeCell ref="A423:B423"/>
    <mergeCell ref="C423:F423"/>
    <mergeCell ref="G423:I423"/>
    <mergeCell ref="J423:M423"/>
    <mergeCell ref="C422:D422"/>
    <mergeCell ref="E422:F422"/>
    <mergeCell ref="H427:I427"/>
    <mergeCell ref="J427:L427"/>
    <mergeCell ref="A428:B428"/>
    <mergeCell ref="C428:F428"/>
    <mergeCell ref="G428:I428"/>
    <mergeCell ref="J428:M428"/>
    <mergeCell ref="H432:I432"/>
    <mergeCell ref="J432:L432"/>
    <mergeCell ref="A433:B433"/>
    <mergeCell ref="C433:F433"/>
    <mergeCell ref="G433:I433"/>
    <mergeCell ref="J433:M433"/>
    <mergeCell ref="C432:D432"/>
    <mergeCell ref="E432:F432"/>
    <mergeCell ref="H437:I437"/>
    <mergeCell ref="J437:L437"/>
    <mergeCell ref="A438:B438"/>
    <mergeCell ref="C438:F438"/>
    <mergeCell ref="G438:I438"/>
    <mergeCell ref="J438:M438"/>
    <mergeCell ref="H442:I442"/>
    <mergeCell ref="J442:L442"/>
    <mergeCell ref="A443:B443"/>
    <mergeCell ref="C443:F443"/>
    <mergeCell ref="G443:I443"/>
    <mergeCell ref="J443:M443"/>
    <mergeCell ref="C442:D442"/>
    <mergeCell ref="E442:F442"/>
    <mergeCell ref="H447:I447"/>
    <mergeCell ref="J447:L447"/>
    <mergeCell ref="A448:B448"/>
    <mergeCell ref="C448:F448"/>
    <mergeCell ref="G448:I448"/>
    <mergeCell ref="J448:M448"/>
    <mergeCell ref="H452:I452"/>
    <mergeCell ref="J452:L452"/>
    <mergeCell ref="A453:B453"/>
    <mergeCell ref="C453:F453"/>
    <mergeCell ref="G453:I453"/>
    <mergeCell ref="J453:M453"/>
    <mergeCell ref="C452:D452"/>
    <mergeCell ref="E452:F452"/>
    <mergeCell ref="H457:I457"/>
    <mergeCell ref="J457:L457"/>
    <mergeCell ref="A458:B458"/>
    <mergeCell ref="C458:F458"/>
    <mergeCell ref="G458:I458"/>
    <mergeCell ref="J458:M458"/>
    <mergeCell ref="H462:I462"/>
    <mergeCell ref="J462:L462"/>
    <mergeCell ref="A463:B463"/>
    <mergeCell ref="C463:F463"/>
    <mergeCell ref="G463:I463"/>
    <mergeCell ref="J463:M463"/>
    <mergeCell ref="C462:D462"/>
    <mergeCell ref="E462:F462"/>
    <mergeCell ref="H467:I467"/>
    <mergeCell ref="J467:L467"/>
    <mergeCell ref="A468:B468"/>
    <mergeCell ref="C468:F468"/>
    <mergeCell ref="G468:I468"/>
    <mergeCell ref="J468:M468"/>
    <mergeCell ref="H472:I472"/>
    <mergeCell ref="J472:L472"/>
    <mergeCell ref="A473:B473"/>
    <mergeCell ref="C473:F473"/>
    <mergeCell ref="G473:I473"/>
    <mergeCell ref="J473:M473"/>
    <mergeCell ref="C472:D472"/>
    <mergeCell ref="E472:F472"/>
    <mergeCell ref="H477:I477"/>
    <mergeCell ref="J477:L477"/>
    <mergeCell ref="A478:B478"/>
    <mergeCell ref="C478:F478"/>
    <mergeCell ref="G478:I478"/>
    <mergeCell ref="J478:M478"/>
    <mergeCell ref="H482:I482"/>
    <mergeCell ref="J482:L482"/>
    <mergeCell ref="A483:B483"/>
    <mergeCell ref="C483:F483"/>
    <mergeCell ref="G483:I483"/>
    <mergeCell ref="J483:M483"/>
    <mergeCell ref="C482:D482"/>
    <mergeCell ref="E482:F482"/>
    <mergeCell ref="A493:B493"/>
    <mergeCell ref="C493:F493"/>
    <mergeCell ref="G493:I493"/>
    <mergeCell ref="J493:M493"/>
    <mergeCell ref="H487:I487"/>
    <mergeCell ref="J487:L487"/>
    <mergeCell ref="A488:B488"/>
    <mergeCell ref="C488:F488"/>
    <mergeCell ref="G488:I488"/>
    <mergeCell ref="J488:M488"/>
    <mergeCell ref="A2:K2"/>
    <mergeCell ref="A3:K3"/>
    <mergeCell ref="H497:I497"/>
    <mergeCell ref="J497:L497"/>
    <mergeCell ref="A498:B498"/>
    <mergeCell ref="C498:F498"/>
    <mergeCell ref="G498:I498"/>
    <mergeCell ref="J498:M498"/>
    <mergeCell ref="H492:I492"/>
    <mergeCell ref="J492:L492"/>
  </mergeCells>
  <pageMargins left="0.25" right="0.25" top="0.25" bottom="0.5" header="0.25" footer="0.25"/>
  <pageSetup scale="90" orientation="landscape" r:id="rId1"/>
  <headerFooter alignWithMargins="0">
    <oddFooter>Page &amp;P of &amp;N</oddFooter>
  </headerFooter>
  <rowBreaks count="12" manualBreakCount="12">
    <brk id="75" max="16383" man="1"/>
    <brk id="103" max="16383" man="1"/>
    <brk id="131" max="16383" man="1"/>
    <brk id="159" max="16383" man="1"/>
    <brk id="189" max="16383" man="1"/>
    <brk id="271" max="16383" man="1"/>
    <brk id="311" max="16383" man="1"/>
    <brk id="351" max="16383" man="1"/>
    <brk id="391" max="16383" man="1"/>
    <brk id="431" max="16383" man="1"/>
    <brk id="471" max="16383" man="1"/>
    <brk id="50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3"/>
  <sheetViews>
    <sheetView workbookViewId="0">
      <selection activeCell="A5" sqref="A5"/>
    </sheetView>
  </sheetViews>
  <sheetFormatPr defaultColWidth="10.85546875" defaultRowHeight="15" x14ac:dyDescent="0.2"/>
  <cols>
    <col min="1" max="1" width="19.7109375" style="2" customWidth="1"/>
    <col min="2" max="2" width="10.85546875" style="129"/>
    <col min="3" max="3" width="6" style="129" customWidth="1"/>
    <col min="4" max="5" width="13.85546875" style="129" bestFit="1" customWidth="1"/>
    <col min="6" max="6" width="11.140625" style="129" customWidth="1"/>
    <col min="7" max="8" width="11.5703125" style="129" customWidth="1"/>
    <col min="9" max="9" width="11.42578125" style="129" customWidth="1"/>
    <col min="10" max="10" width="11.28515625" style="129" customWidth="1"/>
    <col min="11" max="11" width="13.85546875" style="129" bestFit="1" customWidth="1"/>
    <col min="12" max="16384" width="10.85546875" style="129"/>
  </cols>
  <sheetData>
    <row r="1" spans="1:15" s="124" customFormat="1" ht="15" customHeight="1" x14ac:dyDescent="0.2">
      <c r="A1" s="205" t="s">
        <v>234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5" s="124" customFormat="1" ht="15" customHeight="1" x14ac:dyDescent="0.2">
      <c r="A2" s="205" t="s">
        <v>498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5" s="124" customFormat="1" ht="15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5" s="127" customFormat="1" ht="15" customHeight="1" x14ac:dyDescent="0.25">
      <c r="A4" s="206" t="s">
        <v>346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126"/>
      <c r="M4" s="126"/>
      <c r="N4" s="126"/>
      <c r="O4" s="126"/>
    </row>
    <row r="5" spans="1:15" s="127" customFormat="1" ht="15" customHeight="1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6"/>
      <c r="M5" s="126"/>
      <c r="N5" s="126"/>
      <c r="O5" s="126"/>
    </row>
    <row r="6" spans="1:15" x14ac:dyDescent="0.2">
      <c r="A6" s="128"/>
      <c r="D6" s="130" t="s">
        <v>349</v>
      </c>
      <c r="E6" s="130" t="s">
        <v>350</v>
      </c>
      <c r="F6" s="130" t="s">
        <v>351</v>
      </c>
      <c r="G6" s="130" t="s">
        <v>237</v>
      </c>
      <c r="H6" s="130" t="s">
        <v>352</v>
      </c>
      <c r="I6" s="130" t="s">
        <v>353</v>
      </c>
      <c r="J6" s="130" t="s">
        <v>354</v>
      </c>
      <c r="K6" s="130" t="s">
        <v>355</v>
      </c>
    </row>
    <row r="7" spans="1:15" x14ac:dyDescent="0.2">
      <c r="A7" s="128"/>
      <c r="D7" s="130"/>
      <c r="E7" s="130"/>
      <c r="F7" s="130"/>
      <c r="G7" s="130"/>
      <c r="H7" s="130"/>
      <c r="I7" s="130"/>
      <c r="J7" s="130"/>
      <c r="K7" s="130"/>
    </row>
    <row r="8" spans="1:15" s="127" customFormat="1" ht="15.75" x14ac:dyDescent="0.25">
      <c r="A8" s="131" t="s">
        <v>499</v>
      </c>
    </row>
    <row r="9" spans="1:15" x14ac:dyDescent="0.2">
      <c r="A9" s="132" t="s">
        <v>348</v>
      </c>
    </row>
    <row r="10" spans="1:15" x14ac:dyDescent="0.2">
      <c r="A10" s="128"/>
      <c r="D10" s="133"/>
      <c r="E10" s="133"/>
      <c r="F10" s="133"/>
      <c r="G10" s="133"/>
      <c r="H10" s="133"/>
      <c r="I10" s="133"/>
      <c r="J10" s="133"/>
      <c r="K10" s="133"/>
    </row>
    <row r="11" spans="1:15" ht="15.75" x14ac:dyDescent="0.25">
      <c r="A11" s="134" t="s">
        <v>356</v>
      </c>
      <c r="D11" s="135">
        <v>18550</v>
      </c>
      <c r="E11" s="135">
        <v>21200</v>
      </c>
      <c r="F11" s="135">
        <v>23850</v>
      </c>
      <c r="G11" s="135">
        <v>26500</v>
      </c>
      <c r="H11" s="135">
        <v>30170</v>
      </c>
      <c r="I11" s="135">
        <v>34590</v>
      </c>
      <c r="J11" s="135">
        <v>39010</v>
      </c>
      <c r="K11" s="135">
        <v>43430</v>
      </c>
    </row>
    <row r="12" spans="1:15" x14ac:dyDescent="0.2">
      <c r="A12" s="136" t="s">
        <v>357</v>
      </c>
      <c r="D12" s="3"/>
      <c r="E12" s="3"/>
      <c r="F12" s="3"/>
      <c r="G12" s="3"/>
      <c r="H12" s="3"/>
      <c r="I12" s="3"/>
      <c r="J12" s="3"/>
      <c r="K12" s="3"/>
    </row>
    <row r="13" spans="1:15" x14ac:dyDescent="0.2">
      <c r="A13" s="132"/>
      <c r="D13" s="3"/>
      <c r="E13" s="3"/>
      <c r="F13" s="3"/>
      <c r="G13" s="3"/>
      <c r="H13" s="3"/>
      <c r="I13" s="3"/>
      <c r="J13" s="3"/>
      <c r="K13" s="3"/>
    </row>
    <row r="14" spans="1:15" ht="15.75" x14ac:dyDescent="0.25">
      <c r="A14" s="137" t="s">
        <v>360</v>
      </c>
      <c r="D14" s="135">
        <v>15550</v>
      </c>
      <c r="E14" s="135">
        <v>17750</v>
      </c>
      <c r="F14" s="135">
        <v>21330</v>
      </c>
      <c r="G14" s="135">
        <v>25750</v>
      </c>
      <c r="H14" s="135">
        <v>30170</v>
      </c>
      <c r="I14" s="135">
        <v>34590</v>
      </c>
      <c r="J14" s="135">
        <v>39010</v>
      </c>
      <c r="K14" s="135">
        <v>43430</v>
      </c>
    </row>
    <row r="15" spans="1:15" x14ac:dyDescent="0.2">
      <c r="A15" s="138" t="s">
        <v>500</v>
      </c>
      <c r="B15" s="139"/>
      <c r="C15" s="139"/>
      <c r="D15" s="135"/>
      <c r="E15" s="135"/>
      <c r="F15" s="135"/>
      <c r="G15" s="135"/>
      <c r="H15" s="135"/>
      <c r="I15" s="135"/>
      <c r="J15" s="135"/>
      <c r="K15" s="135"/>
      <c r="L15" s="140"/>
      <c r="M15" s="140"/>
    </row>
    <row r="16" spans="1:15" ht="15.75" x14ac:dyDescent="0.25">
      <c r="A16" s="141"/>
      <c r="B16" s="139"/>
      <c r="C16" s="139"/>
      <c r="D16" s="135"/>
      <c r="E16" s="135"/>
      <c r="F16" s="135"/>
      <c r="G16" s="135"/>
      <c r="H16" s="135"/>
      <c r="I16" s="135"/>
      <c r="J16" s="135"/>
      <c r="K16" s="135"/>
      <c r="L16" s="3"/>
      <c r="M16" s="3"/>
    </row>
    <row r="17" spans="1:13" ht="15.75" x14ac:dyDescent="0.25">
      <c r="A17" s="134" t="s">
        <v>362</v>
      </c>
      <c r="D17" s="135">
        <v>13400</v>
      </c>
      <c r="E17" s="135">
        <v>16910</v>
      </c>
      <c r="F17" s="135">
        <v>21330</v>
      </c>
      <c r="G17" s="135">
        <v>25750</v>
      </c>
      <c r="H17" s="135">
        <v>30170</v>
      </c>
      <c r="I17" s="135">
        <v>34590</v>
      </c>
      <c r="J17" s="135">
        <v>39010</v>
      </c>
      <c r="K17" s="135">
        <v>42000</v>
      </c>
    </row>
    <row r="18" spans="1:13" x14ac:dyDescent="0.2">
      <c r="A18" s="136" t="s">
        <v>363</v>
      </c>
      <c r="C18" s="142"/>
      <c r="D18" s="3"/>
      <c r="E18" s="3"/>
      <c r="F18" s="3"/>
      <c r="G18" s="3"/>
      <c r="H18" s="3"/>
      <c r="I18" s="3"/>
      <c r="J18" s="3"/>
      <c r="K18" s="3"/>
    </row>
    <row r="19" spans="1:13" x14ac:dyDescent="0.2">
      <c r="A19" s="143"/>
      <c r="D19" s="3"/>
      <c r="E19" s="3"/>
      <c r="F19" s="3"/>
      <c r="G19" s="3"/>
      <c r="H19" s="3"/>
      <c r="I19" s="3"/>
      <c r="J19" s="3"/>
      <c r="K19" s="3"/>
    </row>
    <row r="20" spans="1:13" ht="15.75" x14ac:dyDescent="0.25">
      <c r="A20" s="134" t="s">
        <v>501</v>
      </c>
      <c r="D20" s="135"/>
      <c r="E20" s="135"/>
      <c r="F20" s="135"/>
      <c r="G20" s="135"/>
      <c r="H20" s="135"/>
      <c r="I20" s="135"/>
      <c r="J20" s="135"/>
      <c r="K20" s="135"/>
    </row>
    <row r="21" spans="1:13" s="124" customFormat="1" ht="15.75" x14ac:dyDescent="0.25">
      <c r="A21" s="141"/>
      <c r="B21" s="139"/>
      <c r="C21" s="139"/>
      <c r="D21" s="135"/>
      <c r="E21" s="135"/>
      <c r="F21" s="135"/>
      <c r="G21" s="135"/>
      <c r="H21" s="135"/>
      <c r="I21" s="135"/>
      <c r="J21" s="135"/>
      <c r="K21" s="135"/>
      <c r="L21" s="144"/>
      <c r="M21" s="144"/>
    </row>
    <row r="22" spans="1:13" s="124" customFormat="1" ht="15.75" x14ac:dyDescent="0.25">
      <c r="A22" s="141" t="s">
        <v>365</v>
      </c>
      <c r="B22" s="139"/>
      <c r="C22" s="139"/>
      <c r="D22" s="135">
        <v>13950</v>
      </c>
      <c r="E22" s="135">
        <v>16910</v>
      </c>
      <c r="F22" s="135">
        <v>21330</v>
      </c>
      <c r="G22" s="135">
        <v>25750</v>
      </c>
      <c r="H22" s="135">
        <v>30170</v>
      </c>
      <c r="I22" s="135">
        <v>34590</v>
      </c>
      <c r="J22" s="135">
        <v>39010</v>
      </c>
      <c r="K22" s="135">
        <v>43430</v>
      </c>
      <c r="L22" s="140"/>
      <c r="M22" s="140"/>
    </row>
    <row r="23" spans="1:13" s="124" customFormat="1" x14ac:dyDescent="0.2">
      <c r="A23" s="138" t="s">
        <v>366</v>
      </c>
      <c r="B23" s="139"/>
      <c r="C23" s="139"/>
      <c r="D23" s="135"/>
      <c r="E23" s="135"/>
      <c r="F23" s="135"/>
      <c r="G23" s="135"/>
      <c r="H23" s="135"/>
      <c r="I23" s="135"/>
      <c r="J23" s="135"/>
      <c r="K23" s="135"/>
      <c r="L23" s="144"/>
      <c r="M23" s="144"/>
    </row>
    <row r="24" spans="1:13" ht="15.75" x14ac:dyDescent="0.25">
      <c r="A24" s="141"/>
      <c r="B24" s="139"/>
      <c r="C24" s="139"/>
      <c r="D24" s="135"/>
      <c r="E24" s="135"/>
      <c r="F24" s="135"/>
      <c r="G24" s="135"/>
      <c r="H24" s="135"/>
      <c r="I24" s="135"/>
      <c r="J24" s="135"/>
      <c r="K24" s="135"/>
      <c r="L24" s="3"/>
      <c r="M24" s="3"/>
    </row>
    <row r="25" spans="1:13" ht="15.75" x14ac:dyDescent="0.25">
      <c r="A25" s="145" t="s">
        <v>368</v>
      </c>
      <c r="B25" s="139"/>
      <c r="C25" s="139"/>
      <c r="D25" s="135">
        <v>14600</v>
      </c>
      <c r="E25" s="135">
        <v>16910</v>
      </c>
      <c r="F25" s="135">
        <v>21330</v>
      </c>
      <c r="G25" s="135">
        <v>25750</v>
      </c>
      <c r="H25" s="135">
        <v>30170</v>
      </c>
      <c r="I25" s="135">
        <v>34590</v>
      </c>
      <c r="J25" s="135">
        <v>39010</v>
      </c>
      <c r="K25" s="135">
        <v>43430</v>
      </c>
      <c r="L25" s="140"/>
      <c r="M25" s="140"/>
    </row>
    <row r="26" spans="1:13" x14ac:dyDescent="0.2">
      <c r="A26" s="138" t="s">
        <v>369</v>
      </c>
      <c r="B26" s="139"/>
      <c r="C26" s="139"/>
      <c r="D26" s="135"/>
      <c r="E26" s="135"/>
      <c r="F26" s="135"/>
      <c r="G26" s="135"/>
      <c r="H26" s="135"/>
      <c r="I26" s="135"/>
      <c r="J26" s="135"/>
      <c r="K26" s="135"/>
      <c r="L26" s="3"/>
      <c r="M26" s="3"/>
    </row>
    <row r="27" spans="1:13" x14ac:dyDescent="0.2">
      <c r="A27" s="138"/>
      <c r="B27" s="139"/>
      <c r="C27" s="139"/>
      <c r="D27" s="135"/>
      <c r="E27" s="135"/>
      <c r="F27" s="135"/>
      <c r="G27" s="135"/>
      <c r="H27" s="135"/>
      <c r="I27" s="135"/>
      <c r="J27" s="135"/>
      <c r="K27" s="135"/>
      <c r="L27" s="3"/>
      <c r="M27" s="3"/>
    </row>
    <row r="28" spans="1:13" ht="15.75" x14ac:dyDescent="0.25">
      <c r="A28" s="134" t="s">
        <v>502</v>
      </c>
      <c r="D28" s="135">
        <v>16700</v>
      </c>
      <c r="E28" s="135">
        <v>19100</v>
      </c>
      <c r="F28" s="135">
        <v>21500</v>
      </c>
      <c r="G28" s="135">
        <v>25750</v>
      </c>
      <c r="H28" s="135">
        <v>30170</v>
      </c>
      <c r="I28" s="135">
        <v>34590</v>
      </c>
      <c r="J28" s="135">
        <v>39010</v>
      </c>
      <c r="K28" s="135">
        <v>43430</v>
      </c>
    </row>
    <row r="29" spans="1:13" x14ac:dyDescent="0.2">
      <c r="A29" s="136" t="s">
        <v>488</v>
      </c>
      <c r="C29" s="142"/>
      <c r="D29" s="3"/>
      <c r="E29" s="3"/>
      <c r="F29" s="3"/>
      <c r="G29" s="3"/>
      <c r="H29" s="3"/>
      <c r="I29" s="3"/>
      <c r="J29" s="3"/>
      <c r="K29" s="3"/>
    </row>
    <row r="30" spans="1:13" x14ac:dyDescent="0.2">
      <c r="A30" s="132"/>
      <c r="D30" s="3"/>
      <c r="E30" s="3"/>
      <c r="F30" s="3"/>
      <c r="G30" s="3"/>
      <c r="H30" s="3"/>
      <c r="I30" s="3"/>
      <c r="J30" s="3"/>
      <c r="K30" s="3"/>
    </row>
    <row r="31" spans="1:13" ht="15.75" x14ac:dyDescent="0.25">
      <c r="A31" s="137" t="s">
        <v>503</v>
      </c>
      <c r="D31" s="135">
        <v>18750</v>
      </c>
      <c r="E31" s="135">
        <v>21400</v>
      </c>
      <c r="F31" s="135">
        <v>24100</v>
      </c>
      <c r="G31" s="135">
        <v>26750</v>
      </c>
      <c r="H31" s="135">
        <v>30170</v>
      </c>
      <c r="I31" s="135">
        <v>34590</v>
      </c>
      <c r="J31" s="135">
        <v>39010</v>
      </c>
      <c r="K31" s="135">
        <v>43430</v>
      </c>
    </row>
    <row r="32" spans="1:13" x14ac:dyDescent="0.2">
      <c r="A32" s="136" t="s">
        <v>504</v>
      </c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136" t="s">
        <v>505</v>
      </c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43"/>
      <c r="D34" s="3"/>
      <c r="E34" s="3"/>
      <c r="F34" s="3"/>
      <c r="G34" s="3"/>
      <c r="H34" s="3"/>
      <c r="I34" s="3"/>
      <c r="J34" s="3"/>
      <c r="K34" s="3"/>
    </row>
    <row r="35" spans="1:11" ht="15.75" x14ac:dyDescent="0.25">
      <c r="A35" s="137" t="s">
        <v>374</v>
      </c>
      <c r="D35" s="135">
        <v>16250</v>
      </c>
      <c r="E35" s="135">
        <v>18600</v>
      </c>
      <c r="F35" s="135">
        <v>21330</v>
      </c>
      <c r="G35" s="135">
        <v>25750</v>
      </c>
      <c r="H35" s="135">
        <v>30170</v>
      </c>
      <c r="I35" s="135">
        <v>34590</v>
      </c>
      <c r="J35" s="135">
        <v>39010</v>
      </c>
      <c r="K35" s="135">
        <v>43430</v>
      </c>
    </row>
    <row r="36" spans="1:11" x14ac:dyDescent="0.2">
      <c r="A36" s="146" t="s">
        <v>375</v>
      </c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2"/>
      <c r="D37" s="3"/>
      <c r="E37" s="3"/>
      <c r="F37" s="3"/>
      <c r="G37" s="3"/>
      <c r="H37" s="3"/>
      <c r="I37" s="3"/>
      <c r="J37" s="3"/>
      <c r="K37" s="3"/>
    </row>
    <row r="38" spans="1:11" ht="15.75" x14ac:dyDescent="0.25">
      <c r="A38" s="137" t="s">
        <v>376</v>
      </c>
      <c r="D38" s="135">
        <v>17950</v>
      </c>
      <c r="E38" s="135">
        <v>20500</v>
      </c>
      <c r="F38" s="135">
        <v>23050</v>
      </c>
      <c r="G38" s="135">
        <v>25750</v>
      </c>
      <c r="H38" s="135">
        <v>30170</v>
      </c>
      <c r="I38" s="135">
        <v>34590</v>
      </c>
      <c r="J38" s="135">
        <v>39010</v>
      </c>
      <c r="K38" s="135">
        <v>43430</v>
      </c>
    </row>
    <row r="39" spans="1:11" x14ac:dyDescent="0.2">
      <c r="A39" s="146" t="s">
        <v>377</v>
      </c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43"/>
      <c r="D40" s="3"/>
      <c r="E40" s="3"/>
      <c r="F40" s="3"/>
      <c r="G40" s="3"/>
      <c r="H40" s="3"/>
      <c r="I40" s="3"/>
      <c r="J40" s="3"/>
      <c r="K40" s="3"/>
    </row>
    <row r="41" spans="1:11" ht="15.75" x14ac:dyDescent="0.25">
      <c r="A41" s="137" t="s">
        <v>489</v>
      </c>
      <c r="D41" s="135">
        <v>21700</v>
      </c>
      <c r="E41" s="135">
        <v>24800</v>
      </c>
      <c r="F41" s="135">
        <v>27900</v>
      </c>
      <c r="G41" s="135">
        <v>31000</v>
      </c>
      <c r="H41" s="135">
        <v>33500</v>
      </c>
      <c r="I41" s="135">
        <v>36000</v>
      </c>
      <c r="J41" s="135">
        <v>39010</v>
      </c>
      <c r="K41" s="135">
        <v>43430</v>
      </c>
    </row>
    <row r="42" spans="1:11" x14ac:dyDescent="0.2">
      <c r="A42" s="146" t="s">
        <v>379</v>
      </c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2"/>
      <c r="D43" s="3"/>
      <c r="E43" s="3"/>
      <c r="F43" s="3"/>
      <c r="G43" s="3"/>
      <c r="H43" s="3"/>
      <c r="I43" s="3"/>
      <c r="J43" s="3"/>
      <c r="K43" s="3"/>
    </row>
    <row r="44" spans="1:11" ht="15.75" x14ac:dyDescent="0.25">
      <c r="A44" s="137" t="s">
        <v>506</v>
      </c>
      <c r="D44" s="135">
        <v>17100</v>
      </c>
      <c r="E44" s="135">
        <v>19550</v>
      </c>
      <c r="F44" s="135">
        <v>22000</v>
      </c>
      <c r="G44" s="135">
        <v>25750</v>
      </c>
      <c r="H44" s="135">
        <v>30170</v>
      </c>
      <c r="I44" s="135">
        <v>34590</v>
      </c>
      <c r="J44" s="135">
        <v>39010</v>
      </c>
      <c r="K44" s="135">
        <v>43430</v>
      </c>
    </row>
    <row r="45" spans="1:11" x14ac:dyDescent="0.2">
      <c r="A45" s="146" t="s">
        <v>507</v>
      </c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46" t="s">
        <v>494</v>
      </c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43"/>
      <c r="D47" s="3"/>
      <c r="E47" s="3"/>
      <c r="F47" s="3"/>
      <c r="G47" s="3"/>
      <c r="H47" s="3"/>
      <c r="I47" s="3"/>
      <c r="J47" s="3"/>
      <c r="K47" s="3"/>
    </row>
    <row r="48" spans="1:11" ht="15.75" x14ac:dyDescent="0.25">
      <c r="A48" s="137" t="s">
        <v>396</v>
      </c>
      <c r="D48" s="135">
        <v>14700</v>
      </c>
      <c r="E48" s="135">
        <v>16910</v>
      </c>
      <c r="F48" s="135">
        <v>21330</v>
      </c>
      <c r="G48" s="135">
        <v>25750</v>
      </c>
      <c r="H48" s="135">
        <v>30170</v>
      </c>
      <c r="I48" s="135">
        <v>34590</v>
      </c>
      <c r="J48" s="135">
        <v>39010</v>
      </c>
      <c r="K48" s="135">
        <v>43430</v>
      </c>
    </row>
    <row r="49" spans="1:11" x14ac:dyDescent="0.2">
      <c r="A49" s="146" t="s">
        <v>397</v>
      </c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6"/>
      <c r="D50" s="147"/>
      <c r="E50" s="147"/>
      <c r="F50" s="147"/>
      <c r="G50" s="147"/>
      <c r="H50" s="147"/>
      <c r="I50" s="147"/>
      <c r="J50" s="147"/>
      <c r="K50" s="147"/>
    </row>
    <row r="51" spans="1:11" ht="15.75" x14ac:dyDescent="0.25">
      <c r="A51" s="137" t="s">
        <v>398</v>
      </c>
      <c r="D51" s="135">
        <v>14150</v>
      </c>
      <c r="E51" s="135">
        <v>16910</v>
      </c>
      <c r="F51" s="135">
        <v>21330</v>
      </c>
      <c r="G51" s="135">
        <v>25750</v>
      </c>
      <c r="H51" s="135">
        <v>30170</v>
      </c>
      <c r="I51" s="135">
        <v>34590</v>
      </c>
      <c r="J51" s="135">
        <v>39010</v>
      </c>
      <c r="K51" s="135">
        <v>43430</v>
      </c>
    </row>
    <row r="52" spans="1:11" x14ac:dyDescent="0.2">
      <c r="A52" s="146" t="s">
        <v>399</v>
      </c>
      <c r="D52" s="147"/>
      <c r="E52" s="147"/>
      <c r="F52" s="147"/>
      <c r="G52" s="147"/>
      <c r="H52" s="147"/>
      <c r="I52" s="147"/>
      <c r="J52" s="147"/>
      <c r="K52" s="147"/>
    </row>
    <row r="53" spans="1:11" x14ac:dyDescent="0.2">
      <c r="A53" s="143"/>
      <c r="D53" s="147"/>
      <c r="E53" s="147"/>
      <c r="F53" s="147"/>
      <c r="G53" s="147"/>
      <c r="H53" s="147"/>
      <c r="I53" s="147"/>
      <c r="J53" s="147"/>
      <c r="K53" s="147"/>
    </row>
    <row r="54" spans="1:11" s="124" customFormat="1" ht="15.75" x14ac:dyDescent="0.25">
      <c r="A54" s="148" t="s">
        <v>490</v>
      </c>
      <c r="D54" s="135">
        <v>13950</v>
      </c>
      <c r="E54" s="135">
        <v>16910</v>
      </c>
      <c r="F54" s="135">
        <v>21330</v>
      </c>
      <c r="G54" s="135">
        <v>25750</v>
      </c>
      <c r="H54" s="135">
        <v>30170</v>
      </c>
      <c r="I54" s="135">
        <v>34590</v>
      </c>
      <c r="J54" s="135">
        <v>39010</v>
      </c>
      <c r="K54" s="135">
        <v>43430</v>
      </c>
    </row>
    <row r="55" spans="1:11" s="124" customFormat="1" x14ac:dyDescent="0.2">
      <c r="A55" s="149" t="s">
        <v>381</v>
      </c>
      <c r="D55" s="144"/>
      <c r="E55" s="144"/>
      <c r="F55" s="144"/>
      <c r="G55" s="144"/>
      <c r="H55" s="144"/>
      <c r="I55" s="144"/>
      <c r="J55" s="144"/>
      <c r="K55" s="144"/>
    </row>
    <row r="56" spans="1:11" s="124" customFormat="1" x14ac:dyDescent="0.2">
      <c r="A56" s="143"/>
      <c r="D56" s="144"/>
      <c r="E56" s="144"/>
      <c r="F56" s="144"/>
      <c r="G56" s="144"/>
      <c r="H56" s="144"/>
      <c r="I56" s="144"/>
      <c r="J56" s="144"/>
      <c r="K56" s="144"/>
    </row>
    <row r="57" spans="1:11" s="124" customFormat="1" ht="15.75" x14ac:dyDescent="0.25">
      <c r="A57" s="134" t="s">
        <v>382</v>
      </c>
      <c r="D57" s="135">
        <v>14050</v>
      </c>
      <c r="E57" s="135">
        <v>16910</v>
      </c>
      <c r="F57" s="135">
        <v>21330</v>
      </c>
      <c r="G57" s="135">
        <v>25750</v>
      </c>
      <c r="H57" s="135">
        <v>30170</v>
      </c>
      <c r="I57" s="135">
        <v>34590</v>
      </c>
      <c r="J57" s="135">
        <v>39010</v>
      </c>
      <c r="K57" s="135">
        <v>43430</v>
      </c>
    </row>
    <row r="58" spans="1:11" s="124" customFormat="1" x14ac:dyDescent="0.2">
      <c r="A58" s="136" t="s">
        <v>383</v>
      </c>
      <c r="D58" s="144"/>
      <c r="E58" s="144"/>
      <c r="F58" s="144"/>
      <c r="G58" s="144"/>
      <c r="H58" s="144"/>
      <c r="I58" s="144"/>
      <c r="J58" s="144"/>
      <c r="K58" s="144"/>
    </row>
    <row r="59" spans="1:11" x14ac:dyDescent="0.2">
      <c r="A59" s="132"/>
      <c r="D59" s="3"/>
      <c r="E59" s="3"/>
      <c r="F59" s="3"/>
      <c r="G59" s="3"/>
      <c r="H59" s="3"/>
      <c r="I59" s="3"/>
      <c r="J59" s="3"/>
      <c r="K59" s="3"/>
    </row>
    <row r="60" spans="1:11" ht="15.75" x14ac:dyDescent="0.25">
      <c r="A60" s="137" t="s">
        <v>384</v>
      </c>
      <c r="D60" s="150">
        <v>14550</v>
      </c>
      <c r="E60" s="150">
        <v>16910</v>
      </c>
      <c r="F60" s="150">
        <v>21330</v>
      </c>
      <c r="G60" s="150">
        <v>25750</v>
      </c>
      <c r="H60" s="150">
        <v>30170</v>
      </c>
      <c r="I60" s="150">
        <v>34590</v>
      </c>
      <c r="J60" s="150">
        <v>39010</v>
      </c>
      <c r="K60" s="150">
        <v>43430</v>
      </c>
    </row>
    <row r="61" spans="1:11" x14ac:dyDescent="0.2">
      <c r="A61" s="136" t="s">
        <v>385</v>
      </c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2"/>
      <c r="B62" s="151"/>
      <c r="D62" s="3"/>
      <c r="E62" s="3"/>
      <c r="F62" s="3"/>
      <c r="G62" s="3"/>
      <c r="H62" s="3"/>
      <c r="I62" s="3"/>
      <c r="J62" s="3"/>
      <c r="K62" s="3"/>
    </row>
    <row r="63" spans="1:11" ht="15.75" x14ac:dyDescent="0.25">
      <c r="A63" s="134" t="s">
        <v>387</v>
      </c>
      <c r="B63" s="151"/>
      <c r="D63" s="135">
        <v>16150</v>
      </c>
      <c r="E63" s="135">
        <v>18450</v>
      </c>
      <c r="F63" s="135">
        <v>21330</v>
      </c>
      <c r="G63" s="135">
        <v>25750</v>
      </c>
      <c r="H63" s="135">
        <v>30170</v>
      </c>
      <c r="I63" s="135">
        <v>34590</v>
      </c>
      <c r="J63" s="135">
        <v>39010</v>
      </c>
      <c r="K63" s="135">
        <v>43430</v>
      </c>
    </row>
    <row r="64" spans="1:11" x14ac:dyDescent="0.2">
      <c r="A64" s="136" t="s">
        <v>508</v>
      </c>
      <c r="B64" s="151"/>
      <c r="D64" s="3"/>
      <c r="E64" s="3"/>
      <c r="F64" s="3"/>
      <c r="G64" s="3"/>
      <c r="H64" s="3"/>
      <c r="I64" s="3"/>
      <c r="J64" s="3"/>
      <c r="K64" s="3"/>
    </row>
    <row r="65" spans="1:13" x14ac:dyDescent="0.2">
      <c r="A65" s="136" t="s">
        <v>509</v>
      </c>
      <c r="B65" s="151"/>
      <c r="D65" s="3"/>
      <c r="E65" s="3"/>
      <c r="F65" s="3"/>
      <c r="G65" s="3"/>
      <c r="H65" s="3"/>
      <c r="I65" s="3"/>
      <c r="J65" s="3"/>
      <c r="K65" s="3"/>
    </row>
    <row r="66" spans="1:13" x14ac:dyDescent="0.2">
      <c r="A66" s="143"/>
      <c r="B66" s="151"/>
      <c r="D66" s="3"/>
      <c r="E66" s="3"/>
      <c r="F66" s="3"/>
      <c r="G66" s="3"/>
      <c r="H66" s="3"/>
      <c r="I66" s="3"/>
      <c r="J66" s="3"/>
      <c r="K66" s="3"/>
    </row>
    <row r="67" spans="1:13" ht="15.75" x14ac:dyDescent="0.25">
      <c r="A67" s="134" t="s">
        <v>389</v>
      </c>
      <c r="B67" s="151"/>
      <c r="D67" s="135">
        <v>13950</v>
      </c>
      <c r="E67" s="135">
        <v>16910</v>
      </c>
      <c r="F67" s="135">
        <v>21330</v>
      </c>
      <c r="G67" s="135">
        <v>25750</v>
      </c>
      <c r="H67" s="135">
        <v>30170</v>
      </c>
      <c r="I67" s="135">
        <v>34590</v>
      </c>
      <c r="J67" s="135">
        <v>39010</v>
      </c>
      <c r="K67" s="135">
        <v>43430</v>
      </c>
    </row>
    <row r="68" spans="1:13" x14ac:dyDescent="0.2">
      <c r="A68" s="136" t="s">
        <v>390</v>
      </c>
      <c r="B68" s="151"/>
      <c r="D68" s="3"/>
      <c r="E68" s="3"/>
      <c r="F68" s="3"/>
      <c r="G68" s="3"/>
      <c r="H68" s="3"/>
      <c r="I68" s="3"/>
      <c r="J68" s="3"/>
      <c r="K68" s="3"/>
    </row>
    <row r="69" spans="1:13" x14ac:dyDescent="0.2">
      <c r="A69" s="143"/>
      <c r="B69" s="151"/>
      <c r="D69" s="3"/>
      <c r="E69" s="3"/>
      <c r="F69" s="3"/>
      <c r="G69" s="3"/>
      <c r="H69" s="3"/>
      <c r="I69" s="3"/>
      <c r="J69" s="3"/>
      <c r="K69" s="3"/>
    </row>
    <row r="70" spans="1:13" ht="15.75" x14ac:dyDescent="0.25">
      <c r="A70" s="134" t="s">
        <v>510</v>
      </c>
      <c r="B70" s="151"/>
      <c r="D70" s="135">
        <v>15300</v>
      </c>
      <c r="E70" s="135">
        <v>17450</v>
      </c>
      <c r="F70" s="135">
        <v>21330</v>
      </c>
      <c r="G70" s="135">
        <v>25750</v>
      </c>
      <c r="H70" s="135">
        <v>30170</v>
      </c>
      <c r="I70" s="135">
        <v>34590</v>
      </c>
      <c r="J70" s="135">
        <v>39010</v>
      </c>
      <c r="K70" s="135">
        <v>43430</v>
      </c>
    </row>
    <row r="71" spans="1:13" x14ac:dyDescent="0.2">
      <c r="A71" s="136" t="s">
        <v>492</v>
      </c>
      <c r="B71" s="151"/>
      <c r="D71" s="3"/>
      <c r="E71" s="3"/>
      <c r="F71" s="3"/>
      <c r="G71" s="3"/>
      <c r="H71" s="3"/>
      <c r="I71" s="3"/>
      <c r="J71" s="3"/>
      <c r="K71" s="3"/>
    </row>
    <row r="72" spans="1:13" x14ac:dyDescent="0.2">
      <c r="A72" s="143"/>
      <c r="B72" s="151"/>
      <c r="D72" s="3"/>
      <c r="E72" s="3"/>
      <c r="F72" s="3"/>
      <c r="G72" s="3"/>
      <c r="H72" s="3"/>
      <c r="I72" s="3"/>
      <c r="J72" s="3"/>
      <c r="K72" s="3"/>
    </row>
    <row r="73" spans="1:13" ht="15.75" x14ac:dyDescent="0.25">
      <c r="A73" s="134" t="s">
        <v>400</v>
      </c>
      <c r="B73" s="151"/>
      <c r="D73" s="135">
        <v>16050</v>
      </c>
      <c r="E73" s="135">
        <v>18350</v>
      </c>
      <c r="F73" s="135">
        <v>21330</v>
      </c>
      <c r="G73" s="135">
        <v>25750</v>
      </c>
      <c r="H73" s="135">
        <v>30170</v>
      </c>
      <c r="I73" s="135">
        <v>34590</v>
      </c>
      <c r="J73" s="135">
        <v>39010</v>
      </c>
      <c r="K73" s="135">
        <v>43430</v>
      </c>
    </row>
    <row r="74" spans="1:13" x14ac:dyDescent="0.2">
      <c r="A74" s="136" t="s">
        <v>401</v>
      </c>
      <c r="B74" s="151"/>
      <c r="D74" s="3"/>
      <c r="E74" s="3"/>
      <c r="F74" s="3"/>
      <c r="G74" s="3"/>
      <c r="H74" s="3"/>
      <c r="I74" s="3"/>
      <c r="J74" s="3"/>
      <c r="K74" s="3"/>
    </row>
    <row r="75" spans="1:13" x14ac:dyDescent="0.2">
      <c r="A75" s="143"/>
      <c r="B75" s="151"/>
      <c r="D75" s="3"/>
      <c r="E75" s="3"/>
      <c r="F75" s="3"/>
      <c r="G75" s="3"/>
      <c r="H75" s="3"/>
      <c r="I75" s="3"/>
      <c r="J75" s="3"/>
      <c r="K75" s="3"/>
    </row>
    <row r="76" spans="1:13" x14ac:dyDescent="0.2">
      <c r="A76" s="143"/>
      <c r="B76" s="151"/>
      <c r="D76" s="3"/>
      <c r="E76" s="3"/>
      <c r="F76" s="3"/>
      <c r="G76" s="3"/>
      <c r="H76" s="3"/>
      <c r="I76" s="3"/>
      <c r="J76" s="3"/>
      <c r="K76" s="3"/>
    </row>
    <row r="77" spans="1:13" x14ac:dyDescent="0.2">
      <c r="A77" s="143"/>
      <c r="B77" s="151"/>
      <c r="D77" s="3"/>
      <c r="E77" s="3"/>
      <c r="F77" s="3"/>
      <c r="G77" s="3"/>
      <c r="H77" s="3"/>
      <c r="I77" s="3"/>
      <c r="J77" s="3"/>
      <c r="K77" s="3"/>
    </row>
    <row r="78" spans="1:13" ht="15.75" x14ac:dyDescent="0.25">
      <c r="A78" s="152" t="s">
        <v>402</v>
      </c>
      <c r="B78" s="151"/>
      <c r="D78" s="3"/>
      <c r="E78" s="3"/>
      <c r="F78" s="3"/>
      <c r="G78" s="3"/>
      <c r="H78" s="3"/>
      <c r="I78" s="3"/>
      <c r="J78" s="3"/>
      <c r="K78" s="3"/>
    </row>
    <row r="79" spans="1:13" ht="15.75" x14ac:dyDescent="0.25">
      <c r="A79" s="152"/>
      <c r="B79" s="151"/>
      <c r="D79" s="3"/>
      <c r="E79" s="3"/>
      <c r="F79" s="3"/>
      <c r="G79" s="3"/>
      <c r="H79" s="3"/>
      <c r="I79" s="3"/>
      <c r="J79" s="3"/>
      <c r="K79" s="3"/>
    </row>
    <row r="80" spans="1:13" ht="15.75" x14ac:dyDescent="0.25">
      <c r="A80" s="141" t="s">
        <v>85</v>
      </c>
      <c r="B80" s="139"/>
      <c r="C80" s="139"/>
      <c r="D80" s="135">
        <v>13950</v>
      </c>
      <c r="E80" s="135">
        <v>16910</v>
      </c>
      <c r="F80" s="135">
        <v>21330</v>
      </c>
      <c r="G80" s="135">
        <v>25750</v>
      </c>
      <c r="H80" s="135">
        <v>30170</v>
      </c>
      <c r="I80" s="135">
        <v>34590</v>
      </c>
      <c r="J80" s="135">
        <v>39010</v>
      </c>
      <c r="K80" s="135">
        <v>43430</v>
      </c>
      <c r="L80" s="140"/>
      <c r="M80" s="140"/>
    </row>
    <row r="81" spans="1:13" ht="15.75" x14ac:dyDescent="0.25">
      <c r="A81" s="141"/>
      <c r="B81" s="139"/>
      <c r="C81" s="139"/>
      <c r="D81" s="135"/>
      <c r="E81" s="135"/>
      <c r="F81" s="135"/>
      <c r="G81" s="135"/>
      <c r="H81" s="135"/>
      <c r="I81" s="135"/>
      <c r="J81" s="135"/>
      <c r="K81" s="135"/>
      <c r="L81" s="3"/>
      <c r="M81" s="3"/>
    </row>
    <row r="82" spans="1:13" ht="15.75" x14ac:dyDescent="0.25">
      <c r="A82" s="141" t="s">
        <v>86</v>
      </c>
      <c r="B82" s="139"/>
      <c r="C82" s="139"/>
      <c r="D82" s="135">
        <v>15450</v>
      </c>
      <c r="E82" s="135">
        <v>17650</v>
      </c>
      <c r="F82" s="135">
        <v>21330</v>
      </c>
      <c r="G82" s="135">
        <v>25750</v>
      </c>
      <c r="H82" s="135">
        <v>30170</v>
      </c>
      <c r="I82" s="135">
        <v>34590</v>
      </c>
      <c r="J82" s="135">
        <v>39010</v>
      </c>
      <c r="K82" s="135">
        <v>43430</v>
      </c>
      <c r="L82" s="140"/>
      <c r="M82" s="140"/>
    </row>
    <row r="83" spans="1:13" ht="15.75" x14ac:dyDescent="0.25">
      <c r="A83" s="141"/>
      <c r="B83" s="139"/>
      <c r="C83" s="139"/>
      <c r="D83" s="135"/>
      <c r="E83" s="135"/>
      <c r="F83" s="135"/>
      <c r="G83" s="135"/>
      <c r="H83" s="135"/>
      <c r="I83" s="135"/>
      <c r="J83" s="135"/>
      <c r="K83" s="135"/>
      <c r="L83" s="3"/>
      <c r="M83" s="3"/>
    </row>
    <row r="84" spans="1:13" ht="15.75" x14ac:dyDescent="0.25">
      <c r="A84" s="141" t="s">
        <v>511</v>
      </c>
      <c r="B84" s="139"/>
      <c r="C84" s="139"/>
      <c r="D84" s="135">
        <v>14550</v>
      </c>
      <c r="E84" s="135">
        <v>16910</v>
      </c>
      <c r="F84" s="135">
        <v>21330</v>
      </c>
      <c r="G84" s="135">
        <v>25750</v>
      </c>
      <c r="H84" s="135">
        <v>30170</v>
      </c>
      <c r="I84" s="135">
        <v>34590</v>
      </c>
      <c r="J84" s="135">
        <v>39010</v>
      </c>
      <c r="K84" s="135">
        <v>43430</v>
      </c>
      <c r="L84" s="140"/>
      <c r="M84" s="140"/>
    </row>
    <row r="85" spans="1:13" ht="15.75" x14ac:dyDescent="0.25">
      <c r="A85" s="141"/>
      <c r="B85" s="139"/>
      <c r="C85" s="139"/>
      <c r="D85" s="135"/>
      <c r="E85" s="135"/>
      <c r="F85" s="135"/>
      <c r="G85" s="135"/>
      <c r="H85" s="135"/>
      <c r="I85" s="135"/>
      <c r="J85" s="135"/>
      <c r="K85" s="135"/>
      <c r="L85" s="3"/>
      <c r="M85" s="3"/>
    </row>
    <row r="86" spans="1:13" ht="15.75" x14ac:dyDescent="0.25">
      <c r="A86" s="141" t="s">
        <v>88</v>
      </c>
      <c r="B86" s="139"/>
      <c r="C86" s="139"/>
      <c r="D86" s="135">
        <v>13950</v>
      </c>
      <c r="E86" s="135">
        <v>16910</v>
      </c>
      <c r="F86" s="135">
        <v>21330</v>
      </c>
      <c r="G86" s="135">
        <v>25750</v>
      </c>
      <c r="H86" s="135">
        <v>30170</v>
      </c>
      <c r="I86" s="135">
        <v>34590</v>
      </c>
      <c r="J86" s="135">
        <v>39010</v>
      </c>
      <c r="K86" s="135">
        <v>43430</v>
      </c>
      <c r="L86" s="140"/>
      <c r="M86" s="140"/>
    </row>
    <row r="87" spans="1:13" ht="15.75" x14ac:dyDescent="0.25">
      <c r="A87" s="141"/>
      <c r="B87" s="139"/>
      <c r="C87" s="139"/>
      <c r="D87" s="135"/>
      <c r="E87" s="135"/>
      <c r="F87" s="135"/>
      <c r="G87" s="135"/>
      <c r="H87" s="135"/>
      <c r="I87" s="135"/>
      <c r="J87" s="135"/>
      <c r="K87" s="135"/>
      <c r="L87" s="3"/>
      <c r="M87" s="3"/>
    </row>
    <row r="88" spans="1:13" ht="15.75" x14ac:dyDescent="0.25">
      <c r="A88" s="141" t="s">
        <v>89</v>
      </c>
      <c r="B88" s="139"/>
      <c r="C88" s="139"/>
      <c r="D88" s="135">
        <v>13950</v>
      </c>
      <c r="E88" s="135">
        <v>16910</v>
      </c>
      <c r="F88" s="135">
        <v>21330</v>
      </c>
      <c r="G88" s="135">
        <v>25750</v>
      </c>
      <c r="H88" s="135">
        <v>30170</v>
      </c>
      <c r="I88" s="135">
        <v>34590</v>
      </c>
      <c r="J88" s="135">
        <v>39010</v>
      </c>
      <c r="K88" s="135">
        <v>43430</v>
      </c>
      <c r="L88" s="140"/>
      <c r="M88" s="140"/>
    </row>
    <row r="89" spans="1:13" ht="15.75" x14ac:dyDescent="0.25">
      <c r="A89" s="141"/>
      <c r="B89" s="139"/>
      <c r="C89" s="139"/>
      <c r="D89" s="135"/>
      <c r="E89" s="135"/>
      <c r="F89" s="135"/>
      <c r="G89" s="135"/>
      <c r="H89" s="135"/>
      <c r="I89" s="135"/>
      <c r="J89" s="135"/>
      <c r="K89" s="135"/>
      <c r="L89" s="3"/>
      <c r="M89" s="3"/>
    </row>
    <row r="90" spans="1:13" ht="15.75" x14ac:dyDescent="0.25">
      <c r="A90" s="141" t="s">
        <v>90</v>
      </c>
      <c r="B90" s="139"/>
      <c r="C90" s="139"/>
      <c r="D90" s="135">
        <v>13950</v>
      </c>
      <c r="E90" s="135">
        <v>16910</v>
      </c>
      <c r="F90" s="135">
        <v>21330</v>
      </c>
      <c r="G90" s="135">
        <v>25750</v>
      </c>
      <c r="H90" s="135">
        <v>30170</v>
      </c>
      <c r="I90" s="135">
        <v>34590</v>
      </c>
      <c r="J90" s="135">
        <v>39010</v>
      </c>
      <c r="K90" s="135">
        <v>43430</v>
      </c>
      <c r="L90" s="140"/>
      <c r="M90" s="140"/>
    </row>
    <row r="91" spans="1:13" ht="15.75" x14ac:dyDescent="0.25">
      <c r="A91" s="141"/>
      <c r="B91" s="139"/>
      <c r="C91" s="139"/>
      <c r="D91" s="135"/>
      <c r="E91" s="135"/>
      <c r="F91" s="135"/>
      <c r="G91" s="135"/>
      <c r="H91" s="135"/>
      <c r="I91" s="135"/>
      <c r="J91" s="135"/>
      <c r="K91" s="135"/>
      <c r="L91" s="3"/>
      <c r="M91" s="3"/>
    </row>
    <row r="92" spans="1:13" ht="15.75" x14ac:dyDescent="0.25">
      <c r="A92" s="141" t="s">
        <v>91</v>
      </c>
      <c r="B92" s="139"/>
      <c r="C92" s="139"/>
      <c r="D92" s="135">
        <v>13950</v>
      </c>
      <c r="E92" s="135">
        <v>16910</v>
      </c>
      <c r="F92" s="135">
        <v>21330</v>
      </c>
      <c r="G92" s="135">
        <v>25750</v>
      </c>
      <c r="H92" s="135">
        <v>30170</v>
      </c>
      <c r="I92" s="135">
        <v>34590</v>
      </c>
      <c r="J92" s="135">
        <v>39010</v>
      </c>
      <c r="K92" s="135">
        <v>43430</v>
      </c>
      <c r="L92" s="140"/>
      <c r="M92" s="140"/>
    </row>
    <row r="93" spans="1:13" ht="15.75" x14ac:dyDescent="0.25">
      <c r="A93" s="141"/>
      <c r="B93" s="139"/>
      <c r="C93" s="139"/>
      <c r="D93" s="135"/>
      <c r="E93" s="135"/>
      <c r="F93" s="135"/>
      <c r="G93" s="135"/>
      <c r="H93" s="135"/>
      <c r="I93" s="135"/>
      <c r="J93" s="135"/>
      <c r="K93" s="135"/>
      <c r="L93" s="3"/>
      <c r="M93" s="3"/>
    </row>
    <row r="94" spans="1:13" ht="15.75" x14ac:dyDescent="0.25">
      <c r="A94" s="141" t="s">
        <v>92</v>
      </c>
      <c r="B94" s="139"/>
      <c r="C94" s="139"/>
      <c r="D94" s="135">
        <v>13950</v>
      </c>
      <c r="E94" s="135">
        <v>16910</v>
      </c>
      <c r="F94" s="135">
        <v>21330</v>
      </c>
      <c r="G94" s="135">
        <v>25750</v>
      </c>
      <c r="H94" s="135">
        <v>30170</v>
      </c>
      <c r="I94" s="135">
        <v>34590</v>
      </c>
      <c r="J94" s="135">
        <v>39010</v>
      </c>
      <c r="K94" s="135">
        <v>43430</v>
      </c>
      <c r="L94" s="140"/>
      <c r="M94" s="140"/>
    </row>
    <row r="95" spans="1:13" ht="15.75" x14ac:dyDescent="0.25">
      <c r="A95" s="141"/>
      <c r="B95" s="139"/>
      <c r="C95" s="139"/>
      <c r="D95" s="135"/>
      <c r="E95" s="135"/>
      <c r="F95" s="135"/>
      <c r="G95" s="135"/>
      <c r="H95" s="135"/>
      <c r="I95" s="135"/>
      <c r="J95" s="135"/>
      <c r="K95" s="135"/>
      <c r="L95" s="3"/>
      <c r="M95" s="3"/>
    </row>
    <row r="96" spans="1:13" ht="15.75" x14ac:dyDescent="0.25">
      <c r="A96" s="141" t="s">
        <v>512</v>
      </c>
      <c r="B96" s="139"/>
      <c r="C96" s="139"/>
      <c r="D96" s="135">
        <v>13950</v>
      </c>
      <c r="E96" s="135">
        <v>16910</v>
      </c>
      <c r="F96" s="135">
        <v>21330</v>
      </c>
      <c r="G96" s="135">
        <v>25750</v>
      </c>
      <c r="H96" s="135">
        <v>30170</v>
      </c>
      <c r="I96" s="135">
        <v>34590</v>
      </c>
      <c r="J96" s="135">
        <v>39010</v>
      </c>
      <c r="K96" s="135">
        <v>43430</v>
      </c>
      <c r="L96" s="140"/>
      <c r="M96" s="140"/>
    </row>
    <row r="97" spans="1:13" ht="15.75" x14ac:dyDescent="0.25">
      <c r="A97" s="141"/>
      <c r="B97" s="139"/>
      <c r="C97" s="139"/>
      <c r="D97" s="135"/>
      <c r="E97" s="135"/>
      <c r="F97" s="135"/>
      <c r="G97" s="135"/>
      <c r="H97" s="135"/>
      <c r="I97" s="135"/>
      <c r="J97" s="135"/>
      <c r="K97" s="135"/>
      <c r="L97" s="3"/>
      <c r="M97" s="3"/>
    </row>
    <row r="98" spans="1:13" ht="15.75" x14ac:dyDescent="0.25">
      <c r="A98" s="141" t="s">
        <v>94</v>
      </c>
      <c r="B98" s="139"/>
      <c r="C98" s="139"/>
      <c r="D98" s="135">
        <v>13950</v>
      </c>
      <c r="E98" s="135">
        <v>16910</v>
      </c>
      <c r="F98" s="135">
        <v>21330</v>
      </c>
      <c r="G98" s="135">
        <v>25750</v>
      </c>
      <c r="H98" s="135">
        <v>30170</v>
      </c>
      <c r="I98" s="135">
        <v>34590</v>
      </c>
      <c r="J98" s="135">
        <v>39010</v>
      </c>
      <c r="K98" s="135">
        <v>43430</v>
      </c>
      <c r="L98" s="140"/>
      <c r="M98" s="140"/>
    </row>
    <row r="99" spans="1:13" ht="15.75" x14ac:dyDescent="0.25">
      <c r="A99" s="141"/>
      <c r="B99" s="139"/>
      <c r="C99" s="139"/>
      <c r="D99" s="135"/>
      <c r="E99" s="135"/>
      <c r="F99" s="135"/>
      <c r="G99" s="135"/>
      <c r="H99" s="135"/>
      <c r="I99" s="135"/>
      <c r="J99" s="135"/>
      <c r="K99" s="135"/>
      <c r="L99" s="3"/>
      <c r="M99" s="3"/>
    </row>
    <row r="100" spans="1:13" ht="15.75" x14ac:dyDescent="0.25">
      <c r="A100" s="141" t="s">
        <v>95</v>
      </c>
      <c r="B100" s="139"/>
      <c r="C100" s="139"/>
      <c r="D100" s="135">
        <v>13950</v>
      </c>
      <c r="E100" s="135">
        <v>16910</v>
      </c>
      <c r="F100" s="135">
        <v>21330</v>
      </c>
      <c r="G100" s="135">
        <v>25750</v>
      </c>
      <c r="H100" s="135">
        <v>30170</v>
      </c>
      <c r="I100" s="135">
        <v>34590</v>
      </c>
      <c r="J100" s="135">
        <v>39010</v>
      </c>
      <c r="K100" s="135">
        <v>43430</v>
      </c>
      <c r="L100" s="140"/>
      <c r="M100" s="140"/>
    </row>
    <row r="101" spans="1:13" ht="15.75" x14ac:dyDescent="0.25">
      <c r="A101" s="141"/>
      <c r="B101" s="139"/>
      <c r="C101" s="139"/>
      <c r="D101" s="135"/>
      <c r="E101" s="135"/>
      <c r="F101" s="135"/>
      <c r="G101" s="135"/>
      <c r="H101" s="135"/>
      <c r="I101" s="135"/>
      <c r="J101" s="135"/>
      <c r="K101" s="135"/>
      <c r="L101" s="3"/>
      <c r="M101" s="3"/>
    </row>
    <row r="102" spans="1:13" ht="15.75" x14ac:dyDescent="0.25">
      <c r="A102" s="141" t="s">
        <v>513</v>
      </c>
      <c r="B102" s="139"/>
      <c r="C102" s="139"/>
      <c r="D102" s="135">
        <v>14850</v>
      </c>
      <c r="E102" s="135">
        <v>16950</v>
      </c>
      <c r="F102" s="135">
        <v>21330</v>
      </c>
      <c r="G102" s="135">
        <v>25750</v>
      </c>
      <c r="H102" s="135">
        <v>30170</v>
      </c>
      <c r="I102" s="135">
        <v>34590</v>
      </c>
      <c r="J102" s="135">
        <v>39010</v>
      </c>
      <c r="K102" s="135">
        <v>43430</v>
      </c>
      <c r="L102" s="140"/>
      <c r="M102" s="140"/>
    </row>
    <row r="103" spans="1:13" ht="15.75" x14ac:dyDescent="0.25">
      <c r="A103" s="141"/>
      <c r="B103" s="139"/>
      <c r="C103" s="139"/>
      <c r="D103" s="135"/>
      <c r="E103" s="135"/>
      <c r="F103" s="135"/>
      <c r="G103" s="135"/>
      <c r="H103" s="135"/>
      <c r="I103" s="135"/>
      <c r="J103" s="135"/>
      <c r="K103" s="135"/>
      <c r="L103" s="3"/>
      <c r="M103" s="3"/>
    </row>
    <row r="104" spans="1:13" ht="15.75" x14ac:dyDescent="0.25">
      <c r="A104" s="141" t="s">
        <v>97</v>
      </c>
      <c r="B104" s="139"/>
      <c r="C104" s="139"/>
      <c r="D104" s="135">
        <v>13950</v>
      </c>
      <c r="E104" s="135">
        <v>16910</v>
      </c>
      <c r="F104" s="135">
        <v>21330</v>
      </c>
      <c r="G104" s="135">
        <v>25750</v>
      </c>
      <c r="H104" s="135">
        <v>30170</v>
      </c>
      <c r="I104" s="135">
        <v>34590</v>
      </c>
      <c r="J104" s="135">
        <v>39010</v>
      </c>
      <c r="K104" s="135">
        <v>43430</v>
      </c>
      <c r="L104" s="140"/>
      <c r="M104" s="140"/>
    </row>
    <row r="105" spans="1:13" ht="15.75" x14ac:dyDescent="0.25">
      <c r="A105" s="141"/>
      <c r="B105" s="139"/>
      <c r="C105" s="139"/>
      <c r="D105" s="135"/>
      <c r="E105" s="135"/>
      <c r="F105" s="135"/>
      <c r="G105" s="135"/>
      <c r="H105" s="135"/>
      <c r="I105" s="135"/>
      <c r="J105" s="135"/>
      <c r="K105" s="135"/>
      <c r="L105" s="3"/>
      <c r="M105" s="3"/>
    </row>
    <row r="106" spans="1:13" ht="15.75" x14ac:dyDescent="0.25">
      <c r="A106" s="141" t="s">
        <v>98</v>
      </c>
      <c r="B106" s="139"/>
      <c r="C106" s="139"/>
      <c r="D106" s="135">
        <v>13950</v>
      </c>
      <c r="E106" s="135">
        <v>16910</v>
      </c>
      <c r="F106" s="135">
        <v>21330</v>
      </c>
      <c r="G106" s="135">
        <v>25750</v>
      </c>
      <c r="H106" s="135">
        <v>30170</v>
      </c>
      <c r="I106" s="135">
        <v>34590</v>
      </c>
      <c r="J106" s="135">
        <v>39010</v>
      </c>
      <c r="K106" s="135">
        <v>43430</v>
      </c>
      <c r="L106" s="140"/>
      <c r="M106" s="140"/>
    </row>
    <row r="107" spans="1:13" ht="15.75" x14ac:dyDescent="0.25">
      <c r="A107" s="141"/>
      <c r="B107" s="139"/>
      <c r="C107" s="139"/>
      <c r="D107" s="135"/>
      <c r="E107" s="135"/>
      <c r="F107" s="135"/>
      <c r="G107" s="135"/>
      <c r="H107" s="135"/>
      <c r="I107" s="135"/>
      <c r="J107" s="135"/>
      <c r="K107" s="135"/>
      <c r="L107" s="3"/>
      <c r="M107" s="3"/>
    </row>
    <row r="108" spans="1:13" ht="15.75" x14ac:dyDescent="0.25">
      <c r="A108" s="141" t="s">
        <v>514</v>
      </c>
      <c r="B108" s="139"/>
      <c r="C108" s="139"/>
      <c r="D108" s="135">
        <v>15200</v>
      </c>
      <c r="E108" s="135">
        <v>17400</v>
      </c>
      <c r="F108" s="135">
        <v>21330</v>
      </c>
      <c r="G108" s="135">
        <v>25750</v>
      </c>
      <c r="H108" s="135">
        <v>30170</v>
      </c>
      <c r="I108" s="135">
        <v>34590</v>
      </c>
      <c r="J108" s="135">
        <v>39010</v>
      </c>
      <c r="K108" s="135">
        <v>43430</v>
      </c>
      <c r="L108" s="140"/>
      <c r="M108" s="140"/>
    </row>
    <row r="109" spans="1:13" ht="15.75" x14ac:dyDescent="0.25">
      <c r="A109" s="141"/>
      <c r="B109" s="139"/>
      <c r="C109" s="139"/>
      <c r="D109" s="135"/>
      <c r="E109" s="135"/>
      <c r="F109" s="135"/>
      <c r="G109" s="135"/>
      <c r="H109" s="135"/>
      <c r="I109" s="135"/>
      <c r="J109" s="135"/>
      <c r="K109" s="135"/>
      <c r="L109" s="147"/>
      <c r="M109" s="147"/>
    </row>
    <row r="110" spans="1:13" ht="15.75" x14ac:dyDescent="0.25">
      <c r="A110" s="141" t="s">
        <v>100</v>
      </c>
      <c r="B110" s="139"/>
      <c r="C110" s="139"/>
      <c r="D110" s="135">
        <v>13950</v>
      </c>
      <c r="E110" s="135">
        <v>16910</v>
      </c>
      <c r="F110" s="135">
        <v>21330</v>
      </c>
      <c r="G110" s="135">
        <v>25750</v>
      </c>
      <c r="H110" s="135">
        <v>30170</v>
      </c>
      <c r="I110" s="135">
        <v>34590</v>
      </c>
      <c r="J110" s="135">
        <v>39010</v>
      </c>
      <c r="K110" s="135">
        <v>43430</v>
      </c>
      <c r="L110" s="140"/>
      <c r="M110" s="140"/>
    </row>
    <row r="111" spans="1:13" ht="15.75" x14ac:dyDescent="0.25">
      <c r="A111" s="141"/>
      <c r="B111" s="139"/>
      <c r="C111" s="139"/>
      <c r="D111" s="135"/>
      <c r="E111" s="135"/>
      <c r="F111" s="135"/>
      <c r="G111" s="135"/>
      <c r="H111" s="135"/>
      <c r="I111" s="135"/>
      <c r="J111" s="135"/>
      <c r="K111" s="135"/>
      <c r="L111" s="147"/>
      <c r="M111" s="147"/>
    </row>
    <row r="112" spans="1:13" ht="15.75" x14ac:dyDescent="0.25">
      <c r="A112" s="141" t="s">
        <v>101</v>
      </c>
      <c r="B112" s="139"/>
      <c r="C112" s="139"/>
      <c r="D112" s="135">
        <v>13950</v>
      </c>
      <c r="E112" s="135">
        <v>16910</v>
      </c>
      <c r="F112" s="135">
        <v>21330</v>
      </c>
      <c r="G112" s="135">
        <v>25750</v>
      </c>
      <c r="H112" s="135">
        <v>30170</v>
      </c>
      <c r="I112" s="135">
        <v>34590</v>
      </c>
      <c r="J112" s="135">
        <v>39010</v>
      </c>
      <c r="K112" s="135">
        <v>43430</v>
      </c>
      <c r="L112" s="140"/>
      <c r="M112" s="140"/>
    </row>
    <row r="113" spans="1:13" ht="15.75" x14ac:dyDescent="0.25">
      <c r="A113" s="141"/>
      <c r="B113" s="139"/>
      <c r="C113" s="139"/>
      <c r="D113" s="135"/>
      <c r="E113" s="135"/>
      <c r="F113" s="135"/>
      <c r="G113" s="135"/>
      <c r="H113" s="135"/>
      <c r="I113" s="135"/>
      <c r="J113" s="135"/>
      <c r="K113" s="135"/>
      <c r="L113" s="147"/>
      <c r="M113" s="147"/>
    </row>
    <row r="114" spans="1:13" ht="15.75" x14ac:dyDescent="0.25">
      <c r="A114" s="141" t="s">
        <v>102</v>
      </c>
      <c r="B114" s="139"/>
      <c r="C114" s="139"/>
      <c r="D114" s="135">
        <v>13950</v>
      </c>
      <c r="E114" s="135">
        <v>16910</v>
      </c>
      <c r="F114" s="135">
        <v>21330</v>
      </c>
      <c r="G114" s="135">
        <v>25750</v>
      </c>
      <c r="H114" s="135">
        <v>30170</v>
      </c>
      <c r="I114" s="135">
        <v>34590</v>
      </c>
      <c r="J114" s="135">
        <v>39010</v>
      </c>
      <c r="K114" s="135">
        <v>43430</v>
      </c>
      <c r="L114" s="140"/>
      <c r="M114" s="140"/>
    </row>
    <row r="115" spans="1:13" ht="15.75" x14ac:dyDescent="0.25">
      <c r="A115" s="141"/>
      <c r="B115" s="139"/>
      <c r="C115" s="139"/>
      <c r="D115" s="135"/>
      <c r="E115" s="135"/>
      <c r="F115" s="135"/>
      <c r="G115" s="135"/>
      <c r="H115" s="135"/>
      <c r="I115" s="135"/>
      <c r="J115" s="135"/>
      <c r="K115" s="135"/>
      <c r="L115" s="147"/>
      <c r="M115" s="147"/>
    </row>
    <row r="116" spans="1:13" ht="15.75" x14ac:dyDescent="0.25">
      <c r="A116" s="141" t="s">
        <v>103</v>
      </c>
      <c r="B116" s="139"/>
      <c r="C116" s="139"/>
      <c r="D116" s="135">
        <v>13950</v>
      </c>
      <c r="E116" s="135">
        <v>16910</v>
      </c>
      <c r="F116" s="135">
        <v>21330</v>
      </c>
      <c r="G116" s="135">
        <v>25750</v>
      </c>
      <c r="H116" s="135">
        <v>30170</v>
      </c>
      <c r="I116" s="135">
        <v>34590</v>
      </c>
      <c r="J116" s="135">
        <v>39010</v>
      </c>
      <c r="K116" s="135">
        <v>43430</v>
      </c>
      <c r="L116" s="140"/>
      <c r="M116" s="140"/>
    </row>
    <row r="117" spans="1:13" ht="15.75" x14ac:dyDescent="0.25">
      <c r="A117" s="141"/>
      <c r="B117" s="139"/>
      <c r="C117" s="139"/>
      <c r="D117" s="135"/>
      <c r="E117" s="135"/>
      <c r="F117" s="135"/>
      <c r="G117" s="135"/>
      <c r="H117" s="135"/>
      <c r="I117" s="135"/>
      <c r="J117" s="135"/>
      <c r="K117" s="135"/>
      <c r="L117" s="147"/>
      <c r="M117" s="147"/>
    </row>
    <row r="118" spans="1:13" ht="15.75" x14ac:dyDescent="0.25">
      <c r="A118" s="141" t="s">
        <v>104</v>
      </c>
      <c r="B118" s="139"/>
      <c r="C118" s="139"/>
      <c r="D118" s="135">
        <v>13950</v>
      </c>
      <c r="E118" s="135">
        <v>16910</v>
      </c>
      <c r="F118" s="135">
        <v>21330</v>
      </c>
      <c r="G118" s="135">
        <v>25750</v>
      </c>
      <c r="H118" s="135">
        <v>30170</v>
      </c>
      <c r="I118" s="135">
        <v>34590</v>
      </c>
      <c r="J118" s="135">
        <v>39010</v>
      </c>
      <c r="K118" s="135">
        <v>43430</v>
      </c>
      <c r="L118" s="140"/>
      <c r="M118" s="140"/>
    </row>
    <row r="119" spans="1:13" ht="15.75" x14ac:dyDescent="0.25">
      <c r="A119" s="141"/>
      <c r="B119" s="139"/>
      <c r="C119" s="139"/>
      <c r="D119" s="135"/>
      <c r="E119" s="135"/>
      <c r="F119" s="135"/>
      <c r="G119" s="135"/>
      <c r="H119" s="135"/>
      <c r="I119" s="135"/>
      <c r="J119" s="135"/>
      <c r="K119" s="135"/>
      <c r="L119" s="147"/>
      <c r="M119" s="147"/>
    </row>
    <row r="120" spans="1:13" ht="15.75" x14ac:dyDescent="0.25">
      <c r="A120" s="141" t="s">
        <v>105</v>
      </c>
      <c r="B120" s="139"/>
      <c r="C120" s="139"/>
      <c r="D120" s="135">
        <v>13950</v>
      </c>
      <c r="E120" s="135">
        <v>16910</v>
      </c>
      <c r="F120" s="135">
        <v>21330</v>
      </c>
      <c r="G120" s="135">
        <v>25750</v>
      </c>
      <c r="H120" s="135">
        <v>30170</v>
      </c>
      <c r="I120" s="135">
        <v>34590</v>
      </c>
      <c r="J120" s="135">
        <v>39010</v>
      </c>
      <c r="K120" s="135">
        <v>43430</v>
      </c>
      <c r="L120" s="140"/>
      <c r="M120" s="140"/>
    </row>
    <row r="121" spans="1:13" ht="15.75" x14ac:dyDescent="0.25">
      <c r="A121" s="141"/>
      <c r="B121" s="139"/>
      <c r="C121" s="139"/>
      <c r="D121" s="135"/>
      <c r="E121" s="135"/>
      <c r="F121" s="135"/>
      <c r="G121" s="135"/>
      <c r="H121" s="135"/>
      <c r="I121" s="135"/>
      <c r="J121" s="135"/>
      <c r="K121" s="135"/>
      <c r="L121" s="147"/>
      <c r="M121" s="147"/>
    </row>
    <row r="122" spans="1:13" ht="15.75" x14ac:dyDescent="0.25">
      <c r="A122" s="141" t="s">
        <v>106</v>
      </c>
      <c r="B122" s="139"/>
      <c r="C122" s="139"/>
      <c r="D122" s="135">
        <v>13950</v>
      </c>
      <c r="E122" s="135">
        <v>16910</v>
      </c>
      <c r="F122" s="135">
        <v>21330</v>
      </c>
      <c r="G122" s="135">
        <v>25750</v>
      </c>
      <c r="H122" s="135">
        <v>30170</v>
      </c>
      <c r="I122" s="135">
        <v>34590</v>
      </c>
      <c r="J122" s="135">
        <v>39010</v>
      </c>
      <c r="K122" s="135">
        <v>43430</v>
      </c>
      <c r="L122" s="140"/>
      <c r="M122" s="140"/>
    </row>
    <row r="123" spans="1:13" ht="15.75" x14ac:dyDescent="0.25">
      <c r="A123" s="141"/>
      <c r="B123" s="139"/>
      <c r="C123" s="139"/>
      <c r="D123" s="135"/>
      <c r="E123" s="135"/>
      <c r="F123" s="135"/>
      <c r="G123" s="135"/>
      <c r="H123" s="135"/>
      <c r="I123" s="135"/>
      <c r="J123" s="135"/>
      <c r="K123" s="135"/>
      <c r="L123" s="147"/>
      <c r="M123" s="147"/>
    </row>
    <row r="124" spans="1:13" ht="15.75" x14ac:dyDescent="0.25">
      <c r="A124" s="141" t="s">
        <v>107</v>
      </c>
      <c r="B124" s="139"/>
      <c r="C124" s="139"/>
      <c r="D124" s="135">
        <v>13950</v>
      </c>
      <c r="E124" s="135">
        <v>16910</v>
      </c>
      <c r="F124" s="135">
        <v>21330</v>
      </c>
      <c r="G124" s="135">
        <v>25750</v>
      </c>
      <c r="H124" s="135">
        <v>30170</v>
      </c>
      <c r="I124" s="135">
        <v>34590</v>
      </c>
      <c r="J124" s="135">
        <v>39010</v>
      </c>
      <c r="K124" s="135">
        <v>43430</v>
      </c>
      <c r="L124" s="140"/>
      <c r="M124" s="140"/>
    </row>
    <row r="125" spans="1:13" ht="15.75" x14ac:dyDescent="0.25">
      <c r="A125" s="141"/>
      <c r="B125" s="139"/>
      <c r="C125" s="139"/>
      <c r="D125" s="135"/>
      <c r="E125" s="135"/>
      <c r="F125" s="135"/>
      <c r="G125" s="135"/>
      <c r="H125" s="135"/>
      <c r="I125" s="135"/>
      <c r="J125" s="135"/>
      <c r="K125" s="135"/>
      <c r="L125" s="147"/>
      <c r="M125" s="147"/>
    </row>
    <row r="126" spans="1:13" ht="15.75" x14ac:dyDescent="0.25">
      <c r="A126" s="141" t="s">
        <v>108</v>
      </c>
      <c r="B126" s="139"/>
      <c r="C126" s="139"/>
      <c r="D126" s="135">
        <v>13950</v>
      </c>
      <c r="E126" s="135">
        <v>16910</v>
      </c>
      <c r="F126" s="135">
        <v>21330</v>
      </c>
      <c r="G126" s="135">
        <v>25750</v>
      </c>
      <c r="H126" s="135">
        <v>30170</v>
      </c>
      <c r="I126" s="135">
        <v>34590</v>
      </c>
      <c r="J126" s="135">
        <v>39010</v>
      </c>
      <c r="K126" s="135">
        <v>43430</v>
      </c>
      <c r="L126" s="140"/>
      <c r="M126" s="140"/>
    </row>
    <row r="127" spans="1:13" s="124" customFormat="1" ht="15.75" x14ac:dyDescent="0.25">
      <c r="A127" s="141"/>
      <c r="B127" s="139"/>
      <c r="C127" s="139"/>
      <c r="D127" s="135"/>
      <c r="E127" s="135"/>
      <c r="F127" s="135"/>
      <c r="G127" s="135"/>
      <c r="H127" s="135"/>
      <c r="I127" s="135"/>
      <c r="J127" s="135"/>
      <c r="K127" s="135"/>
      <c r="L127" s="144"/>
      <c r="M127" s="144"/>
    </row>
    <row r="128" spans="1:13" s="124" customFormat="1" ht="15.75" x14ac:dyDescent="0.25">
      <c r="A128" s="141" t="s">
        <v>515</v>
      </c>
      <c r="B128" s="139"/>
      <c r="C128" s="139"/>
      <c r="D128" s="135">
        <v>13950</v>
      </c>
      <c r="E128" s="135">
        <v>16910</v>
      </c>
      <c r="F128" s="135">
        <v>21330</v>
      </c>
      <c r="G128" s="135">
        <v>25750</v>
      </c>
      <c r="H128" s="135">
        <v>30170</v>
      </c>
      <c r="I128" s="135">
        <v>34590</v>
      </c>
      <c r="J128" s="135">
        <v>39010</v>
      </c>
      <c r="K128" s="135">
        <v>43430</v>
      </c>
      <c r="L128" s="140"/>
      <c r="M128" s="140"/>
    </row>
    <row r="129" spans="1:13" s="124" customFormat="1" ht="15.75" x14ac:dyDescent="0.25">
      <c r="A129" s="141"/>
      <c r="B129" s="139"/>
      <c r="C129" s="139"/>
      <c r="D129" s="135"/>
      <c r="E129" s="135"/>
      <c r="F129" s="135"/>
      <c r="G129" s="135"/>
      <c r="H129" s="135"/>
      <c r="I129" s="135"/>
      <c r="J129" s="135"/>
      <c r="K129" s="135"/>
      <c r="L129" s="144"/>
      <c r="M129" s="144"/>
    </row>
    <row r="130" spans="1:13" s="124" customFormat="1" ht="15.75" x14ac:dyDescent="0.25">
      <c r="A130" s="141" t="s">
        <v>110</v>
      </c>
      <c r="B130" s="139"/>
      <c r="C130" s="139"/>
      <c r="D130" s="135">
        <v>15600</v>
      </c>
      <c r="E130" s="135">
        <v>17800</v>
      </c>
      <c r="F130" s="135">
        <v>21330</v>
      </c>
      <c r="G130" s="135">
        <v>25750</v>
      </c>
      <c r="H130" s="135">
        <v>30170</v>
      </c>
      <c r="I130" s="135">
        <v>34590</v>
      </c>
      <c r="J130" s="135">
        <v>39010</v>
      </c>
      <c r="K130" s="135">
        <v>43430</v>
      </c>
      <c r="L130" s="140"/>
      <c r="M130" s="140"/>
    </row>
    <row r="131" spans="1:13" s="124" customFormat="1" ht="15.75" x14ac:dyDescent="0.25">
      <c r="A131" s="141"/>
      <c r="B131" s="139"/>
      <c r="C131" s="139"/>
      <c r="D131" s="135"/>
      <c r="E131" s="135"/>
      <c r="F131" s="135"/>
      <c r="G131" s="135"/>
      <c r="H131" s="135"/>
      <c r="I131" s="135"/>
      <c r="J131" s="135"/>
      <c r="K131" s="135"/>
      <c r="L131" s="144"/>
      <c r="M131" s="144"/>
    </row>
    <row r="132" spans="1:13" s="124" customFormat="1" ht="15.75" x14ac:dyDescent="0.25">
      <c r="A132" s="141" t="s">
        <v>111</v>
      </c>
      <c r="B132" s="139"/>
      <c r="C132" s="139"/>
      <c r="D132" s="135">
        <v>13950</v>
      </c>
      <c r="E132" s="135">
        <v>16910</v>
      </c>
      <c r="F132" s="135">
        <v>21330</v>
      </c>
      <c r="G132" s="135">
        <v>25750</v>
      </c>
      <c r="H132" s="135">
        <v>30170</v>
      </c>
      <c r="I132" s="135">
        <v>34590</v>
      </c>
      <c r="J132" s="135">
        <v>39010</v>
      </c>
      <c r="K132" s="135">
        <v>43430</v>
      </c>
      <c r="L132" s="140"/>
      <c r="M132" s="140"/>
    </row>
    <row r="133" spans="1:13" s="124" customFormat="1" ht="15.75" x14ac:dyDescent="0.25">
      <c r="A133" s="141"/>
      <c r="B133" s="139"/>
      <c r="C133" s="139"/>
      <c r="D133" s="135"/>
      <c r="E133" s="135"/>
      <c r="F133" s="135"/>
      <c r="G133" s="135"/>
      <c r="H133" s="135"/>
      <c r="I133" s="135"/>
      <c r="J133" s="135"/>
      <c r="K133" s="135"/>
      <c r="L133" s="144"/>
      <c r="M133" s="144"/>
    </row>
    <row r="134" spans="1:13" ht="15.75" x14ac:dyDescent="0.25">
      <c r="A134" s="141" t="s">
        <v>516</v>
      </c>
      <c r="B134" s="139"/>
      <c r="C134" s="139"/>
      <c r="D134" s="135">
        <v>15900</v>
      </c>
      <c r="E134" s="135">
        <v>18200</v>
      </c>
      <c r="F134" s="135">
        <v>21330</v>
      </c>
      <c r="G134" s="135">
        <v>25750</v>
      </c>
      <c r="H134" s="135">
        <v>30170</v>
      </c>
      <c r="I134" s="135">
        <v>34590</v>
      </c>
      <c r="J134" s="135">
        <v>39010</v>
      </c>
      <c r="K134" s="135">
        <v>43430</v>
      </c>
      <c r="L134" s="140"/>
      <c r="M134" s="140"/>
    </row>
    <row r="135" spans="1:13" ht="15.75" x14ac:dyDescent="0.25">
      <c r="A135" s="141"/>
      <c r="B135" s="139"/>
      <c r="C135" s="139"/>
      <c r="D135" s="135"/>
      <c r="E135" s="135"/>
      <c r="F135" s="135"/>
      <c r="G135" s="135"/>
      <c r="H135" s="135"/>
      <c r="I135" s="135"/>
      <c r="J135" s="135"/>
      <c r="K135" s="135"/>
      <c r="L135" s="3"/>
      <c r="M135" s="3"/>
    </row>
    <row r="136" spans="1:13" s="124" customFormat="1" ht="15.75" x14ac:dyDescent="0.25">
      <c r="A136" s="141" t="s">
        <v>113</v>
      </c>
      <c r="B136" s="139"/>
      <c r="C136" s="139"/>
      <c r="D136" s="135">
        <v>13950</v>
      </c>
      <c r="E136" s="135">
        <v>16910</v>
      </c>
      <c r="F136" s="135">
        <v>21330</v>
      </c>
      <c r="G136" s="135">
        <v>25750</v>
      </c>
      <c r="H136" s="135">
        <v>30170</v>
      </c>
      <c r="I136" s="135">
        <v>34590</v>
      </c>
      <c r="J136" s="135">
        <v>39010</v>
      </c>
      <c r="K136" s="135">
        <v>43430</v>
      </c>
      <c r="L136" s="140"/>
      <c r="M136" s="140"/>
    </row>
    <row r="137" spans="1:13" s="124" customFormat="1" ht="15.75" x14ac:dyDescent="0.25">
      <c r="A137" s="141"/>
      <c r="B137" s="139"/>
      <c r="C137" s="139"/>
      <c r="D137" s="135"/>
      <c r="E137" s="135"/>
      <c r="F137" s="135"/>
      <c r="G137" s="135"/>
      <c r="H137" s="135"/>
      <c r="I137" s="135"/>
      <c r="J137" s="135"/>
      <c r="K137" s="135"/>
      <c r="L137" s="144"/>
      <c r="M137" s="144"/>
    </row>
    <row r="138" spans="1:13" s="124" customFormat="1" ht="15.75" x14ac:dyDescent="0.25">
      <c r="A138" s="141" t="s">
        <v>114</v>
      </c>
      <c r="B138" s="139"/>
      <c r="C138" s="139"/>
      <c r="D138" s="135">
        <v>13950</v>
      </c>
      <c r="E138" s="135">
        <v>16910</v>
      </c>
      <c r="F138" s="135">
        <v>21330</v>
      </c>
      <c r="G138" s="135">
        <v>25750</v>
      </c>
      <c r="H138" s="135">
        <v>30170</v>
      </c>
      <c r="I138" s="135">
        <v>34590</v>
      </c>
      <c r="J138" s="135">
        <v>39010</v>
      </c>
      <c r="K138" s="135">
        <v>43430</v>
      </c>
      <c r="L138" s="140"/>
      <c r="M138" s="140"/>
    </row>
    <row r="139" spans="1:13" s="124" customFormat="1" ht="15.75" x14ac:dyDescent="0.25">
      <c r="A139" s="141"/>
      <c r="B139" s="139"/>
      <c r="C139" s="139"/>
      <c r="D139" s="135"/>
      <c r="E139" s="135"/>
      <c r="F139" s="135"/>
      <c r="G139" s="135"/>
      <c r="H139" s="135"/>
      <c r="I139" s="135"/>
      <c r="J139" s="135"/>
      <c r="K139" s="135"/>
      <c r="L139" s="144"/>
      <c r="M139" s="144"/>
    </row>
    <row r="140" spans="1:13" ht="15.75" x14ac:dyDescent="0.25">
      <c r="A140" s="141" t="s">
        <v>517</v>
      </c>
      <c r="B140" s="139"/>
      <c r="C140" s="139"/>
      <c r="D140" s="135">
        <v>15750</v>
      </c>
      <c r="E140" s="135">
        <v>18000</v>
      </c>
      <c r="F140" s="135">
        <v>21330</v>
      </c>
      <c r="G140" s="135">
        <v>25750</v>
      </c>
      <c r="H140" s="135">
        <v>30170</v>
      </c>
      <c r="I140" s="135">
        <v>34590</v>
      </c>
      <c r="J140" s="135">
        <v>39010</v>
      </c>
      <c r="K140" s="135">
        <v>43430</v>
      </c>
      <c r="L140" s="140"/>
      <c r="M140" s="140"/>
    </row>
    <row r="141" spans="1:13" ht="15.75" x14ac:dyDescent="0.25">
      <c r="A141" s="141"/>
      <c r="B141" s="139"/>
      <c r="C141" s="139"/>
      <c r="D141" s="135"/>
      <c r="E141" s="135"/>
      <c r="F141" s="135"/>
      <c r="G141" s="135"/>
      <c r="H141" s="135"/>
      <c r="I141" s="135"/>
      <c r="J141" s="135"/>
      <c r="K141" s="135"/>
      <c r="L141" s="3"/>
      <c r="M141" s="3"/>
    </row>
    <row r="142" spans="1:13" ht="15.75" x14ac:dyDescent="0.25">
      <c r="A142" s="141" t="s">
        <v>116</v>
      </c>
      <c r="B142" s="139"/>
      <c r="C142" s="139"/>
      <c r="D142" s="135">
        <v>13950</v>
      </c>
      <c r="E142" s="135">
        <v>16910</v>
      </c>
      <c r="F142" s="135">
        <v>21330</v>
      </c>
      <c r="G142" s="135">
        <v>25750</v>
      </c>
      <c r="H142" s="135">
        <v>30170</v>
      </c>
      <c r="I142" s="135">
        <v>34590</v>
      </c>
      <c r="J142" s="135">
        <v>39010</v>
      </c>
      <c r="K142" s="135">
        <v>43430</v>
      </c>
      <c r="L142" s="140"/>
      <c r="M142" s="140"/>
    </row>
    <row r="143" spans="1:13" ht="15.75" x14ac:dyDescent="0.25">
      <c r="A143" s="141"/>
      <c r="B143" s="139"/>
      <c r="C143" s="139"/>
      <c r="D143" s="135"/>
      <c r="E143" s="135"/>
      <c r="F143" s="135"/>
      <c r="G143" s="135"/>
      <c r="H143" s="135"/>
      <c r="I143" s="135"/>
      <c r="J143" s="135"/>
      <c r="K143" s="135"/>
      <c r="L143" s="3"/>
      <c r="M143" s="3"/>
    </row>
    <row r="144" spans="1:13" ht="15.75" x14ac:dyDescent="0.25">
      <c r="A144" s="141" t="s">
        <v>518</v>
      </c>
      <c r="B144" s="139"/>
      <c r="C144" s="139"/>
      <c r="D144" s="135">
        <v>14900</v>
      </c>
      <c r="E144" s="135">
        <v>17000</v>
      </c>
      <c r="F144" s="135">
        <v>21330</v>
      </c>
      <c r="G144" s="135">
        <v>25750</v>
      </c>
      <c r="H144" s="135">
        <v>30170</v>
      </c>
      <c r="I144" s="135">
        <v>34590</v>
      </c>
      <c r="J144" s="135">
        <v>39010</v>
      </c>
      <c r="K144" s="135">
        <v>43430</v>
      </c>
      <c r="L144" s="140"/>
      <c r="M144" s="140"/>
    </row>
    <row r="145" spans="1:13" ht="15.75" x14ac:dyDescent="0.25">
      <c r="A145" s="141"/>
      <c r="B145" s="139"/>
      <c r="C145" s="139"/>
      <c r="D145" s="135"/>
      <c r="E145" s="135"/>
      <c r="F145" s="135"/>
      <c r="G145" s="135"/>
      <c r="H145" s="135"/>
      <c r="I145" s="135"/>
      <c r="J145" s="135"/>
      <c r="K145" s="135"/>
      <c r="L145" s="3"/>
      <c r="M145" s="3"/>
    </row>
    <row r="146" spans="1:13" ht="15.75" x14ac:dyDescent="0.25">
      <c r="A146" s="141" t="s">
        <v>519</v>
      </c>
      <c r="B146" s="139"/>
      <c r="C146" s="139"/>
      <c r="D146" s="135">
        <v>15450</v>
      </c>
      <c r="E146" s="135">
        <v>17650</v>
      </c>
      <c r="F146" s="135">
        <v>21330</v>
      </c>
      <c r="G146" s="135">
        <v>25750</v>
      </c>
      <c r="H146" s="135">
        <v>30170</v>
      </c>
      <c r="I146" s="135">
        <v>34590</v>
      </c>
      <c r="J146" s="135">
        <v>39010</v>
      </c>
      <c r="K146" s="135">
        <v>43430</v>
      </c>
      <c r="L146" s="140"/>
      <c r="M146" s="140"/>
    </row>
    <row r="147" spans="1:13" ht="15.75" x14ac:dyDescent="0.25">
      <c r="A147" s="141"/>
      <c r="B147" s="139"/>
      <c r="C147" s="139"/>
      <c r="D147" s="135"/>
      <c r="E147" s="135"/>
      <c r="F147" s="135"/>
      <c r="G147" s="135"/>
      <c r="H147" s="135"/>
      <c r="I147" s="135"/>
      <c r="J147" s="135"/>
      <c r="K147" s="135"/>
      <c r="L147" s="3"/>
      <c r="M147" s="3"/>
    </row>
    <row r="148" spans="1:13" ht="15.75" x14ac:dyDescent="0.25">
      <c r="A148" s="141" t="s">
        <v>520</v>
      </c>
      <c r="B148" s="139"/>
      <c r="C148" s="139"/>
      <c r="D148" s="135">
        <v>14500</v>
      </c>
      <c r="E148" s="135">
        <v>16910</v>
      </c>
      <c r="F148" s="135">
        <v>21330</v>
      </c>
      <c r="G148" s="135">
        <v>25750</v>
      </c>
      <c r="H148" s="135">
        <v>30170</v>
      </c>
      <c r="I148" s="135">
        <v>34590</v>
      </c>
      <c r="J148" s="135">
        <v>39010</v>
      </c>
      <c r="K148" s="135">
        <v>43430</v>
      </c>
      <c r="L148" s="3"/>
      <c r="M148" s="3"/>
    </row>
    <row r="149" spans="1:13" ht="15.75" x14ac:dyDescent="0.25">
      <c r="A149" s="141"/>
      <c r="B149" s="139"/>
      <c r="C149" s="139"/>
      <c r="D149" s="135"/>
      <c r="E149" s="135"/>
      <c r="F149" s="135"/>
      <c r="G149" s="135"/>
      <c r="H149" s="135"/>
      <c r="I149" s="135"/>
      <c r="J149" s="135"/>
      <c r="K149" s="135"/>
      <c r="L149" s="3"/>
      <c r="M149" s="3"/>
    </row>
    <row r="150" spans="1:13" ht="15.75" x14ac:dyDescent="0.25">
      <c r="A150" s="141" t="s">
        <v>120</v>
      </c>
      <c r="B150" s="139"/>
      <c r="C150" s="139"/>
      <c r="D150" s="135">
        <v>13950</v>
      </c>
      <c r="E150" s="135">
        <v>16910</v>
      </c>
      <c r="F150" s="135">
        <v>21330</v>
      </c>
      <c r="G150" s="135">
        <v>25750</v>
      </c>
      <c r="H150" s="135">
        <v>30170</v>
      </c>
      <c r="I150" s="135">
        <v>34590</v>
      </c>
      <c r="J150" s="135">
        <v>39010</v>
      </c>
      <c r="K150" s="135">
        <v>43430</v>
      </c>
      <c r="L150" s="3"/>
      <c r="M150" s="3"/>
    </row>
    <row r="151" spans="1:13" ht="15.75" x14ac:dyDescent="0.25">
      <c r="A151" s="141"/>
      <c r="B151" s="139"/>
      <c r="C151" s="139"/>
      <c r="D151" s="135"/>
      <c r="E151" s="135"/>
      <c r="F151" s="135"/>
      <c r="G151" s="135"/>
      <c r="H151" s="135"/>
      <c r="I151" s="135"/>
      <c r="J151" s="135"/>
      <c r="K151" s="135"/>
      <c r="L151" s="3"/>
      <c r="M151" s="3"/>
    </row>
    <row r="152" spans="1:13" ht="15.75" x14ac:dyDescent="0.25">
      <c r="A152" s="141" t="s">
        <v>121</v>
      </c>
      <c r="B152" s="139"/>
      <c r="C152" s="139"/>
      <c r="D152" s="135">
        <v>13950</v>
      </c>
      <c r="E152" s="135">
        <v>16910</v>
      </c>
      <c r="F152" s="135">
        <v>21330</v>
      </c>
      <c r="G152" s="135">
        <v>25750</v>
      </c>
      <c r="H152" s="135">
        <v>30170</v>
      </c>
      <c r="I152" s="135">
        <v>34590</v>
      </c>
      <c r="J152" s="135">
        <v>39010</v>
      </c>
      <c r="K152" s="135">
        <v>43430</v>
      </c>
      <c r="L152" s="3"/>
      <c r="M152" s="3"/>
    </row>
    <row r="153" spans="1:13" ht="15.75" x14ac:dyDescent="0.25">
      <c r="A153" s="141"/>
      <c r="B153" s="139"/>
      <c r="C153" s="139"/>
      <c r="D153" s="135"/>
      <c r="E153" s="135"/>
      <c r="F153" s="135"/>
      <c r="G153" s="135"/>
      <c r="H153" s="135"/>
      <c r="I153" s="135"/>
      <c r="J153" s="135"/>
      <c r="K153" s="135"/>
      <c r="L153" s="3"/>
      <c r="M153" s="3"/>
    </row>
    <row r="154" spans="1:13" ht="15.75" x14ac:dyDescent="0.25">
      <c r="A154" s="141" t="s">
        <v>122</v>
      </c>
      <c r="B154" s="139"/>
      <c r="C154" s="139"/>
      <c r="D154" s="135">
        <v>13950</v>
      </c>
      <c r="E154" s="135">
        <v>16910</v>
      </c>
      <c r="F154" s="135">
        <v>21330</v>
      </c>
      <c r="G154" s="135">
        <v>25750</v>
      </c>
      <c r="H154" s="135">
        <v>30170</v>
      </c>
      <c r="I154" s="135">
        <v>34590</v>
      </c>
      <c r="J154" s="135">
        <v>39010</v>
      </c>
      <c r="K154" s="135">
        <v>43430</v>
      </c>
      <c r="L154" s="3"/>
      <c r="M154" s="3"/>
    </row>
    <row r="155" spans="1:13" ht="15.75" x14ac:dyDescent="0.25">
      <c r="A155" s="141"/>
      <c r="B155" s="139"/>
      <c r="C155" s="139"/>
      <c r="D155" s="135"/>
      <c r="E155" s="135"/>
      <c r="F155" s="135"/>
      <c r="G155" s="135"/>
      <c r="H155" s="135"/>
      <c r="I155" s="135"/>
      <c r="J155" s="135"/>
      <c r="K155" s="135"/>
      <c r="L155" s="3"/>
      <c r="M155" s="3"/>
    </row>
    <row r="156" spans="1:13" ht="15.75" x14ac:dyDescent="0.25">
      <c r="A156" s="141" t="s">
        <v>123</v>
      </c>
      <c r="B156" s="139"/>
      <c r="C156" s="139"/>
      <c r="D156" s="135">
        <v>14550</v>
      </c>
      <c r="E156" s="135">
        <v>16910</v>
      </c>
      <c r="F156" s="135">
        <v>21330</v>
      </c>
      <c r="G156" s="135">
        <v>25750</v>
      </c>
      <c r="H156" s="135">
        <v>30170</v>
      </c>
      <c r="I156" s="135">
        <v>34590</v>
      </c>
      <c r="J156" s="135">
        <v>39010</v>
      </c>
      <c r="K156" s="135">
        <v>43430</v>
      </c>
      <c r="L156" s="3"/>
      <c r="M156" s="3"/>
    </row>
    <row r="157" spans="1:13" ht="15.75" x14ac:dyDescent="0.25">
      <c r="A157" s="141"/>
      <c r="B157" s="139"/>
      <c r="C157" s="139"/>
      <c r="D157" s="135"/>
      <c r="E157" s="135"/>
      <c r="F157" s="135"/>
      <c r="G157" s="135"/>
      <c r="H157" s="135"/>
      <c r="I157" s="135"/>
      <c r="J157" s="135"/>
      <c r="K157" s="135"/>
      <c r="L157" s="3"/>
      <c r="M157" s="3"/>
    </row>
    <row r="158" spans="1:13" ht="15.75" x14ac:dyDescent="0.25">
      <c r="A158" s="141" t="s">
        <v>124</v>
      </c>
      <c r="B158" s="139"/>
      <c r="C158" s="139"/>
      <c r="D158" s="135">
        <v>13950</v>
      </c>
      <c r="E158" s="135">
        <v>16910</v>
      </c>
      <c r="F158" s="135">
        <v>21330</v>
      </c>
      <c r="G158" s="135">
        <v>25750</v>
      </c>
      <c r="H158" s="135">
        <v>30170</v>
      </c>
      <c r="I158" s="135">
        <v>34590</v>
      </c>
      <c r="J158" s="135">
        <v>39010</v>
      </c>
      <c r="K158" s="135">
        <v>43430</v>
      </c>
      <c r="L158" s="3"/>
      <c r="M158" s="3"/>
    </row>
    <row r="159" spans="1:13" ht="15.75" x14ac:dyDescent="0.25">
      <c r="A159" s="141"/>
      <c r="B159" s="139"/>
      <c r="C159" s="139"/>
      <c r="D159" s="135"/>
      <c r="E159" s="135"/>
      <c r="F159" s="135"/>
      <c r="G159" s="135"/>
      <c r="H159" s="135"/>
      <c r="I159" s="135"/>
      <c r="J159" s="135"/>
      <c r="K159" s="135"/>
      <c r="L159" s="3"/>
      <c r="M159" s="3"/>
    </row>
    <row r="160" spans="1:13" ht="15.75" x14ac:dyDescent="0.25">
      <c r="A160" s="141" t="s">
        <v>521</v>
      </c>
      <c r="B160" s="139"/>
      <c r="C160" s="139"/>
      <c r="D160" s="135">
        <v>13950</v>
      </c>
      <c r="E160" s="135">
        <v>16910</v>
      </c>
      <c r="F160" s="135">
        <v>21330</v>
      </c>
      <c r="G160" s="135">
        <v>25750</v>
      </c>
      <c r="H160" s="135">
        <v>30170</v>
      </c>
      <c r="I160" s="135">
        <v>34590</v>
      </c>
      <c r="J160" s="135">
        <v>39010</v>
      </c>
      <c r="K160" s="135">
        <v>43430</v>
      </c>
      <c r="L160" s="140"/>
      <c r="M160" s="140"/>
    </row>
    <row r="161" spans="1:13" ht="15.75" x14ac:dyDescent="0.25">
      <c r="A161" s="141"/>
      <c r="B161" s="139"/>
      <c r="C161" s="139"/>
      <c r="D161" s="135"/>
      <c r="E161" s="135"/>
      <c r="F161" s="135"/>
      <c r="G161" s="135"/>
      <c r="H161" s="135"/>
      <c r="I161" s="135"/>
      <c r="J161" s="135"/>
      <c r="K161" s="135"/>
      <c r="L161" s="3"/>
      <c r="M161" s="3"/>
    </row>
    <row r="162" spans="1:13" ht="15.75" x14ac:dyDescent="0.25">
      <c r="A162" s="141" t="s">
        <v>126</v>
      </c>
      <c r="B162" s="139"/>
      <c r="C162" s="139"/>
      <c r="D162" s="135">
        <v>13950</v>
      </c>
      <c r="E162" s="135">
        <v>16910</v>
      </c>
      <c r="F162" s="135">
        <v>21330</v>
      </c>
      <c r="G162" s="135">
        <v>25750</v>
      </c>
      <c r="H162" s="135">
        <v>30170</v>
      </c>
      <c r="I162" s="135">
        <v>34590</v>
      </c>
      <c r="J162" s="135">
        <v>39010</v>
      </c>
      <c r="K162" s="135">
        <v>43430</v>
      </c>
      <c r="L162" s="140"/>
      <c r="M162" s="140"/>
    </row>
    <row r="163" spans="1:13" ht="15.75" x14ac:dyDescent="0.25">
      <c r="A163" s="141"/>
      <c r="B163" s="139"/>
      <c r="C163" s="139"/>
      <c r="D163" s="135"/>
      <c r="E163" s="135"/>
      <c r="F163" s="135"/>
      <c r="G163" s="135"/>
      <c r="H163" s="135"/>
      <c r="I163" s="135"/>
      <c r="J163" s="135"/>
      <c r="K163" s="135"/>
      <c r="L163" s="3"/>
      <c r="M163" s="3"/>
    </row>
    <row r="164" spans="1:13" ht="15.75" x14ac:dyDescent="0.25">
      <c r="A164" s="145" t="s">
        <v>127</v>
      </c>
      <c r="B164" s="139"/>
      <c r="C164" s="139"/>
      <c r="D164" s="135">
        <v>15400</v>
      </c>
      <c r="E164" s="135">
        <v>17600</v>
      </c>
      <c r="F164" s="135">
        <v>21330</v>
      </c>
      <c r="G164" s="135">
        <v>25750</v>
      </c>
      <c r="H164" s="135">
        <v>30170</v>
      </c>
      <c r="I164" s="135">
        <v>34590</v>
      </c>
      <c r="J164" s="135">
        <v>39010</v>
      </c>
      <c r="K164" s="135">
        <v>43430</v>
      </c>
      <c r="L164" s="3"/>
      <c r="M164" s="3"/>
    </row>
    <row r="165" spans="1:13" ht="15.75" x14ac:dyDescent="0.25">
      <c r="A165" s="141"/>
      <c r="B165" s="139"/>
      <c r="C165" s="139"/>
      <c r="D165" s="135"/>
      <c r="E165" s="135"/>
      <c r="F165" s="135"/>
      <c r="G165" s="135"/>
      <c r="H165" s="135"/>
      <c r="I165" s="135"/>
      <c r="J165" s="135"/>
      <c r="K165" s="135"/>
      <c r="L165" s="3"/>
      <c r="M165" s="3"/>
    </row>
    <row r="166" spans="1:13" ht="15.75" x14ac:dyDescent="0.25">
      <c r="A166" s="145" t="s">
        <v>128</v>
      </c>
      <c r="B166" s="139"/>
      <c r="C166" s="139"/>
      <c r="D166" s="135">
        <v>13950</v>
      </c>
      <c r="E166" s="135">
        <v>16910</v>
      </c>
      <c r="F166" s="135">
        <v>21330</v>
      </c>
      <c r="G166" s="135">
        <v>25750</v>
      </c>
      <c r="H166" s="135">
        <v>30170</v>
      </c>
      <c r="I166" s="135">
        <v>34590</v>
      </c>
      <c r="J166" s="135">
        <v>39010</v>
      </c>
      <c r="K166" s="135">
        <v>43430</v>
      </c>
      <c r="L166" s="3"/>
      <c r="M166" s="3"/>
    </row>
    <row r="167" spans="1:13" ht="15.75" x14ac:dyDescent="0.25">
      <c r="A167" s="141"/>
      <c r="B167" s="139"/>
      <c r="C167" s="139"/>
      <c r="D167" s="135"/>
      <c r="E167" s="135"/>
      <c r="F167" s="135"/>
      <c r="G167" s="135"/>
      <c r="H167" s="135"/>
      <c r="I167" s="135"/>
      <c r="J167" s="135"/>
      <c r="K167" s="135"/>
      <c r="L167" s="3"/>
      <c r="M167" s="3"/>
    </row>
    <row r="168" spans="1:13" ht="15.75" x14ac:dyDescent="0.25">
      <c r="A168" s="145" t="s">
        <v>129</v>
      </c>
      <c r="B168" s="139"/>
      <c r="C168" s="139"/>
      <c r="D168" s="135">
        <v>13950</v>
      </c>
      <c r="E168" s="135">
        <v>16910</v>
      </c>
      <c r="F168" s="135">
        <v>21330</v>
      </c>
      <c r="G168" s="135">
        <v>25750</v>
      </c>
      <c r="H168" s="135">
        <v>30170</v>
      </c>
      <c r="I168" s="135">
        <v>34590</v>
      </c>
      <c r="J168" s="135">
        <v>39010</v>
      </c>
      <c r="K168" s="135">
        <v>43430</v>
      </c>
      <c r="L168" s="3"/>
      <c r="M168" s="3"/>
    </row>
    <row r="169" spans="1:13" ht="15.75" x14ac:dyDescent="0.25">
      <c r="A169" s="141"/>
      <c r="B169" s="139"/>
      <c r="C169" s="139"/>
      <c r="D169" s="135"/>
      <c r="E169" s="135"/>
      <c r="F169" s="135"/>
      <c r="G169" s="135"/>
      <c r="H169" s="135"/>
      <c r="I169" s="135"/>
      <c r="J169" s="135"/>
      <c r="K169" s="135"/>
      <c r="L169" s="3"/>
      <c r="M169" s="3"/>
    </row>
    <row r="170" spans="1:13" ht="15.75" x14ac:dyDescent="0.25">
      <c r="A170" s="145" t="s">
        <v>130</v>
      </c>
      <c r="B170" s="139"/>
      <c r="C170" s="139"/>
      <c r="D170" s="135">
        <v>13950</v>
      </c>
      <c r="E170" s="135">
        <v>16910</v>
      </c>
      <c r="F170" s="135">
        <v>21330</v>
      </c>
      <c r="G170" s="135">
        <v>25750</v>
      </c>
      <c r="H170" s="135">
        <v>30170</v>
      </c>
      <c r="I170" s="135">
        <v>34590</v>
      </c>
      <c r="J170" s="135">
        <v>39010</v>
      </c>
      <c r="K170" s="135">
        <v>43430</v>
      </c>
      <c r="L170" s="3"/>
      <c r="M170" s="3"/>
    </row>
    <row r="171" spans="1:13" ht="15.75" x14ac:dyDescent="0.25">
      <c r="A171" s="141"/>
      <c r="B171" s="139"/>
      <c r="C171" s="139"/>
      <c r="D171" s="135"/>
      <c r="E171" s="135"/>
      <c r="F171" s="135"/>
      <c r="G171" s="135"/>
      <c r="H171" s="135"/>
      <c r="I171" s="135"/>
      <c r="J171" s="135"/>
      <c r="K171" s="135"/>
      <c r="L171" s="3"/>
      <c r="M171" s="3"/>
    </row>
    <row r="172" spans="1:13" ht="15.75" x14ac:dyDescent="0.25">
      <c r="A172" s="145" t="s">
        <v>131</v>
      </c>
      <c r="B172" s="139"/>
      <c r="C172" s="139"/>
      <c r="D172" s="135">
        <v>13950</v>
      </c>
      <c r="E172" s="135">
        <v>16910</v>
      </c>
      <c r="F172" s="135">
        <v>21330</v>
      </c>
      <c r="G172" s="135">
        <v>25750</v>
      </c>
      <c r="H172" s="135">
        <v>30170</v>
      </c>
      <c r="I172" s="135">
        <v>34590</v>
      </c>
      <c r="J172" s="135">
        <v>39010</v>
      </c>
      <c r="K172" s="135">
        <v>43430</v>
      </c>
      <c r="L172" s="3"/>
      <c r="M172" s="3"/>
    </row>
    <row r="173" spans="1:13" ht="15.75" x14ac:dyDescent="0.25">
      <c r="A173" s="141"/>
      <c r="B173" s="139"/>
      <c r="C173" s="139"/>
      <c r="D173" s="135"/>
      <c r="E173" s="135"/>
      <c r="F173" s="135"/>
      <c r="G173" s="135"/>
      <c r="H173" s="135"/>
      <c r="I173" s="135"/>
      <c r="J173" s="135"/>
      <c r="K173" s="135"/>
      <c r="L173" s="3"/>
      <c r="M173" s="3"/>
    </row>
    <row r="174" spans="1:13" ht="15.75" x14ac:dyDescent="0.25">
      <c r="A174" s="141" t="s">
        <v>522</v>
      </c>
      <c r="B174" s="139"/>
      <c r="C174" s="139"/>
      <c r="D174" s="135">
        <v>17700</v>
      </c>
      <c r="E174" s="135">
        <v>20200</v>
      </c>
      <c r="F174" s="135">
        <v>22750</v>
      </c>
      <c r="G174" s="135">
        <v>25750</v>
      </c>
      <c r="H174" s="135">
        <v>30170</v>
      </c>
      <c r="I174" s="135">
        <v>34590</v>
      </c>
      <c r="J174" s="135">
        <v>39010</v>
      </c>
      <c r="K174" s="135">
        <v>43430</v>
      </c>
      <c r="L174" s="140"/>
      <c r="M174" s="140"/>
    </row>
    <row r="175" spans="1:13" ht="15.75" x14ac:dyDescent="0.25">
      <c r="A175" s="141"/>
      <c r="B175" s="139"/>
      <c r="C175" s="139"/>
      <c r="D175" s="135"/>
      <c r="E175" s="135"/>
      <c r="F175" s="135"/>
      <c r="G175" s="135"/>
      <c r="H175" s="135"/>
      <c r="I175" s="135"/>
      <c r="J175" s="135"/>
      <c r="K175" s="135"/>
      <c r="L175" s="3"/>
      <c r="M175" s="3"/>
    </row>
    <row r="176" spans="1:13" ht="15.75" x14ac:dyDescent="0.25">
      <c r="A176" s="141" t="s">
        <v>523</v>
      </c>
      <c r="B176" s="139"/>
      <c r="C176" s="139"/>
      <c r="D176" s="135">
        <v>14250</v>
      </c>
      <c r="E176" s="135">
        <v>16910</v>
      </c>
      <c r="F176" s="135">
        <v>21330</v>
      </c>
      <c r="G176" s="135">
        <v>25750</v>
      </c>
      <c r="H176" s="135">
        <v>30170</v>
      </c>
      <c r="I176" s="135">
        <v>34590</v>
      </c>
      <c r="J176" s="135">
        <v>39010</v>
      </c>
      <c r="K176" s="135">
        <v>43430</v>
      </c>
      <c r="L176" s="140"/>
      <c r="M176" s="140"/>
    </row>
    <row r="177" spans="1:13" ht="15.75" x14ac:dyDescent="0.25">
      <c r="A177" s="141"/>
      <c r="B177" s="139"/>
      <c r="C177" s="139"/>
      <c r="D177" s="135"/>
      <c r="E177" s="135"/>
      <c r="F177" s="135"/>
      <c r="G177" s="135"/>
      <c r="H177" s="135"/>
      <c r="I177" s="135"/>
      <c r="J177" s="135"/>
      <c r="K177" s="135"/>
      <c r="L177" s="3"/>
      <c r="M177" s="3"/>
    </row>
    <row r="178" spans="1:13" ht="15.75" x14ac:dyDescent="0.25">
      <c r="A178" s="141" t="s">
        <v>134</v>
      </c>
      <c r="B178" s="139"/>
      <c r="C178" s="139"/>
      <c r="D178" s="135">
        <v>13950</v>
      </c>
      <c r="E178" s="135">
        <v>16910</v>
      </c>
      <c r="F178" s="135">
        <v>21330</v>
      </c>
      <c r="G178" s="135">
        <v>25750</v>
      </c>
      <c r="H178" s="135">
        <v>30170</v>
      </c>
      <c r="I178" s="135">
        <v>34590</v>
      </c>
      <c r="J178" s="135">
        <v>39010</v>
      </c>
      <c r="K178" s="135">
        <v>43430</v>
      </c>
      <c r="L178" s="140"/>
      <c r="M178" s="140"/>
    </row>
    <row r="179" spans="1:13" ht="15.75" x14ac:dyDescent="0.25">
      <c r="A179" s="141"/>
      <c r="B179" s="139"/>
      <c r="C179" s="139"/>
      <c r="D179" s="135"/>
      <c r="E179" s="135"/>
      <c r="F179" s="135"/>
      <c r="G179" s="135"/>
      <c r="H179" s="135"/>
      <c r="I179" s="135"/>
      <c r="J179" s="135"/>
      <c r="K179" s="135"/>
      <c r="L179" s="3"/>
      <c r="M179" s="3"/>
    </row>
    <row r="180" spans="1:13" ht="15.75" x14ac:dyDescent="0.25">
      <c r="A180" s="141" t="s">
        <v>135</v>
      </c>
      <c r="B180" s="139"/>
      <c r="C180" s="139"/>
      <c r="D180" s="135">
        <v>13950</v>
      </c>
      <c r="E180" s="135">
        <v>16910</v>
      </c>
      <c r="F180" s="135">
        <v>21330</v>
      </c>
      <c r="G180" s="135">
        <v>25750</v>
      </c>
      <c r="H180" s="135">
        <v>30170</v>
      </c>
      <c r="I180" s="135">
        <v>34590</v>
      </c>
      <c r="J180" s="135">
        <v>39010</v>
      </c>
      <c r="K180" s="135">
        <v>43430</v>
      </c>
      <c r="L180" s="140"/>
      <c r="M180" s="140"/>
    </row>
    <row r="181" spans="1:13" ht="15.75" x14ac:dyDescent="0.25">
      <c r="A181" s="141"/>
      <c r="B181" s="139"/>
      <c r="C181" s="139"/>
      <c r="D181" s="135"/>
      <c r="E181" s="135"/>
      <c r="F181" s="135"/>
      <c r="G181" s="135"/>
      <c r="H181" s="135"/>
      <c r="I181" s="135"/>
      <c r="J181" s="135"/>
      <c r="K181" s="135"/>
      <c r="L181" s="3"/>
      <c r="M181" s="3"/>
    </row>
    <row r="182" spans="1:13" ht="15.75" x14ac:dyDescent="0.25">
      <c r="A182" s="141" t="s">
        <v>136</v>
      </c>
      <c r="B182" s="139"/>
      <c r="C182" s="139"/>
      <c r="D182" s="135">
        <v>13950</v>
      </c>
      <c r="E182" s="135">
        <v>16910</v>
      </c>
      <c r="F182" s="135">
        <v>21330</v>
      </c>
      <c r="G182" s="135">
        <v>25750</v>
      </c>
      <c r="H182" s="135">
        <v>30170</v>
      </c>
      <c r="I182" s="135">
        <v>34590</v>
      </c>
      <c r="J182" s="135">
        <v>39010</v>
      </c>
      <c r="K182" s="135">
        <v>43430</v>
      </c>
      <c r="L182" s="140"/>
      <c r="M182" s="140"/>
    </row>
    <row r="183" spans="1:13" ht="15.75" x14ac:dyDescent="0.25">
      <c r="A183" s="141"/>
      <c r="B183" s="139"/>
      <c r="C183" s="139"/>
      <c r="D183" s="135"/>
      <c r="E183" s="135"/>
      <c r="F183" s="135"/>
      <c r="G183" s="135"/>
      <c r="H183" s="135"/>
      <c r="I183" s="135"/>
      <c r="J183" s="135"/>
      <c r="K183" s="135"/>
      <c r="L183" s="3"/>
      <c r="M183" s="3"/>
    </row>
    <row r="184" spans="1:13" ht="15.75" x14ac:dyDescent="0.25">
      <c r="A184" s="145" t="s">
        <v>137</v>
      </c>
      <c r="B184" s="139"/>
      <c r="C184" s="139"/>
      <c r="D184" s="135">
        <v>13950</v>
      </c>
      <c r="E184" s="135">
        <v>16910</v>
      </c>
      <c r="F184" s="135">
        <v>21330</v>
      </c>
      <c r="G184" s="135">
        <v>25750</v>
      </c>
      <c r="H184" s="135">
        <v>30170</v>
      </c>
      <c r="I184" s="135">
        <v>34590</v>
      </c>
      <c r="J184" s="135">
        <v>39010</v>
      </c>
      <c r="K184" s="135">
        <v>43430</v>
      </c>
      <c r="L184" s="140"/>
      <c r="M184" s="140"/>
    </row>
    <row r="185" spans="1:13" ht="15.75" x14ac:dyDescent="0.25">
      <c r="A185" s="141"/>
      <c r="B185" s="139"/>
      <c r="C185" s="139"/>
      <c r="D185" s="135"/>
      <c r="E185" s="135"/>
      <c r="F185" s="135"/>
      <c r="G185" s="135"/>
      <c r="H185" s="135"/>
      <c r="I185" s="135"/>
      <c r="J185" s="135"/>
      <c r="K185" s="135"/>
      <c r="L185" s="3"/>
      <c r="M185" s="3"/>
    </row>
    <row r="186" spans="1:13" ht="15.75" x14ac:dyDescent="0.25">
      <c r="A186" s="141" t="s">
        <v>524</v>
      </c>
      <c r="B186" s="139"/>
      <c r="C186" s="139"/>
      <c r="D186" s="135">
        <v>13950</v>
      </c>
      <c r="E186" s="135">
        <v>16910</v>
      </c>
      <c r="F186" s="135">
        <v>21330</v>
      </c>
      <c r="G186" s="135">
        <v>25750</v>
      </c>
      <c r="H186" s="135">
        <v>30170</v>
      </c>
      <c r="I186" s="135">
        <v>34590</v>
      </c>
      <c r="J186" s="135">
        <v>39010</v>
      </c>
      <c r="K186" s="135">
        <v>43430</v>
      </c>
      <c r="L186" s="140"/>
      <c r="M186" s="140"/>
    </row>
    <row r="187" spans="1:13" ht="15.75" x14ac:dyDescent="0.25">
      <c r="A187" s="141"/>
      <c r="B187" s="139"/>
      <c r="C187" s="139"/>
      <c r="D187" s="135"/>
      <c r="E187" s="135"/>
      <c r="F187" s="135"/>
      <c r="G187" s="135"/>
      <c r="H187" s="135"/>
      <c r="I187" s="135"/>
      <c r="J187" s="135"/>
      <c r="K187" s="135"/>
      <c r="L187" s="3"/>
      <c r="M187" s="3"/>
    </row>
    <row r="188" spans="1:13" ht="15.75" x14ac:dyDescent="0.25">
      <c r="A188" s="141" t="s">
        <v>139</v>
      </c>
      <c r="B188" s="139"/>
      <c r="C188" s="139"/>
      <c r="D188" s="135">
        <v>13950</v>
      </c>
      <c r="E188" s="135">
        <v>16910</v>
      </c>
      <c r="F188" s="135">
        <v>21330</v>
      </c>
      <c r="G188" s="135">
        <v>25750</v>
      </c>
      <c r="H188" s="135">
        <v>30170</v>
      </c>
      <c r="I188" s="135">
        <v>34590</v>
      </c>
      <c r="J188" s="135">
        <v>39010</v>
      </c>
      <c r="K188" s="135">
        <v>43430</v>
      </c>
      <c r="L188" s="140"/>
      <c r="M188" s="140"/>
    </row>
    <row r="189" spans="1:13" ht="15.75" x14ac:dyDescent="0.25">
      <c r="A189" s="141"/>
      <c r="B189" s="139"/>
      <c r="C189" s="139"/>
      <c r="D189" s="135"/>
      <c r="E189" s="135"/>
      <c r="F189" s="135"/>
      <c r="G189" s="135"/>
      <c r="H189" s="135"/>
      <c r="I189" s="135"/>
      <c r="J189" s="135"/>
      <c r="K189" s="135"/>
      <c r="L189" s="3"/>
      <c r="M189" s="3"/>
    </row>
    <row r="190" spans="1:13" ht="15.75" x14ac:dyDescent="0.25">
      <c r="A190" s="141" t="s">
        <v>140</v>
      </c>
      <c r="B190" s="139"/>
      <c r="C190" s="139"/>
      <c r="D190" s="135">
        <v>13950</v>
      </c>
      <c r="E190" s="135">
        <v>16910</v>
      </c>
      <c r="F190" s="135">
        <v>21330</v>
      </c>
      <c r="G190" s="135">
        <v>25750</v>
      </c>
      <c r="H190" s="135">
        <v>30170</v>
      </c>
      <c r="I190" s="135">
        <v>34590</v>
      </c>
      <c r="J190" s="135">
        <v>39010</v>
      </c>
      <c r="K190" s="135">
        <v>43430</v>
      </c>
      <c r="L190" s="140"/>
      <c r="M190" s="140"/>
    </row>
    <row r="191" spans="1:13" ht="15.75" x14ac:dyDescent="0.25">
      <c r="A191" s="141"/>
      <c r="B191" s="139"/>
      <c r="C191" s="139"/>
      <c r="D191" s="135"/>
      <c r="E191" s="135"/>
      <c r="F191" s="135"/>
      <c r="G191" s="135"/>
      <c r="H191" s="135"/>
      <c r="I191" s="135"/>
      <c r="J191" s="135"/>
      <c r="K191" s="135"/>
      <c r="L191" s="3"/>
      <c r="M191" s="3"/>
    </row>
    <row r="192" spans="1:13" ht="15.75" x14ac:dyDescent="0.25">
      <c r="A192" s="145" t="s">
        <v>141</v>
      </c>
      <c r="B192" s="139"/>
      <c r="C192" s="139"/>
      <c r="D192" s="135">
        <v>13950</v>
      </c>
      <c r="E192" s="135">
        <v>16910</v>
      </c>
      <c r="F192" s="135">
        <v>21330</v>
      </c>
      <c r="G192" s="135">
        <v>25750</v>
      </c>
      <c r="H192" s="135">
        <v>30170</v>
      </c>
      <c r="I192" s="135">
        <v>34590</v>
      </c>
      <c r="J192" s="135">
        <v>39010</v>
      </c>
      <c r="K192" s="135">
        <v>43430</v>
      </c>
      <c r="L192" s="140"/>
      <c r="M192" s="140"/>
    </row>
    <row r="193" spans="1:13" ht="15.75" x14ac:dyDescent="0.25">
      <c r="A193" s="141"/>
      <c r="B193" s="139"/>
      <c r="C193" s="139"/>
      <c r="D193" s="135"/>
      <c r="E193" s="135"/>
      <c r="F193" s="135"/>
      <c r="G193" s="135"/>
      <c r="H193" s="135"/>
      <c r="I193" s="135"/>
      <c r="J193" s="135"/>
      <c r="K193" s="135"/>
      <c r="L193" s="3"/>
      <c r="M193" s="3"/>
    </row>
    <row r="194" spans="1:13" ht="15.75" x14ac:dyDescent="0.25">
      <c r="A194" s="145" t="s">
        <v>142</v>
      </c>
      <c r="B194" s="139"/>
      <c r="C194" s="139"/>
      <c r="D194" s="135">
        <v>13950</v>
      </c>
      <c r="E194" s="135">
        <v>16910</v>
      </c>
      <c r="F194" s="135">
        <v>21330</v>
      </c>
      <c r="G194" s="135">
        <v>25750</v>
      </c>
      <c r="H194" s="135">
        <v>30170</v>
      </c>
      <c r="I194" s="135">
        <v>34590</v>
      </c>
      <c r="J194" s="135">
        <v>39010</v>
      </c>
      <c r="K194" s="135">
        <v>43430</v>
      </c>
      <c r="L194" s="140"/>
      <c r="M194" s="140"/>
    </row>
    <row r="195" spans="1:13" ht="15.75" x14ac:dyDescent="0.25">
      <c r="A195" s="141"/>
      <c r="B195" s="139"/>
      <c r="C195" s="139"/>
      <c r="D195" s="135"/>
      <c r="E195" s="135"/>
      <c r="F195" s="135"/>
      <c r="G195" s="135"/>
      <c r="H195" s="135"/>
      <c r="I195" s="135"/>
      <c r="J195" s="135"/>
      <c r="K195" s="135"/>
      <c r="L195" s="3"/>
      <c r="M195" s="3"/>
    </row>
    <row r="196" spans="1:13" ht="15.75" x14ac:dyDescent="0.25">
      <c r="A196" s="141" t="s">
        <v>525</v>
      </c>
      <c r="B196" s="139"/>
      <c r="C196" s="139"/>
      <c r="D196" s="135">
        <v>15400</v>
      </c>
      <c r="E196" s="135">
        <v>17600</v>
      </c>
      <c r="F196" s="135">
        <v>21330</v>
      </c>
      <c r="G196" s="135">
        <v>25750</v>
      </c>
      <c r="H196" s="135">
        <v>30170</v>
      </c>
      <c r="I196" s="135">
        <v>34590</v>
      </c>
      <c r="J196" s="135">
        <v>39010</v>
      </c>
      <c r="K196" s="135">
        <v>43430</v>
      </c>
      <c r="L196" s="140"/>
      <c r="M196" s="140"/>
    </row>
    <row r="197" spans="1:13" ht="15.75" x14ac:dyDescent="0.25">
      <c r="A197" s="153"/>
      <c r="B197" s="139"/>
      <c r="C197" s="139"/>
      <c r="D197" s="135"/>
      <c r="E197" s="135"/>
      <c r="F197" s="135"/>
      <c r="G197" s="135"/>
      <c r="H197" s="135"/>
      <c r="I197" s="135"/>
      <c r="J197" s="135"/>
      <c r="K197" s="135"/>
      <c r="L197" s="3"/>
      <c r="M197" s="3"/>
    </row>
    <row r="198" spans="1:13" ht="15.75" x14ac:dyDescent="0.25">
      <c r="A198" s="145" t="s">
        <v>144</v>
      </c>
      <c r="B198" s="139"/>
      <c r="C198" s="139"/>
      <c r="D198" s="135">
        <v>13950</v>
      </c>
      <c r="E198" s="135">
        <v>16910</v>
      </c>
      <c r="F198" s="135">
        <v>21330</v>
      </c>
      <c r="G198" s="135">
        <v>25750</v>
      </c>
      <c r="H198" s="135">
        <v>30170</v>
      </c>
      <c r="I198" s="135">
        <v>34590</v>
      </c>
      <c r="J198" s="135">
        <v>39010</v>
      </c>
      <c r="K198" s="135">
        <v>43430</v>
      </c>
      <c r="L198" s="140"/>
      <c r="M198" s="140"/>
    </row>
    <row r="199" spans="1:13" ht="15.75" x14ac:dyDescent="0.25">
      <c r="A199" s="141"/>
      <c r="B199" s="139"/>
      <c r="C199" s="139"/>
      <c r="D199" s="135"/>
      <c r="E199" s="135"/>
      <c r="F199" s="135"/>
      <c r="G199" s="135"/>
      <c r="H199" s="135"/>
      <c r="I199" s="135"/>
      <c r="J199" s="135"/>
      <c r="K199" s="135"/>
      <c r="L199" s="3"/>
      <c r="M199" s="3"/>
    </row>
    <row r="200" spans="1:13" ht="15.75" x14ac:dyDescent="0.25">
      <c r="A200" s="145" t="s">
        <v>145</v>
      </c>
      <c r="B200" s="139"/>
      <c r="C200" s="139"/>
      <c r="D200" s="135">
        <v>13950</v>
      </c>
      <c r="E200" s="135">
        <v>16910</v>
      </c>
      <c r="F200" s="135">
        <v>21330</v>
      </c>
      <c r="G200" s="135">
        <v>25750</v>
      </c>
      <c r="H200" s="135">
        <v>30170</v>
      </c>
      <c r="I200" s="135">
        <v>34590</v>
      </c>
      <c r="J200" s="135">
        <v>39010</v>
      </c>
      <c r="K200" s="135">
        <v>43430</v>
      </c>
      <c r="L200" s="140"/>
      <c r="M200" s="140"/>
    </row>
    <row r="201" spans="1:13" ht="15.75" x14ac:dyDescent="0.25">
      <c r="A201" s="141"/>
      <c r="B201" s="139"/>
      <c r="C201" s="139"/>
      <c r="D201" s="135"/>
      <c r="E201" s="135"/>
      <c r="F201" s="135"/>
      <c r="G201" s="135"/>
      <c r="H201" s="135"/>
      <c r="I201" s="135"/>
      <c r="J201" s="135"/>
      <c r="K201" s="135"/>
      <c r="L201" s="3"/>
      <c r="M201" s="3"/>
    </row>
    <row r="202" spans="1:13" ht="15.75" x14ac:dyDescent="0.25">
      <c r="A202" s="145" t="s">
        <v>146</v>
      </c>
      <c r="B202" s="139"/>
      <c r="C202" s="139"/>
      <c r="D202" s="135">
        <v>13950</v>
      </c>
      <c r="E202" s="135">
        <v>16910</v>
      </c>
      <c r="F202" s="135">
        <v>21330</v>
      </c>
      <c r="G202" s="135">
        <v>25750</v>
      </c>
      <c r="H202" s="135">
        <v>30170</v>
      </c>
      <c r="I202" s="135">
        <v>34590</v>
      </c>
      <c r="J202" s="135">
        <v>39010</v>
      </c>
      <c r="K202" s="135">
        <v>43430</v>
      </c>
      <c r="L202" s="140"/>
      <c r="M202" s="140"/>
    </row>
    <row r="203" spans="1:13" ht="15.75" x14ac:dyDescent="0.25">
      <c r="A203" s="141"/>
      <c r="B203" s="139"/>
      <c r="C203" s="139"/>
      <c r="D203" s="135"/>
      <c r="E203" s="135"/>
      <c r="F203" s="135"/>
      <c r="G203" s="135"/>
      <c r="H203" s="135"/>
      <c r="I203" s="135"/>
      <c r="J203" s="135"/>
      <c r="K203" s="135"/>
      <c r="L203" s="3"/>
      <c r="M203" s="3"/>
    </row>
    <row r="204" spans="1:13" ht="18" x14ac:dyDescent="0.25">
      <c r="B204" s="154"/>
      <c r="D204" s="155"/>
      <c r="E204" s="155"/>
      <c r="F204" s="155"/>
      <c r="G204" s="155"/>
      <c r="H204" s="155"/>
      <c r="I204" s="155"/>
      <c r="J204" s="155"/>
      <c r="K204" s="155"/>
    </row>
    <row r="205" spans="1:13" ht="20.25" x14ac:dyDescent="0.3">
      <c r="A205" s="156" t="s">
        <v>238</v>
      </c>
    </row>
    <row r="206" spans="1:13" ht="12.75" x14ac:dyDescent="0.2">
      <c r="A206" s="129"/>
    </row>
    <row r="207" spans="1:13" x14ac:dyDescent="0.2">
      <c r="A207" s="2" t="s">
        <v>319</v>
      </c>
    </row>
    <row r="208" spans="1:13" x14ac:dyDescent="0.2">
      <c r="B208" s="2"/>
      <c r="C208" s="2"/>
      <c r="D208" s="2"/>
      <c r="E208" s="2"/>
      <c r="F208" s="2"/>
      <c r="G208" s="2"/>
      <c r="H208" s="2"/>
      <c r="I208" s="2"/>
    </row>
    <row r="209" spans="1:11" x14ac:dyDescent="0.2">
      <c r="A209" s="2" t="s">
        <v>320</v>
      </c>
    </row>
    <row r="211" spans="1:11" x14ac:dyDescent="0.2">
      <c r="B211" s="2"/>
      <c r="C211" s="2"/>
      <c r="D211" s="2"/>
      <c r="E211" s="2"/>
      <c r="F211" s="2"/>
      <c r="G211" s="2"/>
      <c r="H211" s="2"/>
      <c r="I211" s="2"/>
    </row>
    <row r="214" spans="1:11" ht="12.75" x14ac:dyDescent="0.2">
      <c r="A214" s="129"/>
    </row>
    <row r="215" spans="1:11" x14ac:dyDescent="0.2">
      <c r="B215" s="2" t="s">
        <v>240</v>
      </c>
    </row>
    <row r="216" spans="1:11" x14ac:dyDescent="0.2">
      <c r="B216" s="2" t="s">
        <v>526</v>
      </c>
    </row>
    <row r="217" spans="1:11" ht="15.75" x14ac:dyDescent="0.25">
      <c r="A217" s="1"/>
      <c r="B217" s="2" t="s">
        <v>527</v>
      </c>
      <c r="C217" s="151"/>
      <c r="D217" s="151"/>
      <c r="E217" s="151"/>
      <c r="F217" s="151"/>
      <c r="G217" s="151"/>
      <c r="H217" s="151"/>
      <c r="I217" s="151"/>
    </row>
    <row r="218" spans="1:11" ht="15.75" x14ac:dyDescent="0.25">
      <c r="A218" s="1"/>
      <c r="B218" s="151"/>
      <c r="C218" s="151"/>
      <c r="D218" s="151"/>
      <c r="E218" s="151"/>
      <c r="F218" s="151"/>
      <c r="G218" s="151"/>
      <c r="H218" s="151"/>
      <c r="I218" s="151"/>
    </row>
    <row r="219" spans="1:11" x14ac:dyDescent="0.2">
      <c r="B219" s="2"/>
      <c r="C219" s="2"/>
      <c r="D219" s="2"/>
      <c r="E219" s="2"/>
      <c r="F219" s="2"/>
      <c r="G219" s="2"/>
      <c r="H219" s="2"/>
      <c r="I219" s="2"/>
    </row>
    <row r="220" spans="1:11" x14ac:dyDescent="0.2">
      <c r="B220" s="2"/>
      <c r="C220" s="2"/>
      <c r="D220" s="2"/>
      <c r="E220" s="2"/>
      <c r="F220" s="2"/>
      <c r="G220" s="2"/>
      <c r="H220" s="2"/>
      <c r="I220" s="2"/>
    </row>
    <row r="221" spans="1:11" x14ac:dyDescent="0.2">
      <c r="B221" s="2"/>
      <c r="C221" s="2"/>
      <c r="D221" s="2"/>
      <c r="E221" s="2"/>
      <c r="F221" s="2"/>
      <c r="G221" s="2"/>
      <c r="H221" s="2"/>
      <c r="I221" s="2"/>
    </row>
    <row r="222" spans="1:11" ht="15.75" x14ac:dyDescent="0.25">
      <c r="B222" s="2"/>
      <c r="C222" s="1"/>
      <c r="D222" s="1"/>
      <c r="E222" s="1"/>
      <c r="F222" s="1"/>
      <c r="G222" s="2"/>
      <c r="H222" s="2"/>
      <c r="I222" s="2"/>
    </row>
    <row r="223" spans="1:11" ht="15.75" x14ac:dyDescent="0.25">
      <c r="B223" s="1"/>
      <c r="C223" s="151" t="s">
        <v>241</v>
      </c>
      <c r="D223" s="151"/>
      <c r="E223" s="151"/>
      <c r="F223" s="151"/>
      <c r="G223" s="2"/>
      <c r="H223" s="2"/>
      <c r="I223" s="2"/>
    </row>
    <row r="224" spans="1:11" x14ac:dyDescent="0.2">
      <c r="B224" s="151"/>
      <c r="C224" s="151"/>
      <c r="D224" s="3"/>
      <c r="E224" s="3"/>
      <c r="F224" s="3"/>
      <c r="G224" s="3"/>
      <c r="H224" s="3"/>
      <c r="I224" s="3"/>
      <c r="J224" s="3"/>
      <c r="K224" s="3"/>
    </row>
    <row r="225" spans="1:12" x14ac:dyDescent="0.2">
      <c r="B225" s="151"/>
      <c r="C225" s="151"/>
      <c r="D225" s="3"/>
      <c r="E225" s="3"/>
      <c r="F225" s="3"/>
      <c r="G225" s="3"/>
      <c r="H225" s="3"/>
      <c r="I225" s="3"/>
      <c r="J225" s="3"/>
      <c r="K225" s="3"/>
    </row>
    <row r="226" spans="1:12" x14ac:dyDescent="0.2">
      <c r="B226" s="151"/>
      <c r="C226" s="151"/>
      <c r="D226" s="3"/>
      <c r="E226" s="3"/>
      <c r="F226" s="3"/>
      <c r="G226" s="3"/>
      <c r="H226" s="3"/>
      <c r="I226" s="3"/>
      <c r="J226" s="3"/>
      <c r="K226" s="3"/>
    </row>
    <row r="227" spans="1:12" x14ac:dyDescent="0.2">
      <c r="B227" s="151"/>
      <c r="C227" s="151"/>
      <c r="D227" s="3"/>
      <c r="E227" s="3"/>
      <c r="F227" s="3"/>
      <c r="G227" s="3"/>
      <c r="H227" s="3"/>
      <c r="I227" s="3"/>
      <c r="J227" s="3"/>
      <c r="K227" s="3"/>
    </row>
    <row r="228" spans="1:12" x14ac:dyDescent="0.2">
      <c r="B228" s="151"/>
      <c r="C228" s="151"/>
      <c r="D228" s="3"/>
      <c r="E228" s="3"/>
      <c r="F228" s="3"/>
      <c r="G228" s="3"/>
      <c r="H228" s="3"/>
      <c r="I228" s="3"/>
      <c r="J228" s="3"/>
      <c r="K228" s="3"/>
    </row>
    <row r="229" spans="1:12" x14ac:dyDescent="0.2">
      <c r="B229" s="151"/>
      <c r="C229" s="151"/>
      <c r="D229" s="3"/>
      <c r="E229" s="3"/>
      <c r="F229" s="3"/>
      <c r="G229" s="3"/>
      <c r="H229" s="3"/>
      <c r="I229" s="3"/>
      <c r="J229" s="3"/>
      <c r="K229" s="3"/>
    </row>
    <row r="230" spans="1:12" x14ac:dyDescent="0.2">
      <c r="B230" s="151"/>
      <c r="C230" s="151"/>
      <c r="D230" s="3"/>
      <c r="E230" s="3"/>
      <c r="F230" s="3"/>
      <c r="G230" s="3"/>
      <c r="H230" s="3"/>
      <c r="I230" s="3"/>
      <c r="J230" s="3"/>
      <c r="K230" s="3"/>
    </row>
    <row r="231" spans="1:12" s="151" customFormat="1" x14ac:dyDescent="0.2">
      <c r="A231" s="2"/>
      <c r="D231" s="144"/>
      <c r="E231" s="144"/>
      <c r="F231" s="144"/>
      <c r="G231" s="144"/>
      <c r="H231" s="144"/>
      <c r="I231" s="144"/>
      <c r="J231" s="144"/>
      <c r="K231" s="144"/>
      <c r="L231" s="124"/>
    </row>
    <row r="232" spans="1:12" s="151" customFormat="1" x14ac:dyDescent="0.2">
      <c r="A232" s="2"/>
      <c r="D232" s="144"/>
      <c r="E232" s="144"/>
      <c r="F232" s="144"/>
      <c r="G232" s="144"/>
      <c r="H232" s="144"/>
      <c r="I232" s="144"/>
      <c r="J232" s="144"/>
      <c r="K232" s="144"/>
      <c r="L232" s="124"/>
    </row>
    <row r="233" spans="1:12" s="151" customFormat="1" x14ac:dyDescent="0.2">
      <c r="A233" s="2"/>
      <c r="D233" s="144"/>
      <c r="E233" s="144"/>
      <c r="F233" s="144"/>
      <c r="G233" s="144"/>
      <c r="H233" s="144"/>
      <c r="I233" s="144"/>
      <c r="J233" s="144"/>
      <c r="K233" s="144"/>
      <c r="L233" s="124"/>
    </row>
    <row r="234" spans="1:12" s="151" customFormat="1" x14ac:dyDescent="0.2">
      <c r="A234" s="2"/>
      <c r="D234" s="144"/>
      <c r="E234" s="144"/>
      <c r="F234" s="144"/>
      <c r="G234" s="144"/>
      <c r="H234" s="144"/>
      <c r="I234" s="144"/>
      <c r="J234" s="144"/>
      <c r="K234" s="144"/>
      <c r="L234" s="124"/>
    </row>
    <row r="235" spans="1:12" s="151" customFormat="1" x14ac:dyDescent="0.2">
      <c r="A235" s="2"/>
      <c r="D235" s="157"/>
      <c r="E235" s="157"/>
      <c r="F235" s="157"/>
      <c r="G235" s="157"/>
      <c r="H235" s="157"/>
      <c r="I235" s="157"/>
      <c r="J235" s="157"/>
      <c r="K235" s="157"/>
    </row>
    <row r="236" spans="1:12" x14ac:dyDescent="0.2">
      <c r="D236" s="147"/>
      <c r="E236" s="147"/>
      <c r="F236" s="147"/>
      <c r="G236" s="147"/>
      <c r="H236" s="147"/>
      <c r="I236" s="147"/>
      <c r="J236" s="147"/>
      <c r="K236" s="147"/>
    </row>
    <row r="237" spans="1:12" x14ac:dyDescent="0.2">
      <c r="D237" s="155"/>
      <c r="E237" s="155"/>
      <c r="F237" s="155"/>
      <c r="G237" s="155"/>
      <c r="H237" s="155"/>
      <c r="I237" s="155"/>
      <c r="J237" s="155"/>
      <c r="K237" s="155"/>
    </row>
    <row r="238" spans="1:12" ht="13.5" customHeight="1" x14ac:dyDescent="0.2">
      <c r="D238" s="3"/>
      <c r="E238" s="3"/>
      <c r="F238" s="3"/>
      <c r="G238" s="3"/>
      <c r="H238" s="3"/>
      <c r="I238" s="3"/>
      <c r="J238" s="3"/>
      <c r="K238" s="3"/>
    </row>
    <row r="239" spans="1:12" x14ac:dyDescent="0.2">
      <c r="B239" s="151"/>
      <c r="D239" s="3"/>
      <c r="E239" s="3"/>
      <c r="F239" s="3"/>
      <c r="G239" s="3"/>
      <c r="H239" s="3"/>
      <c r="I239" s="3"/>
      <c r="J239" s="3"/>
      <c r="K239" s="3"/>
    </row>
    <row r="240" spans="1:12" x14ac:dyDescent="0.2">
      <c r="B240" s="151"/>
      <c r="D240" s="3"/>
      <c r="E240" s="3"/>
      <c r="F240" s="3"/>
      <c r="G240" s="3"/>
      <c r="H240" s="3"/>
      <c r="I240" s="3"/>
      <c r="J240" s="3"/>
      <c r="K240" s="3"/>
    </row>
    <row r="241" spans="2:11" x14ac:dyDescent="0.2">
      <c r="B241" s="151"/>
      <c r="D241" s="3"/>
      <c r="E241" s="3"/>
      <c r="F241" s="3"/>
      <c r="G241" s="3"/>
      <c r="H241" s="3"/>
      <c r="I241" s="3"/>
      <c r="J241" s="3"/>
      <c r="K241" s="3"/>
    </row>
    <row r="242" spans="2:11" x14ac:dyDescent="0.2">
      <c r="B242" s="151"/>
      <c r="D242" s="3"/>
      <c r="E242" s="3"/>
      <c r="F242" s="3"/>
      <c r="G242" s="3"/>
      <c r="H242" s="3"/>
      <c r="I242" s="3"/>
      <c r="J242" s="3"/>
      <c r="K242" s="3"/>
    </row>
    <row r="243" spans="2:11" x14ac:dyDescent="0.2">
      <c r="B243" s="151"/>
      <c r="D243" s="3"/>
      <c r="E243" s="3"/>
      <c r="F243" s="3"/>
      <c r="G243" s="3"/>
      <c r="H243" s="3"/>
      <c r="I243" s="3"/>
      <c r="J243" s="3"/>
      <c r="K243" s="3"/>
    </row>
    <row r="244" spans="2:11" x14ac:dyDescent="0.2">
      <c r="B244" s="151"/>
      <c r="D244" s="3"/>
      <c r="E244" s="3"/>
      <c r="F244" s="3"/>
      <c r="G244" s="3"/>
      <c r="H244" s="3"/>
      <c r="I244" s="3"/>
      <c r="J244" s="3"/>
      <c r="K244" s="3"/>
    </row>
    <row r="245" spans="2:11" x14ac:dyDescent="0.2">
      <c r="B245" s="151"/>
      <c r="D245" s="3"/>
      <c r="E245" s="3"/>
      <c r="F245" s="3"/>
      <c r="G245" s="3"/>
      <c r="H245" s="3"/>
      <c r="I245" s="3"/>
      <c r="J245" s="3"/>
      <c r="K245" s="3"/>
    </row>
    <row r="246" spans="2:11" x14ac:dyDescent="0.2">
      <c r="B246" s="151"/>
      <c r="D246" s="3"/>
      <c r="E246" s="3"/>
      <c r="F246" s="3"/>
      <c r="G246" s="3"/>
      <c r="H246" s="3"/>
      <c r="I246" s="3"/>
      <c r="J246" s="3"/>
      <c r="K246" s="3"/>
    </row>
    <row r="247" spans="2:11" x14ac:dyDescent="0.2">
      <c r="B247" s="151"/>
      <c r="D247" s="3"/>
      <c r="E247" s="3"/>
      <c r="F247" s="3"/>
      <c r="G247" s="3"/>
      <c r="H247" s="3"/>
      <c r="I247" s="3"/>
      <c r="J247" s="3"/>
      <c r="K247" s="3"/>
    </row>
    <row r="248" spans="2:11" x14ac:dyDescent="0.2">
      <c r="B248" s="151"/>
      <c r="D248" s="3"/>
      <c r="E248" s="3"/>
      <c r="F248" s="3"/>
      <c r="G248" s="3"/>
      <c r="H248" s="3"/>
      <c r="I248" s="3"/>
      <c r="J248" s="3"/>
      <c r="K248" s="3"/>
    </row>
    <row r="249" spans="2:11" x14ac:dyDescent="0.2">
      <c r="B249" s="151"/>
      <c r="D249" s="3"/>
      <c r="E249" s="3"/>
      <c r="F249" s="3"/>
      <c r="G249" s="3"/>
      <c r="H249" s="3"/>
      <c r="I249" s="3"/>
      <c r="J249" s="3"/>
      <c r="K249" s="3"/>
    </row>
    <row r="250" spans="2:11" x14ac:dyDescent="0.2">
      <c r="B250" s="151"/>
      <c r="D250" s="3"/>
      <c r="E250" s="3"/>
      <c r="F250" s="3"/>
      <c r="G250" s="3"/>
      <c r="H250" s="3"/>
      <c r="I250" s="3"/>
      <c r="J250" s="3"/>
      <c r="K250" s="3"/>
    </row>
    <row r="251" spans="2:11" x14ac:dyDescent="0.2">
      <c r="B251" s="151"/>
      <c r="D251" s="3"/>
      <c r="E251" s="3"/>
      <c r="F251" s="3"/>
      <c r="G251" s="3"/>
      <c r="H251" s="3"/>
      <c r="I251" s="3"/>
      <c r="J251" s="3"/>
      <c r="K251" s="3"/>
    </row>
    <row r="252" spans="2:11" x14ac:dyDescent="0.2">
      <c r="B252" s="151"/>
      <c r="D252" s="3"/>
      <c r="E252" s="3"/>
      <c r="F252" s="3"/>
      <c r="G252" s="3"/>
      <c r="H252" s="3"/>
      <c r="I252" s="3"/>
      <c r="J252" s="3"/>
      <c r="K252" s="3"/>
    </row>
    <row r="253" spans="2:11" x14ac:dyDescent="0.2">
      <c r="B253" s="151"/>
      <c r="D253" s="3"/>
      <c r="E253" s="3"/>
      <c r="F253" s="3"/>
      <c r="G253" s="3"/>
      <c r="H253" s="3"/>
      <c r="I253" s="3"/>
      <c r="J253" s="3"/>
      <c r="K253" s="3"/>
    </row>
    <row r="254" spans="2:11" x14ac:dyDescent="0.2">
      <c r="B254" s="151"/>
      <c r="D254" s="3"/>
      <c r="E254" s="3"/>
      <c r="F254" s="3"/>
      <c r="G254" s="3"/>
      <c r="H254" s="3"/>
      <c r="I254" s="3"/>
      <c r="J254" s="3"/>
      <c r="K254" s="3"/>
    </row>
    <row r="255" spans="2:11" x14ac:dyDescent="0.2">
      <c r="B255" s="151"/>
      <c r="D255" s="3"/>
      <c r="E255" s="3"/>
      <c r="F255" s="3"/>
      <c r="G255" s="3"/>
      <c r="H255" s="3"/>
      <c r="I255" s="3"/>
      <c r="J255" s="3"/>
      <c r="K255" s="3"/>
    </row>
    <row r="256" spans="2:11" x14ac:dyDescent="0.2">
      <c r="B256" s="151"/>
      <c r="D256" s="3"/>
      <c r="E256" s="3"/>
      <c r="F256" s="3"/>
      <c r="G256" s="3"/>
      <c r="H256" s="3"/>
      <c r="I256" s="3"/>
      <c r="J256" s="3"/>
      <c r="K256" s="3"/>
    </row>
    <row r="257" spans="1:12" x14ac:dyDescent="0.2">
      <c r="B257" s="151"/>
      <c r="D257" s="3"/>
      <c r="E257" s="3"/>
      <c r="F257" s="3"/>
      <c r="G257" s="3"/>
      <c r="H257" s="3"/>
      <c r="I257" s="3"/>
      <c r="J257" s="3"/>
      <c r="K257" s="3"/>
    </row>
    <row r="258" spans="1:12" x14ac:dyDescent="0.2">
      <c r="B258" s="151"/>
      <c r="D258" s="3"/>
      <c r="E258" s="3"/>
      <c r="F258" s="3"/>
      <c r="G258" s="3"/>
      <c r="H258" s="3"/>
      <c r="I258" s="3"/>
      <c r="J258" s="3"/>
      <c r="K258" s="3"/>
    </row>
    <row r="259" spans="1:12" x14ac:dyDescent="0.2">
      <c r="B259" s="151"/>
      <c r="D259" s="3"/>
      <c r="E259" s="3"/>
      <c r="F259" s="3"/>
      <c r="G259" s="3"/>
      <c r="H259" s="3"/>
      <c r="I259" s="3"/>
      <c r="J259" s="3"/>
      <c r="K259" s="3"/>
    </row>
    <row r="260" spans="1:12" x14ac:dyDescent="0.2">
      <c r="B260" s="151"/>
      <c r="D260" s="3"/>
      <c r="E260" s="3"/>
      <c r="F260" s="3"/>
      <c r="G260" s="3"/>
      <c r="H260" s="3"/>
      <c r="I260" s="3"/>
      <c r="J260" s="3"/>
      <c r="K260" s="3"/>
    </row>
    <row r="261" spans="1:12" x14ac:dyDescent="0.2">
      <c r="B261" s="151"/>
      <c r="D261" s="3"/>
      <c r="E261" s="3"/>
      <c r="F261" s="3"/>
      <c r="G261" s="3"/>
      <c r="H261" s="3"/>
      <c r="I261" s="3"/>
      <c r="J261" s="3"/>
      <c r="K261" s="3"/>
    </row>
    <row r="262" spans="1:12" x14ac:dyDescent="0.2">
      <c r="B262" s="151"/>
      <c r="D262" s="3"/>
      <c r="E262" s="3"/>
      <c r="F262" s="3"/>
      <c r="G262" s="3"/>
      <c r="H262" s="3"/>
      <c r="I262" s="3"/>
      <c r="J262" s="3"/>
      <c r="K262" s="3"/>
    </row>
    <row r="263" spans="1:12" x14ac:dyDescent="0.2">
      <c r="B263" s="151"/>
      <c r="D263" s="3"/>
      <c r="E263" s="3"/>
      <c r="F263" s="3"/>
      <c r="G263" s="3"/>
      <c r="H263" s="3"/>
      <c r="I263" s="3"/>
      <c r="J263" s="3"/>
      <c r="K263" s="3"/>
    </row>
    <row r="264" spans="1:12" x14ac:dyDescent="0.2">
      <c r="B264" s="151"/>
      <c r="D264" s="3"/>
      <c r="E264" s="3"/>
      <c r="F264" s="3"/>
      <c r="G264" s="3"/>
      <c r="H264" s="3"/>
      <c r="I264" s="3"/>
      <c r="J264" s="3"/>
      <c r="K264" s="3"/>
    </row>
    <row r="265" spans="1:12" x14ac:dyDescent="0.2">
      <c r="B265" s="151"/>
      <c r="D265" s="3"/>
      <c r="E265" s="3"/>
      <c r="F265" s="3"/>
      <c r="G265" s="3"/>
      <c r="H265" s="3"/>
      <c r="I265" s="3"/>
      <c r="J265" s="3"/>
      <c r="K265" s="3"/>
    </row>
    <row r="266" spans="1:12" x14ac:dyDescent="0.2">
      <c r="B266" s="151"/>
      <c r="D266" s="3"/>
      <c r="E266" s="3"/>
      <c r="F266" s="3"/>
      <c r="G266" s="3"/>
      <c r="H266" s="3"/>
      <c r="I266" s="3"/>
      <c r="J266" s="3"/>
      <c r="K266" s="3"/>
    </row>
    <row r="267" spans="1:12" x14ac:dyDescent="0.2">
      <c r="B267" s="151"/>
      <c r="D267" s="3"/>
      <c r="E267" s="3"/>
      <c r="F267" s="3"/>
      <c r="G267" s="3"/>
      <c r="H267" s="3"/>
      <c r="I267" s="3"/>
      <c r="J267" s="3"/>
      <c r="K267" s="3"/>
    </row>
    <row r="268" spans="1:12" s="151" customFormat="1" x14ac:dyDescent="0.2">
      <c r="A268" s="2"/>
      <c r="D268" s="144"/>
      <c r="E268" s="144"/>
      <c r="F268" s="144"/>
      <c r="G268" s="144"/>
      <c r="H268" s="144"/>
      <c r="I268" s="144"/>
      <c r="J268" s="144"/>
      <c r="K268" s="144"/>
      <c r="L268" s="124"/>
    </row>
    <row r="269" spans="1:12" s="151" customFormat="1" x14ac:dyDescent="0.2">
      <c r="A269" s="2"/>
      <c r="D269" s="144"/>
      <c r="E269" s="144"/>
      <c r="F269" s="144"/>
      <c r="G269" s="144"/>
      <c r="H269" s="144"/>
      <c r="I269" s="144"/>
      <c r="J269" s="144"/>
      <c r="K269" s="144"/>
      <c r="L269" s="124"/>
    </row>
    <row r="270" spans="1:12" s="151" customFormat="1" x14ac:dyDescent="0.2">
      <c r="A270" s="2"/>
      <c r="D270" s="144"/>
      <c r="E270" s="144"/>
      <c r="F270" s="144"/>
      <c r="G270" s="144"/>
      <c r="H270" s="144"/>
      <c r="I270" s="144"/>
      <c r="J270" s="144"/>
      <c r="K270" s="144"/>
      <c r="L270" s="124"/>
    </row>
    <row r="271" spans="1:12" s="151" customFormat="1" x14ac:dyDescent="0.2">
      <c r="A271" s="2"/>
      <c r="D271" s="144"/>
      <c r="E271" s="144"/>
      <c r="F271" s="144"/>
      <c r="G271" s="144"/>
      <c r="H271" s="144"/>
      <c r="I271" s="144"/>
      <c r="J271" s="144"/>
      <c r="K271" s="144"/>
      <c r="L271" s="124"/>
    </row>
    <row r="272" spans="1:12" s="151" customFormat="1" x14ac:dyDescent="0.2">
      <c r="A272" s="2"/>
      <c r="D272" s="157"/>
      <c r="E272" s="157"/>
      <c r="F272" s="157"/>
      <c r="G272" s="157"/>
      <c r="H272" s="157"/>
      <c r="I272" s="157"/>
      <c r="J272" s="157"/>
      <c r="K272" s="157"/>
    </row>
    <row r="273" spans="2:11" x14ac:dyDescent="0.2">
      <c r="D273" s="147"/>
      <c r="E273" s="147"/>
      <c r="F273" s="147"/>
      <c r="G273" s="147"/>
      <c r="H273" s="147"/>
      <c r="I273" s="147"/>
      <c r="J273" s="147"/>
      <c r="K273" s="147"/>
    </row>
    <row r="274" spans="2:11" x14ac:dyDescent="0.2">
      <c r="D274" s="155"/>
      <c r="E274" s="155"/>
      <c r="F274" s="155"/>
      <c r="G274" s="155"/>
      <c r="H274" s="155"/>
      <c r="I274" s="155"/>
      <c r="J274" s="155"/>
      <c r="K274" s="155"/>
    </row>
    <row r="275" spans="2:11" x14ac:dyDescent="0.2">
      <c r="D275" s="147"/>
      <c r="E275" s="147"/>
      <c r="F275" s="147"/>
      <c r="G275" s="147"/>
      <c r="H275" s="147"/>
      <c r="I275" s="147"/>
      <c r="J275" s="147"/>
      <c r="K275" s="147"/>
    </row>
    <row r="276" spans="2:11" x14ac:dyDescent="0.2">
      <c r="B276" s="151"/>
      <c r="D276" s="3"/>
      <c r="E276" s="3"/>
      <c r="F276" s="3"/>
      <c r="G276" s="3"/>
      <c r="H276" s="3"/>
      <c r="I276" s="3"/>
      <c r="J276" s="3"/>
      <c r="K276" s="3"/>
    </row>
    <row r="277" spans="2:11" x14ac:dyDescent="0.2">
      <c r="B277" s="151"/>
      <c r="D277" s="147"/>
      <c r="E277" s="147"/>
      <c r="F277" s="147"/>
      <c r="G277" s="147"/>
      <c r="H277" s="147"/>
      <c r="I277" s="147"/>
      <c r="J277" s="147"/>
      <c r="K277" s="147"/>
    </row>
    <row r="278" spans="2:11" x14ac:dyDescent="0.2">
      <c r="B278" s="151"/>
      <c r="D278" s="3"/>
      <c r="E278" s="3"/>
      <c r="F278" s="3"/>
      <c r="G278" s="3"/>
      <c r="H278" s="3"/>
      <c r="I278" s="3"/>
      <c r="J278" s="3"/>
      <c r="K278" s="3"/>
    </row>
    <row r="279" spans="2:11" x14ac:dyDescent="0.2">
      <c r="B279" s="151"/>
      <c r="D279" s="3"/>
      <c r="E279" s="3"/>
      <c r="F279" s="3"/>
      <c r="G279" s="3"/>
      <c r="H279" s="3"/>
      <c r="I279" s="3"/>
      <c r="J279" s="3"/>
      <c r="K279" s="3"/>
    </row>
    <row r="280" spans="2:11" x14ac:dyDescent="0.2">
      <c r="B280" s="151"/>
      <c r="D280" s="3"/>
      <c r="E280" s="3"/>
      <c r="F280" s="3"/>
      <c r="G280" s="3"/>
      <c r="H280" s="3"/>
      <c r="I280" s="3"/>
      <c r="J280" s="3"/>
      <c r="K280" s="3"/>
    </row>
    <row r="281" spans="2:11" x14ac:dyDescent="0.2">
      <c r="B281" s="151"/>
      <c r="D281" s="3"/>
      <c r="E281" s="3"/>
      <c r="F281" s="3"/>
      <c r="G281" s="3"/>
      <c r="H281" s="3"/>
      <c r="I281" s="3"/>
      <c r="J281" s="3"/>
      <c r="K281" s="3"/>
    </row>
    <row r="282" spans="2:11" x14ac:dyDescent="0.2">
      <c r="B282" s="151"/>
      <c r="D282" s="3"/>
      <c r="E282" s="3"/>
      <c r="F282" s="3"/>
      <c r="G282" s="3"/>
      <c r="H282" s="3"/>
      <c r="I282" s="3"/>
      <c r="J282" s="3"/>
      <c r="K282" s="3"/>
    </row>
    <row r="283" spans="2:11" x14ac:dyDescent="0.2">
      <c r="B283" s="151"/>
      <c r="D283" s="3"/>
      <c r="E283" s="3"/>
      <c r="F283" s="3"/>
      <c r="G283" s="3"/>
      <c r="H283" s="3"/>
      <c r="I283" s="3"/>
      <c r="J283" s="3"/>
      <c r="K283" s="3"/>
    </row>
    <row r="284" spans="2:11" x14ac:dyDescent="0.2">
      <c r="B284" s="151"/>
      <c r="D284" s="3"/>
      <c r="E284" s="3"/>
      <c r="F284" s="3"/>
      <c r="G284" s="3"/>
      <c r="H284" s="3"/>
      <c r="I284" s="3"/>
      <c r="J284" s="3"/>
      <c r="K284" s="3"/>
    </row>
    <row r="285" spans="2:11" x14ac:dyDescent="0.2">
      <c r="B285" s="151"/>
      <c r="D285" s="3"/>
      <c r="E285" s="3"/>
      <c r="F285" s="3"/>
      <c r="G285" s="3"/>
      <c r="H285" s="3"/>
      <c r="I285" s="3"/>
      <c r="J285" s="3"/>
      <c r="K285" s="3"/>
    </row>
    <row r="286" spans="2:11" x14ac:dyDescent="0.2">
      <c r="B286" s="151"/>
      <c r="D286" s="3"/>
      <c r="E286" s="3"/>
      <c r="F286" s="3"/>
      <c r="G286" s="3"/>
      <c r="H286" s="3"/>
      <c r="I286" s="3"/>
      <c r="J286" s="3"/>
      <c r="K286" s="3"/>
    </row>
    <row r="287" spans="2:11" x14ac:dyDescent="0.2">
      <c r="B287" s="151"/>
      <c r="D287" s="3"/>
      <c r="E287" s="3"/>
      <c r="F287" s="3"/>
      <c r="G287" s="3"/>
      <c r="H287" s="3"/>
      <c r="I287" s="3"/>
      <c r="J287" s="3"/>
      <c r="K287" s="3"/>
    </row>
    <row r="288" spans="2:11" x14ac:dyDescent="0.2">
      <c r="B288" s="151"/>
      <c r="D288" s="3"/>
      <c r="E288" s="3"/>
      <c r="F288" s="3"/>
      <c r="G288" s="3"/>
      <c r="H288" s="3"/>
      <c r="I288" s="3"/>
      <c r="J288" s="3"/>
      <c r="K288" s="3"/>
    </row>
    <row r="289" spans="2:11" x14ac:dyDescent="0.2">
      <c r="B289" s="151"/>
      <c r="D289" s="3"/>
      <c r="E289" s="3"/>
      <c r="F289" s="3"/>
      <c r="G289" s="3"/>
      <c r="H289" s="3"/>
      <c r="I289" s="3"/>
      <c r="J289" s="3"/>
      <c r="K289" s="3"/>
    </row>
    <row r="290" spans="2:11" x14ac:dyDescent="0.2">
      <c r="B290" s="151"/>
      <c r="D290" s="3"/>
      <c r="E290" s="3"/>
      <c r="F290" s="3"/>
      <c r="G290" s="3"/>
      <c r="H290" s="3"/>
      <c r="I290" s="3"/>
      <c r="J290" s="3"/>
      <c r="K290" s="3"/>
    </row>
    <row r="291" spans="2:11" x14ac:dyDescent="0.2">
      <c r="B291" s="151"/>
      <c r="D291" s="3"/>
      <c r="E291" s="3"/>
      <c r="F291" s="3"/>
      <c r="G291" s="3"/>
      <c r="H291" s="3"/>
      <c r="I291" s="3"/>
      <c r="J291" s="3"/>
      <c r="K291" s="3"/>
    </row>
    <row r="292" spans="2:11" x14ac:dyDescent="0.2">
      <c r="B292" s="151"/>
      <c r="D292" s="3"/>
      <c r="E292" s="3"/>
      <c r="F292" s="3"/>
      <c r="G292" s="3"/>
      <c r="H292" s="3"/>
      <c r="I292" s="3"/>
      <c r="J292" s="3"/>
      <c r="K292" s="3"/>
    </row>
    <row r="293" spans="2:11" x14ac:dyDescent="0.2">
      <c r="B293" s="151"/>
      <c r="D293" s="3"/>
      <c r="E293" s="3"/>
      <c r="F293" s="3"/>
      <c r="G293" s="3"/>
      <c r="H293" s="3"/>
      <c r="I293" s="3"/>
      <c r="J293" s="3"/>
      <c r="K293" s="3"/>
    </row>
    <row r="294" spans="2:11" x14ac:dyDescent="0.2">
      <c r="B294" s="151"/>
      <c r="D294" s="3"/>
      <c r="E294" s="3"/>
      <c r="F294" s="3"/>
      <c r="G294" s="3"/>
      <c r="H294" s="3"/>
      <c r="I294" s="3"/>
      <c r="J294" s="3"/>
      <c r="K294" s="3"/>
    </row>
    <row r="295" spans="2:11" x14ac:dyDescent="0.2">
      <c r="D295" s="147"/>
      <c r="E295" s="147"/>
      <c r="F295" s="147"/>
      <c r="G295" s="147"/>
      <c r="H295" s="147"/>
      <c r="I295" s="147"/>
      <c r="J295" s="147"/>
      <c r="K295" s="147"/>
    </row>
    <row r="296" spans="2:11" x14ac:dyDescent="0.2">
      <c r="D296" s="147"/>
      <c r="E296" s="147"/>
      <c r="F296" s="147"/>
      <c r="G296" s="147"/>
      <c r="H296" s="147"/>
      <c r="I296" s="147"/>
      <c r="J296" s="147"/>
      <c r="K296" s="147"/>
    </row>
    <row r="297" spans="2:11" x14ac:dyDescent="0.2">
      <c r="D297" s="147"/>
      <c r="E297" s="147"/>
      <c r="F297" s="147"/>
      <c r="G297" s="147"/>
      <c r="H297" s="147"/>
      <c r="I297" s="147"/>
      <c r="J297" s="147"/>
      <c r="K297" s="147"/>
    </row>
    <row r="298" spans="2:11" x14ac:dyDescent="0.2">
      <c r="D298" s="147"/>
      <c r="E298" s="147"/>
      <c r="F298" s="147"/>
      <c r="G298" s="147"/>
      <c r="H298" s="147"/>
      <c r="I298" s="147"/>
      <c r="J298" s="147"/>
      <c r="K298" s="147"/>
    </row>
    <row r="299" spans="2:11" x14ac:dyDescent="0.2">
      <c r="D299" s="147"/>
      <c r="E299" s="147"/>
      <c r="F299" s="147"/>
      <c r="G299" s="147"/>
      <c r="H299" s="147"/>
      <c r="I299" s="147"/>
      <c r="J299" s="147"/>
      <c r="K299" s="147"/>
    </row>
    <row r="300" spans="2:11" x14ac:dyDescent="0.2">
      <c r="D300" s="147"/>
      <c r="E300" s="147"/>
      <c r="F300" s="147"/>
      <c r="G300" s="147"/>
      <c r="H300" s="147"/>
      <c r="I300" s="147"/>
      <c r="J300" s="147"/>
      <c r="K300" s="147"/>
    </row>
    <row r="301" spans="2:11" x14ac:dyDescent="0.2">
      <c r="D301" s="147"/>
      <c r="E301" s="147"/>
      <c r="F301" s="147"/>
      <c r="G301" s="147"/>
      <c r="H301" s="147"/>
      <c r="I301" s="147"/>
      <c r="J301" s="147"/>
      <c r="K301" s="147"/>
    </row>
    <row r="302" spans="2:11" x14ac:dyDescent="0.2">
      <c r="D302" s="147"/>
      <c r="E302" s="147"/>
      <c r="F302" s="147"/>
      <c r="G302" s="147"/>
      <c r="H302" s="147"/>
      <c r="I302" s="147"/>
      <c r="J302" s="147"/>
      <c r="K302" s="147"/>
    </row>
    <row r="303" spans="2:11" x14ac:dyDescent="0.2">
      <c r="D303" s="147"/>
      <c r="E303" s="147"/>
      <c r="F303" s="147"/>
      <c r="G303" s="147"/>
      <c r="H303" s="147"/>
      <c r="I303" s="147"/>
      <c r="J303" s="147"/>
      <c r="K303" s="147"/>
    </row>
    <row r="304" spans="2:11" x14ac:dyDescent="0.2">
      <c r="D304" s="147"/>
      <c r="E304" s="147"/>
      <c r="F304" s="147"/>
      <c r="G304" s="147"/>
      <c r="H304" s="147"/>
      <c r="I304" s="147"/>
      <c r="J304" s="147"/>
      <c r="K304" s="147"/>
    </row>
    <row r="305" spans="2:11" x14ac:dyDescent="0.2">
      <c r="D305" s="147"/>
      <c r="E305" s="147"/>
      <c r="F305" s="147"/>
      <c r="G305" s="147"/>
      <c r="H305" s="147"/>
      <c r="I305" s="147"/>
      <c r="J305" s="147"/>
      <c r="K305" s="147"/>
    </row>
    <row r="306" spans="2:11" x14ac:dyDescent="0.2">
      <c r="D306" s="147"/>
      <c r="E306" s="147"/>
      <c r="F306" s="147"/>
      <c r="G306" s="147"/>
      <c r="H306" s="147"/>
      <c r="I306" s="147"/>
      <c r="J306" s="147"/>
      <c r="K306" s="147"/>
    </row>
    <row r="307" spans="2:11" x14ac:dyDescent="0.2">
      <c r="D307" s="147"/>
      <c r="E307" s="147"/>
      <c r="F307" s="147"/>
      <c r="G307" s="147"/>
      <c r="H307" s="147"/>
      <c r="I307" s="147"/>
      <c r="J307" s="147"/>
      <c r="K307" s="147"/>
    </row>
    <row r="308" spans="2:11" x14ac:dyDescent="0.2">
      <c r="D308" s="147"/>
      <c r="E308" s="147"/>
      <c r="F308" s="147"/>
      <c r="G308" s="147"/>
      <c r="H308" s="147"/>
      <c r="I308" s="147"/>
      <c r="J308" s="147"/>
      <c r="K308" s="147"/>
    </row>
    <row r="309" spans="2:11" x14ac:dyDescent="0.2">
      <c r="B309" s="151"/>
      <c r="C309" s="151"/>
      <c r="D309" s="157"/>
      <c r="E309" s="157"/>
      <c r="F309" s="157"/>
      <c r="G309" s="157"/>
      <c r="H309" s="157"/>
      <c r="I309" s="157"/>
      <c r="J309" s="147"/>
      <c r="K309" s="147"/>
    </row>
    <row r="310" spans="2:11" x14ac:dyDescent="0.2">
      <c r="B310" s="151"/>
      <c r="C310" s="151"/>
      <c r="D310" s="157"/>
      <c r="E310" s="157"/>
      <c r="F310" s="157"/>
      <c r="G310" s="157"/>
      <c r="H310" s="157"/>
      <c r="I310" s="157"/>
      <c r="J310" s="147"/>
      <c r="K310" s="147"/>
    </row>
    <row r="311" spans="2:11" x14ac:dyDescent="0.2">
      <c r="D311" s="147"/>
      <c r="E311" s="147"/>
      <c r="F311" s="147"/>
      <c r="G311" s="147"/>
      <c r="H311" s="147"/>
      <c r="I311" s="147"/>
      <c r="J311" s="147"/>
      <c r="K311" s="147"/>
    </row>
    <row r="312" spans="2:11" x14ac:dyDescent="0.2">
      <c r="D312" s="147"/>
      <c r="E312" s="147"/>
      <c r="F312" s="147"/>
      <c r="G312" s="147"/>
      <c r="H312" s="147"/>
      <c r="I312" s="147"/>
      <c r="J312" s="147"/>
      <c r="K312" s="147"/>
    </row>
    <row r="313" spans="2:11" x14ac:dyDescent="0.2">
      <c r="D313" s="147"/>
      <c r="E313" s="147"/>
      <c r="F313" s="147"/>
      <c r="G313" s="147"/>
      <c r="H313" s="147"/>
      <c r="I313" s="147"/>
      <c r="J313" s="147"/>
      <c r="K313" s="147"/>
    </row>
    <row r="314" spans="2:11" x14ac:dyDescent="0.2">
      <c r="B314" s="2"/>
      <c r="C314" s="2"/>
      <c r="D314" s="158"/>
      <c r="E314" s="158"/>
      <c r="F314" s="158"/>
      <c r="G314" s="158"/>
      <c r="H314" s="158"/>
      <c r="I314" s="158"/>
      <c r="J314" s="147"/>
      <c r="K314" s="147"/>
    </row>
    <row r="315" spans="2:11" ht="15.75" x14ac:dyDescent="0.25">
      <c r="B315" s="2"/>
      <c r="C315" s="1"/>
      <c r="D315" s="159"/>
      <c r="E315" s="159"/>
      <c r="F315" s="159"/>
      <c r="G315" s="158"/>
      <c r="H315" s="158"/>
      <c r="I315" s="158"/>
      <c r="J315" s="147"/>
      <c r="K315" s="147"/>
    </row>
    <row r="316" spans="2:11" ht="15.75" x14ac:dyDescent="0.25">
      <c r="B316" s="1"/>
      <c r="C316" s="151"/>
      <c r="D316" s="157"/>
      <c r="E316" s="157"/>
      <c r="F316" s="157"/>
      <c r="G316" s="158"/>
      <c r="H316" s="158"/>
      <c r="I316" s="158"/>
      <c r="J316" s="147"/>
      <c r="K316" s="147"/>
    </row>
    <row r="317" spans="2:11" x14ac:dyDescent="0.2">
      <c r="D317" s="147"/>
      <c r="E317" s="147"/>
      <c r="F317" s="147"/>
      <c r="G317" s="147"/>
      <c r="H317" s="147"/>
      <c r="I317" s="147"/>
      <c r="J317" s="147"/>
      <c r="K317" s="147"/>
    </row>
    <row r="318" spans="2:11" x14ac:dyDescent="0.2">
      <c r="D318" s="147"/>
      <c r="E318" s="147"/>
      <c r="F318" s="147"/>
      <c r="G318" s="147"/>
      <c r="H318" s="147"/>
      <c r="I318" s="147"/>
      <c r="J318" s="147"/>
      <c r="K318" s="147"/>
    </row>
    <row r="319" spans="2:11" x14ac:dyDescent="0.2">
      <c r="D319" s="147"/>
      <c r="E319" s="147"/>
      <c r="F319" s="147"/>
      <c r="G319" s="147"/>
      <c r="H319" s="147"/>
      <c r="I319" s="147"/>
      <c r="J319" s="147"/>
      <c r="K319" s="147"/>
    </row>
    <row r="320" spans="2:11" x14ac:dyDescent="0.2">
      <c r="D320" s="147"/>
      <c r="E320" s="147"/>
      <c r="F320" s="147"/>
      <c r="G320" s="147"/>
      <c r="H320" s="147"/>
      <c r="I320" s="147"/>
      <c r="J320" s="147"/>
      <c r="K320" s="147"/>
    </row>
    <row r="321" spans="4:11" x14ac:dyDescent="0.2">
      <c r="D321" s="147"/>
      <c r="E321" s="147"/>
      <c r="F321" s="147"/>
      <c r="G321" s="147"/>
      <c r="H321" s="147"/>
      <c r="I321" s="147"/>
      <c r="J321" s="147"/>
      <c r="K321" s="147"/>
    </row>
    <row r="322" spans="4:11" x14ac:dyDescent="0.2">
      <c r="D322" s="147"/>
      <c r="E322" s="147"/>
      <c r="F322" s="147"/>
      <c r="G322" s="147"/>
      <c r="H322" s="147"/>
      <c r="I322" s="147"/>
      <c r="J322" s="147"/>
      <c r="K322" s="147"/>
    </row>
    <row r="323" spans="4:11" x14ac:dyDescent="0.2">
      <c r="D323" s="147"/>
      <c r="E323" s="147"/>
      <c r="F323" s="147"/>
      <c r="G323" s="147"/>
      <c r="H323" s="147"/>
      <c r="I323" s="147"/>
      <c r="J323" s="147"/>
      <c r="K323" s="147"/>
    </row>
    <row r="324" spans="4:11" x14ac:dyDescent="0.2">
      <c r="D324" s="147"/>
      <c r="E324" s="147"/>
      <c r="F324" s="147"/>
      <c r="G324" s="147"/>
      <c r="H324" s="147"/>
      <c r="I324" s="147"/>
      <c r="J324" s="147"/>
      <c r="K324" s="147"/>
    </row>
    <row r="325" spans="4:11" x14ac:dyDescent="0.2">
      <c r="D325" s="147"/>
      <c r="E325" s="147"/>
      <c r="F325" s="147"/>
      <c r="G325" s="147"/>
      <c r="H325" s="147"/>
      <c r="I325" s="147"/>
      <c r="J325" s="147"/>
      <c r="K325" s="147"/>
    </row>
    <row r="326" spans="4:11" x14ac:dyDescent="0.2">
      <c r="D326" s="147"/>
      <c r="E326" s="147"/>
      <c r="F326" s="147"/>
      <c r="G326" s="147"/>
      <c r="H326" s="147"/>
      <c r="I326" s="147"/>
      <c r="J326" s="147"/>
      <c r="K326" s="147"/>
    </row>
    <row r="327" spans="4:11" x14ac:dyDescent="0.2">
      <c r="D327" s="147"/>
      <c r="E327" s="147"/>
      <c r="F327" s="147"/>
      <c r="G327" s="147"/>
      <c r="H327" s="147"/>
      <c r="I327" s="147"/>
      <c r="J327" s="147"/>
      <c r="K327" s="147"/>
    </row>
    <row r="328" spans="4:11" x14ac:dyDescent="0.2">
      <c r="D328" s="147"/>
      <c r="E328" s="147"/>
      <c r="F328" s="147"/>
      <c r="G328" s="147"/>
      <c r="H328" s="147"/>
      <c r="I328" s="147"/>
      <c r="J328" s="147"/>
      <c r="K328" s="147"/>
    </row>
    <row r="329" spans="4:11" x14ac:dyDescent="0.2">
      <c r="D329" s="147"/>
      <c r="E329" s="147"/>
      <c r="F329" s="147"/>
      <c r="G329" s="147"/>
      <c r="H329" s="147"/>
      <c r="I329" s="147"/>
      <c r="J329" s="147"/>
      <c r="K329" s="147"/>
    </row>
    <row r="330" spans="4:11" x14ac:dyDescent="0.2">
      <c r="D330" s="147"/>
      <c r="E330" s="147"/>
      <c r="F330" s="147"/>
      <c r="G330" s="147"/>
      <c r="H330" s="147"/>
      <c r="I330" s="147"/>
      <c r="J330" s="147"/>
      <c r="K330" s="147"/>
    </row>
    <row r="331" spans="4:11" x14ac:dyDescent="0.2">
      <c r="D331" s="147"/>
      <c r="E331" s="147"/>
      <c r="F331" s="147"/>
      <c r="G331" s="147"/>
      <c r="H331" s="147"/>
      <c r="I331" s="147"/>
      <c r="J331" s="147"/>
      <c r="K331" s="147"/>
    </row>
    <row r="332" spans="4:11" x14ac:dyDescent="0.2">
      <c r="D332" s="147"/>
      <c r="E332" s="147"/>
      <c r="F332" s="147"/>
      <c r="G332" s="147"/>
      <c r="H332" s="147"/>
      <c r="I332" s="147"/>
      <c r="J332" s="147"/>
      <c r="K332" s="147"/>
    </row>
    <row r="333" spans="4:11" x14ac:dyDescent="0.2">
      <c r="D333" s="147"/>
      <c r="E333" s="147"/>
      <c r="F333" s="147"/>
      <c r="G333" s="147"/>
      <c r="H333" s="147"/>
      <c r="I333" s="147"/>
      <c r="J333" s="147"/>
      <c r="K333" s="147"/>
    </row>
    <row r="334" spans="4:11" x14ac:dyDescent="0.2">
      <c r="D334" s="147"/>
      <c r="E334" s="147"/>
      <c r="F334" s="147"/>
      <c r="G334" s="147"/>
      <c r="H334" s="147"/>
      <c r="I334" s="147"/>
      <c r="J334" s="147"/>
      <c r="K334" s="147"/>
    </row>
    <row r="335" spans="4:11" x14ac:dyDescent="0.2">
      <c r="D335" s="147"/>
      <c r="E335" s="147"/>
      <c r="F335" s="147"/>
      <c r="G335" s="147"/>
      <c r="H335" s="147"/>
      <c r="I335" s="147"/>
      <c r="J335" s="147"/>
      <c r="K335" s="147"/>
    </row>
    <row r="336" spans="4:11" x14ac:dyDescent="0.2">
      <c r="D336" s="147"/>
      <c r="E336" s="147"/>
      <c r="F336" s="147"/>
      <c r="G336" s="147"/>
      <c r="H336" s="147"/>
      <c r="I336" s="147"/>
      <c r="J336" s="147"/>
      <c r="K336" s="147"/>
    </row>
    <row r="337" spans="4:11" x14ac:dyDescent="0.2">
      <c r="D337" s="147"/>
      <c r="E337" s="147"/>
      <c r="F337" s="147"/>
      <c r="G337" s="147"/>
      <c r="H337" s="147"/>
      <c r="I337" s="147"/>
      <c r="J337" s="147"/>
      <c r="K337" s="147"/>
    </row>
    <row r="338" spans="4:11" x14ac:dyDescent="0.2">
      <c r="D338" s="147"/>
      <c r="E338" s="147"/>
      <c r="F338" s="147"/>
      <c r="G338" s="147"/>
      <c r="H338" s="147"/>
      <c r="I338" s="147"/>
      <c r="J338" s="147"/>
      <c r="K338" s="147"/>
    </row>
    <row r="339" spans="4:11" x14ac:dyDescent="0.2">
      <c r="D339" s="147"/>
      <c r="E339" s="147"/>
      <c r="F339" s="147"/>
      <c r="G339" s="147"/>
      <c r="H339" s="147"/>
      <c r="I339" s="147"/>
      <c r="J339" s="147"/>
      <c r="K339" s="147"/>
    </row>
    <row r="340" spans="4:11" x14ac:dyDescent="0.2">
      <c r="D340" s="147"/>
      <c r="E340" s="147"/>
      <c r="F340" s="147"/>
      <c r="G340" s="147"/>
      <c r="H340" s="147"/>
      <c r="I340" s="147"/>
      <c r="J340" s="147"/>
      <c r="K340" s="147"/>
    </row>
    <row r="341" spans="4:11" x14ac:dyDescent="0.2">
      <c r="D341" s="147"/>
      <c r="E341" s="147"/>
      <c r="F341" s="147"/>
      <c r="G341" s="147"/>
      <c r="H341" s="147"/>
      <c r="I341" s="147"/>
      <c r="J341" s="147"/>
      <c r="K341" s="147"/>
    </row>
    <row r="342" spans="4:11" x14ac:dyDescent="0.2">
      <c r="D342" s="147"/>
      <c r="E342" s="147"/>
      <c r="F342" s="147"/>
      <c r="G342" s="147"/>
      <c r="H342" s="147"/>
      <c r="I342" s="147"/>
      <c r="J342" s="147"/>
      <c r="K342" s="147"/>
    </row>
    <row r="343" spans="4:11" x14ac:dyDescent="0.2">
      <c r="D343" s="147"/>
      <c r="E343" s="147"/>
      <c r="F343" s="147"/>
      <c r="G343" s="147"/>
      <c r="H343" s="147"/>
      <c r="I343" s="147"/>
      <c r="J343" s="147"/>
      <c r="K343" s="147"/>
    </row>
    <row r="344" spans="4:11" x14ac:dyDescent="0.2">
      <c r="D344" s="147"/>
      <c r="E344" s="147"/>
      <c r="F344" s="147"/>
      <c r="G344" s="147"/>
      <c r="H344" s="147"/>
      <c r="I344" s="147"/>
      <c r="J344" s="147"/>
      <c r="K344" s="147"/>
    </row>
    <row r="345" spans="4:11" x14ac:dyDescent="0.2">
      <c r="D345" s="147"/>
      <c r="E345" s="147"/>
      <c r="F345" s="147"/>
      <c r="G345" s="147"/>
      <c r="H345" s="147"/>
      <c r="I345" s="147"/>
      <c r="J345" s="147"/>
      <c r="K345" s="147"/>
    </row>
    <row r="346" spans="4:11" x14ac:dyDescent="0.2">
      <c r="D346" s="147"/>
      <c r="E346" s="147"/>
      <c r="F346" s="147"/>
      <c r="G346" s="147"/>
      <c r="H346" s="147"/>
      <c r="I346" s="147"/>
      <c r="J346" s="147"/>
      <c r="K346" s="147"/>
    </row>
    <row r="347" spans="4:11" x14ac:dyDescent="0.2">
      <c r="D347" s="147"/>
      <c r="E347" s="147"/>
      <c r="F347" s="147"/>
      <c r="G347" s="147"/>
      <c r="H347" s="147"/>
      <c r="I347" s="147"/>
      <c r="J347" s="147"/>
      <c r="K347" s="147"/>
    </row>
    <row r="348" spans="4:11" x14ac:dyDescent="0.2">
      <c r="D348" s="147"/>
      <c r="E348" s="147"/>
      <c r="F348" s="147"/>
      <c r="G348" s="147"/>
      <c r="H348" s="147"/>
      <c r="I348" s="147"/>
      <c r="J348" s="147"/>
      <c r="K348" s="147"/>
    </row>
    <row r="349" spans="4:11" x14ac:dyDescent="0.2">
      <c r="D349" s="147"/>
      <c r="E349" s="147"/>
      <c r="F349" s="147"/>
      <c r="G349" s="147"/>
      <c r="H349" s="147"/>
      <c r="I349" s="147"/>
      <c r="J349" s="147"/>
      <c r="K349" s="147"/>
    </row>
    <row r="350" spans="4:11" x14ac:dyDescent="0.2">
      <c r="D350" s="147"/>
      <c r="E350" s="147"/>
      <c r="F350" s="147"/>
      <c r="G350" s="147"/>
      <c r="H350" s="147"/>
      <c r="I350" s="147"/>
      <c r="J350" s="147"/>
      <c r="K350" s="147"/>
    </row>
    <row r="351" spans="4:11" x14ac:dyDescent="0.2">
      <c r="D351" s="147"/>
      <c r="E351" s="147"/>
      <c r="F351" s="147"/>
      <c r="G351" s="147"/>
      <c r="H351" s="147"/>
      <c r="I351" s="147"/>
      <c r="J351" s="147"/>
      <c r="K351" s="147"/>
    </row>
    <row r="352" spans="4:11" x14ac:dyDescent="0.2">
      <c r="D352" s="147"/>
      <c r="E352" s="147"/>
      <c r="F352" s="147"/>
      <c r="G352" s="147"/>
      <c r="H352" s="147"/>
      <c r="I352" s="147"/>
      <c r="J352" s="147"/>
      <c r="K352" s="147"/>
    </row>
    <row r="353" spans="4:11" x14ac:dyDescent="0.2">
      <c r="D353" s="147"/>
      <c r="E353" s="147"/>
      <c r="F353" s="147"/>
      <c r="G353" s="147"/>
      <c r="H353" s="147"/>
      <c r="I353" s="147"/>
      <c r="J353" s="147"/>
      <c r="K353" s="147"/>
    </row>
    <row r="354" spans="4:11" x14ac:dyDescent="0.2">
      <c r="D354" s="147"/>
      <c r="E354" s="147"/>
      <c r="F354" s="147"/>
      <c r="G354" s="147"/>
      <c r="H354" s="147"/>
      <c r="I354" s="147"/>
      <c r="J354" s="147"/>
      <c r="K354" s="147"/>
    </row>
    <row r="355" spans="4:11" x14ac:dyDescent="0.2">
      <c r="D355" s="147"/>
      <c r="E355" s="147"/>
      <c r="F355" s="147"/>
      <c r="G355" s="147"/>
      <c r="H355" s="147"/>
      <c r="I355" s="147"/>
      <c r="J355" s="147"/>
      <c r="K355" s="147"/>
    </row>
    <row r="356" spans="4:11" x14ac:dyDescent="0.2">
      <c r="D356" s="147"/>
      <c r="E356" s="147"/>
      <c r="F356" s="147"/>
      <c r="G356" s="147"/>
      <c r="H356" s="147"/>
      <c r="I356" s="147"/>
      <c r="J356" s="147"/>
      <c r="K356" s="147"/>
    </row>
    <row r="357" spans="4:11" x14ac:dyDescent="0.2">
      <c r="D357" s="147"/>
      <c r="E357" s="147"/>
      <c r="F357" s="147"/>
      <c r="G357" s="147"/>
      <c r="H357" s="147"/>
      <c r="I357" s="147"/>
      <c r="J357" s="147"/>
      <c r="K357" s="147"/>
    </row>
    <row r="358" spans="4:11" x14ac:dyDescent="0.2">
      <c r="D358" s="147"/>
      <c r="E358" s="147"/>
      <c r="F358" s="147"/>
      <c r="G358" s="147"/>
      <c r="H358" s="147"/>
      <c r="I358" s="147"/>
      <c r="J358" s="147"/>
      <c r="K358" s="147"/>
    </row>
    <row r="359" spans="4:11" x14ac:dyDescent="0.2">
      <c r="D359" s="147"/>
      <c r="E359" s="147"/>
      <c r="F359" s="147"/>
      <c r="G359" s="147"/>
      <c r="H359" s="147"/>
      <c r="I359" s="147"/>
      <c r="J359" s="147"/>
      <c r="K359" s="147"/>
    </row>
    <row r="360" spans="4:11" x14ac:dyDescent="0.2">
      <c r="D360" s="147"/>
      <c r="E360" s="147"/>
      <c r="F360" s="147"/>
      <c r="G360" s="147"/>
      <c r="H360" s="147"/>
      <c r="I360" s="147"/>
      <c r="J360" s="147"/>
      <c r="K360" s="147"/>
    </row>
    <row r="361" spans="4:11" x14ac:dyDescent="0.2">
      <c r="D361" s="147"/>
      <c r="E361" s="147"/>
      <c r="F361" s="147"/>
      <c r="G361" s="147"/>
      <c r="H361" s="147"/>
      <c r="I361" s="147"/>
      <c r="J361" s="147"/>
      <c r="K361" s="147"/>
    </row>
    <row r="362" spans="4:11" x14ac:dyDescent="0.2">
      <c r="D362" s="147"/>
      <c r="E362" s="147"/>
      <c r="F362" s="147"/>
      <c r="G362" s="147"/>
      <c r="H362" s="147"/>
      <c r="I362" s="147"/>
      <c r="J362" s="147"/>
      <c r="K362" s="147"/>
    </row>
    <row r="363" spans="4:11" x14ac:dyDescent="0.2">
      <c r="D363" s="147"/>
      <c r="E363" s="147"/>
      <c r="F363" s="147"/>
      <c r="G363" s="147"/>
      <c r="H363" s="147"/>
      <c r="I363" s="147"/>
      <c r="J363" s="147"/>
      <c r="K363" s="147"/>
    </row>
    <row r="364" spans="4:11" x14ac:dyDescent="0.2">
      <c r="D364" s="147"/>
      <c r="E364" s="147"/>
      <c r="F364" s="147"/>
      <c r="G364" s="147"/>
      <c r="H364" s="147"/>
      <c r="I364" s="147"/>
      <c r="J364" s="147"/>
      <c r="K364" s="147"/>
    </row>
    <row r="365" spans="4:11" x14ac:dyDescent="0.2">
      <c r="D365" s="147"/>
      <c r="E365" s="147"/>
      <c r="F365" s="147"/>
      <c r="G365" s="147"/>
      <c r="H365" s="147"/>
      <c r="I365" s="147"/>
      <c r="J365" s="147"/>
      <c r="K365" s="147"/>
    </row>
    <row r="366" spans="4:11" x14ac:dyDescent="0.2">
      <c r="D366" s="147"/>
      <c r="E366" s="147"/>
      <c r="F366" s="147"/>
      <c r="G366" s="147"/>
      <c r="H366" s="147"/>
      <c r="I366" s="147"/>
      <c r="J366" s="147"/>
      <c r="K366" s="147"/>
    </row>
    <row r="367" spans="4:11" x14ac:dyDescent="0.2">
      <c r="D367" s="147"/>
      <c r="E367" s="147"/>
      <c r="F367" s="147"/>
      <c r="G367" s="147"/>
      <c r="H367" s="147"/>
      <c r="I367" s="147"/>
      <c r="J367" s="147"/>
      <c r="K367" s="147"/>
    </row>
    <row r="368" spans="4:11" x14ac:dyDescent="0.2">
      <c r="D368" s="147"/>
      <c r="E368" s="147"/>
      <c r="F368" s="147"/>
      <c r="G368" s="147"/>
      <c r="H368" s="147"/>
      <c r="I368" s="147"/>
      <c r="J368" s="147"/>
      <c r="K368" s="147"/>
    </row>
    <row r="369" spans="4:11" x14ac:dyDescent="0.2">
      <c r="D369" s="147"/>
      <c r="E369" s="147"/>
      <c r="F369" s="147"/>
      <c r="G369" s="147"/>
      <c r="H369" s="147"/>
      <c r="I369" s="147"/>
      <c r="J369" s="147"/>
      <c r="K369" s="147"/>
    </row>
    <row r="370" spans="4:11" x14ac:dyDescent="0.2">
      <c r="D370" s="147"/>
      <c r="E370" s="147"/>
      <c r="F370" s="147"/>
      <c r="G370" s="147"/>
      <c r="H370" s="147"/>
      <c r="I370" s="147"/>
      <c r="J370" s="147"/>
      <c r="K370" s="147"/>
    </row>
    <row r="371" spans="4:11" x14ac:dyDescent="0.2">
      <c r="D371" s="147"/>
      <c r="E371" s="147"/>
      <c r="F371" s="147"/>
      <c r="G371" s="147"/>
      <c r="H371" s="147"/>
      <c r="I371" s="147"/>
      <c r="J371" s="147"/>
      <c r="K371" s="147"/>
    </row>
    <row r="372" spans="4:11" x14ac:dyDescent="0.2">
      <c r="D372" s="147"/>
      <c r="E372" s="147"/>
      <c r="F372" s="147"/>
      <c r="G372" s="147"/>
      <c r="H372" s="147"/>
      <c r="I372" s="147"/>
      <c r="J372" s="147"/>
      <c r="K372" s="147"/>
    </row>
    <row r="373" spans="4:11" x14ac:dyDescent="0.2">
      <c r="D373" s="147"/>
      <c r="E373" s="147"/>
      <c r="F373" s="147"/>
      <c r="G373" s="147"/>
      <c r="H373" s="147"/>
      <c r="I373" s="147"/>
      <c r="J373" s="147"/>
      <c r="K373" s="147"/>
    </row>
  </sheetData>
  <sheetProtection password="A092" sheet="1"/>
  <mergeCells count="4">
    <mergeCell ref="A1:K1"/>
    <mergeCell ref="A2:K2"/>
    <mergeCell ref="A3:K3"/>
    <mergeCell ref="A4:K4"/>
  </mergeCells>
  <pageMargins left="0.7" right="0.7" top="0.75" bottom="0.75" header="0.3" footer="0.3"/>
  <pageSetup scale="85" orientation="landscape" r:id="rId1"/>
  <rowBreaks count="2" manualBreakCount="2">
    <brk id="75" max="16383" man="1"/>
    <brk id="2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1"/>
  <sheetViews>
    <sheetView workbookViewId="0">
      <selection activeCell="A3" sqref="A3:L3"/>
    </sheetView>
  </sheetViews>
  <sheetFormatPr defaultColWidth="8.85546875" defaultRowHeight="12.75" x14ac:dyDescent="0.2"/>
  <cols>
    <col min="1" max="1" width="7.85546875" style="5" customWidth="1"/>
    <col min="2" max="3" width="17" style="5" customWidth="1"/>
    <col min="4" max="4" width="6" style="5" customWidth="1"/>
    <col min="5" max="5" width="10.85546875" style="5" customWidth="1"/>
    <col min="6" max="6" width="4.140625" style="5" customWidth="1"/>
    <col min="7" max="7" width="12.85546875" style="5" customWidth="1"/>
    <col min="8" max="8" width="17" style="5" customWidth="1"/>
    <col min="9" max="9" width="3" style="5" customWidth="1"/>
    <col min="10" max="10" width="13.85546875" style="5" customWidth="1"/>
    <col min="11" max="11" width="4.5703125" style="5" customWidth="1"/>
    <col min="12" max="12" width="0.85546875" style="5" customWidth="1"/>
    <col min="13" max="13" width="11.42578125" style="5" customWidth="1"/>
    <col min="14" max="14" width="17" style="5" customWidth="1"/>
    <col min="15" max="15" width="0" style="5" hidden="1" customWidth="1"/>
    <col min="16" max="16384" width="8.85546875" style="5"/>
  </cols>
  <sheetData>
    <row r="1" spans="1:14" ht="28.15" customHeight="1" x14ac:dyDescent="0.2">
      <c r="A1" s="218" t="s">
        <v>286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74"/>
      <c r="N1" s="174"/>
    </row>
    <row r="2" spans="1:14" ht="21" customHeight="1" x14ac:dyDescent="0.2">
      <c r="A2" s="219" t="s">
        <v>340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174"/>
      <c r="N2" s="174"/>
    </row>
    <row r="3" spans="1:14" ht="13.15" customHeight="1" x14ac:dyDescent="0.25">
      <c r="A3" s="220" t="s">
        <v>341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174"/>
      <c r="N3" s="174"/>
    </row>
    <row r="4" spans="1:14" ht="4.9000000000000004" customHeight="1" x14ac:dyDescent="0.2"/>
    <row r="5" spans="1:14" ht="18" customHeight="1" x14ac:dyDescent="0.2">
      <c r="A5" s="221" t="s">
        <v>0</v>
      </c>
      <c r="B5" s="203"/>
      <c r="C5" s="203"/>
      <c r="D5" s="204"/>
      <c r="E5" s="221" t="s">
        <v>1</v>
      </c>
      <c r="F5" s="203"/>
      <c r="G5" s="203"/>
      <c r="H5" s="203"/>
      <c r="I5" s="204"/>
      <c r="J5" s="221" t="s">
        <v>2</v>
      </c>
      <c r="K5" s="203"/>
      <c r="L5" s="203"/>
      <c r="M5" s="203"/>
      <c r="N5" s="204"/>
    </row>
    <row r="6" spans="1:14" x14ac:dyDescent="0.2">
      <c r="A6" s="215" t="s">
        <v>3</v>
      </c>
      <c r="B6" s="192"/>
      <c r="C6" s="192"/>
      <c r="D6" s="193"/>
      <c r="E6" s="216" t="s">
        <v>4</v>
      </c>
      <c r="F6" s="179"/>
      <c r="G6" s="179"/>
      <c r="H6" s="179"/>
      <c r="I6" s="180"/>
      <c r="J6" s="217" t="s">
        <v>5</v>
      </c>
      <c r="K6" s="189"/>
      <c r="L6" s="189"/>
      <c r="M6" s="189"/>
      <c r="N6" s="190"/>
    </row>
    <row r="7" spans="1:14" x14ac:dyDescent="0.2">
      <c r="A7" s="196"/>
      <c r="B7" s="197"/>
      <c r="C7" s="197"/>
      <c r="D7" s="198"/>
      <c r="E7" s="216" t="s">
        <v>6</v>
      </c>
      <c r="F7" s="179"/>
      <c r="G7" s="179"/>
      <c r="H7" s="179"/>
      <c r="I7" s="180"/>
      <c r="J7" s="217" t="s">
        <v>7</v>
      </c>
      <c r="K7" s="189"/>
      <c r="L7" s="189"/>
      <c r="M7" s="189"/>
      <c r="N7" s="190"/>
    </row>
    <row r="8" spans="1:14" ht="18" customHeight="1" x14ac:dyDescent="0.2">
      <c r="A8" s="215" t="s">
        <v>8</v>
      </c>
      <c r="B8" s="199"/>
      <c r="C8" s="199"/>
      <c r="D8" s="200"/>
      <c r="E8" s="216" t="s">
        <v>8</v>
      </c>
      <c r="F8" s="179"/>
      <c r="G8" s="179"/>
      <c r="H8" s="179"/>
      <c r="I8" s="180"/>
      <c r="J8" s="217" t="s">
        <v>9</v>
      </c>
      <c r="K8" s="189"/>
      <c r="L8" s="189"/>
      <c r="M8" s="189"/>
      <c r="N8" s="190"/>
    </row>
    <row r="9" spans="1:14" x14ac:dyDescent="0.2">
      <c r="A9" s="215" t="s">
        <v>10</v>
      </c>
      <c r="B9" s="192"/>
      <c r="C9" s="192"/>
      <c r="D9" s="193"/>
      <c r="E9" s="216" t="s">
        <v>11</v>
      </c>
      <c r="F9" s="179"/>
      <c r="G9" s="179"/>
      <c r="H9" s="179"/>
      <c r="I9" s="180"/>
      <c r="J9" s="217" t="s">
        <v>12</v>
      </c>
      <c r="K9" s="189"/>
      <c r="L9" s="189"/>
      <c r="M9" s="189"/>
      <c r="N9" s="190"/>
    </row>
    <row r="10" spans="1:14" x14ac:dyDescent="0.2">
      <c r="A10" s="196"/>
      <c r="B10" s="197"/>
      <c r="C10" s="197"/>
      <c r="D10" s="198"/>
      <c r="E10" s="216" t="s">
        <v>13</v>
      </c>
      <c r="F10" s="179"/>
      <c r="G10" s="179"/>
      <c r="H10" s="179"/>
      <c r="I10" s="180"/>
      <c r="J10" s="217" t="s">
        <v>14</v>
      </c>
      <c r="K10" s="189"/>
      <c r="L10" s="189"/>
      <c r="M10" s="189"/>
      <c r="N10" s="190"/>
    </row>
    <row r="11" spans="1:14" x14ac:dyDescent="0.2">
      <c r="A11" s="215" t="s">
        <v>15</v>
      </c>
      <c r="B11" s="192"/>
      <c r="C11" s="192"/>
      <c r="D11" s="193"/>
      <c r="E11" s="216" t="s">
        <v>15</v>
      </c>
      <c r="F11" s="181"/>
      <c r="G11" s="181"/>
      <c r="H11" s="181"/>
      <c r="I11" s="182"/>
      <c r="J11" s="217" t="s">
        <v>16</v>
      </c>
      <c r="K11" s="189"/>
      <c r="L11" s="189"/>
      <c r="M11" s="189"/>
      <c r="N11" s="190"/>
    </row>
    <row r="12" spans="1:14" x14ac:dyDescent="0.2">
      <c r="A12" s="194"/>
      <c r="B12" s="174"/>
      <c r="C12" s="174"/>
      <c r="D12" s="195"/>
      <c r="E12" s="183"/>
      <c r="F12" s="174"/>
      <c r="G12" s="174"/>
      <c r="H12" s="174"/>
      <c r="I12" s="184"/>
      <c r="J12" s="217" t="s">
        <v>17</v>
      </c>
      <c r="K12" s="189"/>
      <c r="L12" s="189"/>
      <c r="M12" s="189"/>
      <c r="N12" s="190"/>
    </row>
    <row r="13" spans="1:14" x14ac:dyDescent="0.2">
      <c r="A13" s="196"/>
      <c r="B13" s="197"/>
      <c r="C13" s="197"/>
      <c r="D13" s="198"/>
      <c r="E13" s="185"/>
      <c r="F13" s="186"/>
      <c r="G13" s="186"/>
      <c r="H13" s="186"/>
      <c r="I13" s="187"/>
      <c r="J13" s="217" t="s">
        <v>18</v>
      </c>
      <c r="K13" s="189"/>
      <c r="L13" s="189"/>
      <c r="M13" s="189"/>
      <c r="N13" s="190"/>
    </row>
    <row r="14" spans="1:14" x14ac:dyDescent="0.2">
      <c r="A14" s="215" t="s">
        <v>19</v>
      </c>
      <c r="B14" s="192"/>
      <c r="C14" s="192"/>
      <c r="D14" s="193"/>
      <c r="E14" s="216" t="s">
        <v>20</v>
      </c>
      <c r="F14" s="181"/>
      <c r="G14" s="181"/>
      <c r="H14" s="181"/>
      <c r="I14" s="182"/>
      <c r="J14" s="217" t="s">
        <v>21</v>
      </c>
      <c r="K14" s="189"/>
      <c r="L14" s="189"/>
      <c r="M14" s="189"/>
      <c r="N14" s="190"/>
    </row>
    <row r="15" spans="1:14" x14ac:dyDescent="0.2">
      <c r="A15" s="194"/>
      <c r="B15" s="174"/>
      <c r="C15" s="174"/>
      <c r="D15" s="195"/>
      <c r="E15" s="183"/>
      <c r="F15" s="174"/>
      <c r="G15" s="174"/>
      <c r="H15" s="174"/>
      <c r="I15" s="184"/>
      <c r="J15" s="217" t="s">
        <v>22</v>
      </c>
      <c r="K15" s="189"/>
      <c r="L15" s="189"/>
      <c r="M15" s="189"/>
      <c r="N15" s="190"/>
    </row>
    <row r="16" spans="1:14" x14ac:dyDescent="0.2">
      <c r="A16" s="194"/>
      <c r="B16" s="174"/>
      <c r="C16" s="174"/>
      <c r="D16" s="195"/>
      <c r="E16" s="183"/>
      <c r="F16" s="174"/>
      <c r="G16" s="174"/>
      <c r="H16" s="174"/>
      <c r="I16" s="184"/>
      <c r="J16" s="217" t="s">
        <v>23</v>
      </c>
      <c r="K16" s="189"/>
      <c r="L16" s="189"/>
      <c r="M16" s="189"/>
      <c r="N16" s="190"/>
    </row>
    <row r="17" spans="1:14" x14ac:dyDescent="0.2">
      <c r="A17" s="194"/>
      <c r="B17" s="174"/>
      <c r="C17" s="174"/>
      <c r="D17" s="195"/>
      <c r="E17" s="183"/>
      <c r="F17" s="174"/>
      <c r="G17" s="174"/>
      <c r="H17" s="174"/>
      <c r="I17" s="184"/>
      <c r="J17" s="217" t="s">
        <v>24</v>
      </c>
      <c r="K17" s="189"/>
      <c r="L17" s="189"/>
      <c r="M17" s="189"/>
      <c r="N17" s="190"/>
    </row>
    <row r="18" spans="1:14" x14ac:dyDescent="0.2">
      <c r="A18" s="194"/>
      <c r="B18" s="174"/>
      <c r="C18" s="174"/>
      <c r="D18" s="195"/>
      <c r="E18" s="183"/>
      <c r="F18" s="174"/>
      <c r="G18" s="174"/>
      <c r="H18" s="174"/>
      <c r="I18" s="184"/>
      <c r="J18" s="217" t="s">
        <v>25</v>
      </c>
      <c r="K18" s="189"/>
      <c r="L18" s="189"/>
      <c r="M18" s="189"/>
      <c r="N18" s="190"/>
    </row>
    <row r="19" spans="1:14" x14ac:dyDescent="0.2">
      <c r="A19" s="194"/>
      <c r="B19" s="174"/>
      <c r="C19" s="174"/>
      <c r="D19" s="195"/>
      <c r="E19" s="185"/>
      <c r="F19" s="186"/>
      <c r="G19" s="186"/>
      <c r="H19" s="186"/>
      <c r="I19" s="187"/>
      <c r="J19" s="217" t="s">
        <v>26</v>
      </c>
      <c r="K19" s="189"/>
      <c r="L19" s="189"/>
      <c r="M19" s="189"/>
      <c r="N19" s="190"/>
    </row>
    <row r="20" spans="1:14" x14ac:dyDescent="0.2">
      <c r="A20" s="194"/>
      <c r="B20" s="174"/>
      <c r="C20" s="174"/>
      <c r="D20" s="195"/>
      <c r="E20" s="216" t="s">
        <v>27</v>
      </c>
      <c r="F20" s="179"/>
      <c r="G20" s="179"/>
      <c r="H20" s="179"/>
      <c r="I20" s="180"/>
      <c r="J20" s="217" t="s">
        <v>28</v>
      </c>
      <c r="K20" s="189"/>
      <c r="L20" s="189"/>
      <c r="M20" s="189"/>
      <c r="N20" s="190"/>
    </row>
    <row r="21" spans="1:14" x14ac:dyDescent="0.2">
      <c r="A21" s="194"/>
      <c r="B21" s="174"/>
      <c r="C21" s="174"/>
      <c r="D21" s="195"/>
      <c r="E21" s="216" t="s">
        <v>29</v>
      </c>
      <c r="F21" s="179"/>
      <c r="G21" s="179"/>
      <c r="H21" s="179"/>
      <c r="I21" s="180"/>
      <c r="J21" s="217" t="s">
        <v>30</v>
      </c>
      <c r="K21" s="189"/>
      <c r="L21" s="189"/>
      <c r="M21" s="189"/>
      <c r="N21" s="190"/>
    </row>
    <row r="22" spans="1:14" x14ac:dyDescent="0.2">
      <c r="A22" s="196"/>
      <c r="B22" s="197"/>
      <c r="C22" s="197"/>
      <c r="D22" s="198"/>
      <c r="E22" s="216" t="s">
        <v>31</v>
      </c>
      <c r="F22" s="179"/>
      <c r="G22" s="179"/>
      <c r="H22" s="179"/>
      <c r="I22" s="180"/>
      <c r="J22" s="217" t="s">
        <v>32</v>
      </c>
      <c r="K22" s="189"/>
      <c r="L22" s="189"/>
      <c r="M22" s="189"/>
      <c r="N22" s="190"/>
    </row>
    <row r="23" spans="1:14" ht="18" customHeight="1" x14ac:dyDescent="0.2">
      <c r="A23" s="215" t="s">
        <v>33</v>
      </c>
      <c r="B23" s="199"/>
      <c r="C23" s="199"/>
      <c r="D23" s="200"/>
      <c r="E23" s="216" t="s">
        <v>33</v>
      </c>
      <c r="F23" s="179"/>
      <c r="G23" s="179"/>
      <c r="H23" s="179"/>
      <c r="I23" s="180"/>
      <c r="J23" s="217" t="s">
        <v>34</v>
      </c>
      <c r="K23" s="189"/>
      <c r="L23" s="189"/>
      <c r="M23" s="189"/>
      <c r="N23" s="190"/>
    </row>
    <row r="24" spans="1:14" x14ac:dyDescent="0.2">
      <c r="A24" s="215" t="s">
        <v>35</v>
      </c>
      <c r="B24" s="192"/>
      <c r="C24" s="192"/>
      <c r="D24" s="193"/>
      <c r="E24" s="216" t="s">
        <v>35</v>
      </c>
      <c r="F24" s="181"/>
      <c r="G24" s="181"/>
      <c r="H24" s="181"/>
      <c r="I24" s="182"/>
      <c r="J24" s="217" t="s">
        <v>36</v>
      </c>
      <c r="K24" s="189"/>
      <c r="L24" s="189"/>
      <c r="M24" s="189"/>
      <c r="N24" s="190"/>
    </row>
    <row r="25" spans="1:14" x14ac:dyDescent="0.2">
      <c r="A25" s="194"/>
      <c r="B25" s="174"/>
      <c r="C25" s="174"/>
      <c r="D25" s="195"/>
      <c r="E25" s="183"/>
      <c r="F25" s="174"/>
      <c r="G25" s="174"/>
      <c r="H25" s="174"/>
      <c r="I25" s="184"/>
      <c r="J25" s="217" t="s">
        <v>37</v>
      </c>
      <c r="K25" s="189"/>
      <c r="L25" s="189"/>
      <c r="M25" s="189"/>
      <c r="N25" s="190"/>
    </row>
    <row r="26" spans="1:14" x14ac:dyDescent="0.2">
      <c r="A26" s="196"/>
      <c r="B26" s="197"/>
      <c r="C26" s="197"/>
      <c r="D26" s="198"/>
      <c r="E26" s="185"/>
      <c r="F26" s="186"/>
      <c r="G26" s="186"/>
      <c r="H26" s="186"/>
      <c r="I26" s="187"/>
      <c r="J26" s="217" t="s">
        <v>38</v>
      </c>
      <c r="K26" s="189"/>
      <c r="L26" s="189"/>
      <c r="M26" s="189"/>
      <c r="N26" s="190"/>
    </row>
    <row r="27" spans="1:14" ht="18" customHeight="1" x14ac:dyDescent="0.2">
      <c r="A27" s="215" t="s">
        <v>39</v>
      </c>
      <c r="B27" s="199"/>
      <c r="C27" s="199"/>
      <c r="D27" s="200"/>
      <c r="E27" s="216" t="s">
        <v>39</v>
      </c>
      <c r="F27" s="179"/>
      <c r="G27" s="179"/>
      <c r="H27" s="179"/>
      <c r="I27" s="180"/>
      <c r="J27" s="217" t="s">
        <v>40</v>
      </c>
      <c r="K27" s="189"/>
      <c r="L27" s="189"/>
      <c r="M27" s="189"/>
      <c r="N27" s="190"/>
    </row>
    <row r="28" spans="1:14" ht="18" customHeight="1" x14ac:dyDescent="0.2">
      <c r="A28" s="215" t="s">
        <v>41</v>
      </c>
      <c r="B28" s="199"/>
      <c r="C28" s="199"/>
      <c r="D28" s="200"/>
      <c r="E28" s="216" t="s">
        <v>41</v>
      </c>
      <c r="F28" s="179"/>
      <c r="G28" s="179"/>
      <c r="H28" s="179"/>
      <c r="I28" s="180"/>
      <c r="J28" s="217" t="s">
        <v>42</v>
      </c>
      <c r="K28" s="189"/>
      <c r="L28" s="189"/>
      <c r="M28" s="189"/>
      <c r="N28" s="190"/>
    </row>
    <row r="29" spans="1:14" x14ac:dyDescent="0.2">
      <c r="A29" s="215" t="s">
        <v>43</v>
      </c>
      <c r="B29" s="192"/>
      <c r="C29" s="192"/>
      <c r="D29" s="193"/>
      <c r="E29" s="216" t="s">
        <v>43</v>
      </c>
      <c r="F29" s="181"/>
      <c r="G29" s="181"/>
      <c r="H29" s="181"/>
      <c r="I29" s="182"/>
      <c r="J29" s="217" t="s">
        <v>44</v>
      </c>
      <c r="K29" s="189"/>
      <c r="L29" s="189"/>
      <c r="M29" s="189"/>
      <c r="N29" s="190"/>
    </row>
    <row r="30" spans="1:14" x14ac:dyDescent="0.2">
      <c r="A30" s="194"/>
      <c r="B30" s="174"/>
      <c r="C30" s="174"/>
      <c r="D30" s="195"/>
      <c r="E30" s="183"/>
      <c r="F30" s="174"/>
      <c r="G30" s="174"/>
      <c r="H30" s="174"/>
      <c r="I30" s="184"/>
      <c r="J30" s="217" t="s">
        <v>45</v>
      </c>
      <c r="K30" s="189"/>
      <c r="L30" s="189"/>
      <c r="M30" s="189"/>
      <c r="N30" s="190"/>
    </row>
    <row r="31" spans="1:14" x14ac:dyDescent="0.2">
      <c r="A31" s="194"/>
      <c r="B31" s="174"/>
      <c r="C31" s="174"/>
      <c r="D31" s="195"/>
      <c r="E31" s="183"/>
      <c r="F31" s="174"/>
      <c r="G31" s="174"/>
      <c r="H31" s="174"/>
      <c r="I31" s="184"/>
      <c r="J31" s="217" t="s">
        <v>46</v>
      </c>
      <c r="K31" s="189"/>
      <c r="L31" s="189"/>
      <c r="M31" s="189"/>
      <c r="N31" s="190"/>
    </row>
    <row r="32" spans="1:14" x14ac:dyDescent="0.2">
      <c r="A32" s="194"/>
      <c r="B32" s="174"/>
      <c r="C32" s="174"/>
      <c r="D32" s="195"/>
      <c r="E32" s="183"/>
      <c r="F32" s="174"/>
      <c r="G32" s="174"/>
      <c r="H32" s="174"/>
      <c r="I32" s="184"/>
      <c r="J32" s="217" t="s">
        <v>47</v>
      </c>
      <c r="K32" s="189"/>
      <c r="L32" s="189"/>
      <c r="M32" s="189"/>
      <c r="N32" s="190"/>
    </row>
    <row r="33" spans="1:14" x14ac:dyDescent="0.2">
      <c r="A33" s="196"/>
      <c r="B33" s="197"/>
      <c r="C33" s="197"/>
      <c r="D33" s="198"/>
      <c r="E33" s="185"/>
      <c r="F33" s="186"/>
      <c r="G33" s="186"/>
      <c r="H33" s="186"/>
      <c r="I33" s="187"/>
      <c r="J33" s="217" t="s">
        <v>48</v>
      </c>
      <c r="K33" s="189"/>
      <c r="L33" s="189"/>
      <c r="M33" s="189"/>
      <c r="N33" s="190"/>
    </row>
    <row r="34" spans="1:14" x14ac:dyDescent="0.2">
      <c r="A34" s="215" t="s">
        <v>49</v>
      </c>
      <c r="B34" s="192"/>
      <c r="C34" s="192"/>
      <c r="D34" s="193"/>
      <c r="E34" s="216" t="s">
        <v>49</v>
      </c>
      <c r="F34" s="181"/>
      <c r="G34" s="181"/>
      <c r="H34" s="181"/>
      <c r="I34" s="182"/>
      <c r="J34" s="217" t="s">
        <v>50</v>
      </c>
      <c r="K34" s="189"/>
      <c r="L34" s="189"/>
      <c r="M34" s="189"/>
      <c r="N34" s="190"/>
    </row>
    <row r="35" spans="1:14" x14ac:dyDescent="0.2">
      <c r="A35" s="196"/>
      <c r="B35" s="197"/>
      <c r="C35" s="197"/>
      <c r="D35" s="198"/>
      <c r="E35" s="185"/>
      <c r="F35" s="186"/>
      <c r="G35" s="186"/>
      <c r="H35" s="186"/>
      <c r="I35" s="187"/>
      <c r="J35" s="217" t="s">
        <v>51</v>
      </c>
      <c r="K35" s="189"/>
      <c r="L35" s="189"/>
      <c r="M35" s="189"/>
      <c r="N35" s="190"/>
    </row>
    <row r="36" spans="1:14" x14ac:dyDescent="0.2">
      <c r="A36" s="215" t="s">
        <v>52</v>
      </c>
      <c r="B36" s="192"/>
      <c r="C36" s="192"/>
      <c r="D36" s="193"/>
      <c r="E36" s="216" t="s">
        <v>52</v>
      </c>
      <c r="F36" s="181"/>
      <c r="G36" s="181"/>
      <c r="H36" s="181"/>
      <c r="I36" s="182"/>
      <c r="J36" s="217" t="s">
        <v>53</v>
      </c>
      <c r="K36" s="189"/>
      <c r="L36" s="189"/>
      <c r="M36" s="189"/>
      <c r="N36" s="190"/>
    </row>
    <row r="37" spans="1:14" x14ac:dyDescent="0.2">
      <c r="A37" s="196"/>
      <c r="B37" s="197"/>
      <c r="C37" s="197"/>
      <c r="D37" s="198"/>
      <c r="E37" s="185"/>
      <c r="F37" s="186"/>
      <c r="G37" s="186"/>
      <c r="H37" s="186"/>
      <c r="I37" s="187"/>
      <c r="J37" s="217" t="s">
        <v>54</v>
      </c>
      <c r="K37" s="189"/>
      <c r="L37" s="189"/>
      <c r="M37" s="189"/>
      <c r="N37" s="190"/>
    </row>
    <row r="38" spans="1:14" x14ac:dyDescent="0.2">
      <c r="A38" s="215" t="s">
        <v>55</v>
      </c>
      <c r="B38" s="192"/>
      <c r="C38" s="192"/>
      <c r="D38" s="193"/>
      <c r="E38" s="216" t="s">
        <v>56</v>
      </c>
      <c r="F38" s="179"/>
      <c r="G38" s="179"/>
      <c r="H38" s="179"/>
      <c r="I38" s="180"/>
      <c r="J38" s="217" t="s">
        <v>57</v>
      </c>
      <c r="K38" s="189"/>
      <c r="L38" s="189"/>
      <c r="M38" s="189"/>
      <c r="N38" s="190"/>
    </row>
    <row r="39" spans="1:14" x14ac:dyDescent="0.2">
      <c r="A39" s="194"/>
      <c r="B39" s="174"/>
      <c r="C39" s="174"/>
      <c r="D39" s="195"/>
      <c r="E39" s="216" t="s">
        <v>58</v>
      </c>
      <c r="F39" s="179"/>
      <c r="G39" s="179"/>
      <c r="H39" s="179"/>
      <c r="I39" s="180"/>
      <c r="J39" s="217" t="s">
        <v>59</v>
      </c>
      <c r="K39" s="189"/>
      <c r="L39" s="189"/>
      <c r="M39" s="189"/>
      <c r="N39" s="190"/>
    </row>
    <row r="40" spans="1:14" x14ac:dyDescent="0.2">
      <c r="A40" s="194"/>
      <c r="B40" s="174"/>
      <c r="C40" s="174"/>
      <c r="D40" s="195"/>
      <c r="E40" s="216" t="s">
        <v>60</v>
      </c>
      <c r="F40" s="181"/>
      <c r="G40" s="181"/>
      <c r="H40" s="181"/>
      <c r="I40" s="182"/>
      <c r="J40" s="217" t="s">
        <v>61</v>
      </c>
      <c r="K40" s="189"/>
      <c r="L40" s="189"/>
      <c r="M40" s="189"/>
      <c r="N40" s="190"/>
    </row>
    <row r="41" spans="1:14" x14ac:dyDescent="0.2">
      <c r="A41" s="194"/>
      <c r="B41" s="174"/>
      <c r="C41" s="174"/>
      <c r="D41" s="195"/>
      <c r="E41" s="183"/>
      <c r="F41" s="174"/>
      <c r="G41" s="174"/>
      <c r="H41" s="174"/>
      <c r="I41" s="184"/>
      <c r="J41" s="217" t="s">
        <v>62</v>
      </c>
      <c r="K41" s="189"/>
      <c r="L41" s="189"/>
      <c r="M41" s="189"/>
      <c r="N41" s="190"/>
    </row>
    <row r="42" spans="1:14" x14ac:dyDescent="0.2">
      <c r="A42" s="194"/>
      <c r="B42" s="174"/>
      <c r="C42" s="174"/>
      <c r="D42" s="195"/>
      <c r="E42" s="183"/>
      <c r="F42" s="174"/>
      <c r="G42" s="174"/>
      <c r="H42" s="174"/>
      <c r="I42" s="184"/>
      <c r="J42" s="217" t="s">
        <v>63</v>
      </c>
      <c r="K42" s="189"/>
      <c r="L42" s="189"/>
      <c r="M42" s="189"/>
      <c r="N42" s="190"/>
    </row>
    <row r="43" spans="1:14" x14ac:dyDescent="0.2">
      <c r="A43" s="194"/>
      <c r="B43" s="174"/>
      <c r="C43" s="174"/>
      <c r="D43" s="195"/>
      <c r="E43" s="183"/>
      <c r="F43" s="174"/>
      <c r="G43" s="174"/>
      <c r="H43" s="174"/>
      <c r="I43" s="184"/>
      <c r="J43" s="217" t="s">
        <v>64</v>
      </c>
      <c r="K43" s="189"/>
      <c r="L43" s="189"/>
      <c r="M43" s="189"/>
      <c r="N43" s="190"/>
    </row>
    <row r="44" spans="1:14" x14ac:dyDescent="0.2">
      <c r="A44" s="194"/>
      <c r="B44" s="174"/>
      <c r="C44" s="174"/>
      <c r="D44" s="195"/>
      <c r="E44" s="183"/>
      <c r="F44" s="174"/>
      <c r="G44" s="174"/>
      <c r="H44" s="174"/>
      <c r="I44" s="184"/>
      <c r="J44" s="217" t="s">
        <v>65</v>
      </c>
      <c r="K44" s="189"/>
      <c r="L44" s="189"/>
      <c r="M44" s="189"/>
      <c r="N44" s="190"/>
    </row>
    <row r="45" spans="1:14" x14ac:dyDescent="0.2">
      <c r="A45" s="196"/>
      <c r="B45" s="197"/>
      <c r="C45" s="197"/>
      <c r="D45" s="198"/>
      <c r="E45" s="185"/>
      <c r="F45" s="186"/>
      <c r="G45" s="186"/>
      <c r="H45" s="186"/>
      <c r="I45" s="187"/>
      <c r="J45" s="217" t="s">
        <v>66</v>
      </c>
      <c r="K45" s="189"/>
      <c r="L45" s="189"/>
      <c r="M45" s="189"/>
      <c r="N45" s="190"/>
    </row>
    <row r="46" spans="1:14" ht="14.65" customHeight="1" x14ac:dyDescent="0.2"/>
    <row r="47" spans="1:14" ht="18" customHeight="1" x14ac:dyDescent="0.2">
      <c r="A47" s="212" t="s">
        <v>67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 ht="5.0999999999999996" customHeight="1" x14ac:dyDescent="0.2"/>
    <row r="49" spans="1:14" ht="17.25" x14ac:dyDescent="0.2">
      <c r="A49" s="6"/>
      <c r="B49" s="6" t="s">
        <v>68</v>
      </c>
      <c r="C49" s="213" t="s">
        <v>3</v>
      </c>
      <c r="D49" s="170"/>
      <c r="E49" s="170"/>
      <c r="F49" s="170"/>
      <c r="G49" s="169"/>
      <c r="H49" s="6" t="s">
        <v>69</v>
      </c>
      <c r="I49" s="213" t="s">
        <v>4</v>
      </c>
      <c r="J49" s="170"/>
      <c r="K49" s="170"/>
      <c r="L49" s="170"/>
      <c r="M49" s="170"/>
      <c r="N49" s="169"/>
    </row>
    <row r="50" spans="1:14" ht="17.25" x14ac:dyDescent="0.2">
      <c r="A50" s="7"/>
      <c r="B50" s="209" t="s">
        <v>70</v>
      </c>
      <c r="C50" s="170"/>
      <c r="D50" s="170"/>
      <c r="E50" s="169"/>
      <c r="F50" s="209" t="s">
        <v>71</v>
      </c>
      <c r="G50" s="170"/>
      <c r="H50" s="169"/>
      <c r="I50" s="209" t="s">
        <v>72</v>
      </c>
      <c r="J50" s="170"/>
      <c r="K50" s="170"/>
      <c r="L50" s="170"/>
      <c r="M50" s="170"/>
      <c r="N50" s="169"/>
    </row>
    <row r="51" spans="1:14" ht="17.25" x14ac:dyDescent="0.2">
      <c r="A51" s="8"/>
      <c r="B51" s="214" t="s">
        <v>322</v>
      </c>
      <c r="C51" s="170"/>
      <c r="D51" s="170"/>
      <c r="E51" s="169"/>
      <c r="F51" s="214" t="s">
        <v>323</v>
      </c>
      <c r="G51" s="170"/>
      <c r="H51" s="169"/>
      <c r="I51" s="214" t="s">
        <v>324</v>
      </c>
      <c r="J51" s="170"/>
      <c r="K51" s="170"/>
      <c r="L51" s="170"/>
      <c r="M51" s="170"/>
      <c r="N51" s="169"/>
    </row>
    <row r="52" spans="1:14" ht="14.25" x14ac:dyDescent="0.2">
      <c r="A52" s="9"/>
      <c r="B52" s="9" t="s">
        <v>73</v>
      </c>
      <c r="C52" s="9" t="s">
        <v>74</v>
      </c>
      <c r="D52" s="210" t="s">
        <v>75</v>
      </c>
      <c r="E52" s="169"/>
      <c r="F52" s="210" t="s">
        <v>76</v>
      </c>
      <c r="G52" s="169"/>
      <c r="H52" s="9" t="s">
        <v>77</v>
      </c>
      <c r="I52" s="210" t="s">
        <v>78</v>
      </c>
      <c r="J52" s="169"/>
      <c r="K52" s="210" t="s">
        <v>79</v>
      </c>
      <c r="L52" s="170"/>
      <c r="M52" s="169"/>
      <c r="N52" s="9" t="s">
        <v>80</v>
      </c>
    </row>
    <row r="53" spans="1:14" ht="14.25" x14ac:dyDescent="0.2">
      <c r="A53" s="9" t="s">
        <v>82</v>
      </c>
      <c r="B53" s="10">
        <v>19250</v>
      </c>
      <c r="C53" s="10">
        <v>22000</v>
      </c>
      <c r="D53" s="207">
        <v>24750</v>
      </c>
      <c r="E53" s="169"/>
      <c r="F53" s="207">
        <v>27500</v>
      </c>
      <c r="G53" s="169"/>
      <c r="H53" s="10">
        <v>29700</v>
      </c>
      <c r="I53" s="207">
        <v>31900</v>
      </c>
      <c r="J53" s="169"/>
      <c r="K53" s="207">
        <v>34100</v>
      </c>
      <c r="L53" s="170"/>
      <c r="M53" s="169"/>
      <c r="N53" s="10">
        <v>36300</v>
      </c>
    </row>
    <row r="54" spans="1:14" ht="14.25" x14ac:dyDescent="0.2">
      <c r="A54" s="11"/>
      <c r="B54" s="11"/>
      <c r="C54" s="11"/>
      <c r="D54" s="211"/>
      <c r="E54" s="166"/>
      <c r="F54" s="211"/>
      <c r="G54" s="166"/>
      <c r="H54" s="11"/>
      <c r="I54" s="211"/>
      <c r="J54" s="166"/>
      <c r="K54" s="211"/>
      <c r="L54" s="167"/>
      <c r="M54" s="166"/>
      <c r="N54" s="11"/>
    </row>
    <row r="55" spans="1:14" ht="17.25" x14ac:dyDescent="0.2">
      <c r="A55" s="6"/>
      <c r="B55" s="6" t="s">
        <v>68</v>
      </c>
      <c r="C55" s="213" t="s">
        <v>3</v>
      </c>
      <c r="D55" s="170"/>
      <c r="E55" s="170"/>
      <c r="F55" s="170"/>
      <c r="G55" s="169"/>
      <c r="H55" s="6" t="s">
        <v>69</v>
      </c>
      <c r="I55" s="213" t="s">
        <v>6</v>
      </c>
      <c r="J55" s="170"/>
      <c r="K55" s="170"/>
      <c r="L55" s="170"/>
      <c r="M55" s="170"/>
      <c r="N55" s="169"/>
    </row>
    <row r="56" spans="1:14" ht="17.25" x14ac:dyDescent="0.2">
      <c r="A56" s="7"/>
      <c r="B56" s="209" t="s">
        <v>70</v>
      </c>
      <c r="C56" s="170"/>
      <c r="D56" s="170"/>
      <c r="E56" s="169"/>
      <c r="F56" s="209" t="s">
        <v>71</v>
      </c>
      <c r="G56" s="170"/>
      <c r="H56" s="169"/>
      <c r="I56" s="209" t="s">
        <v>72</v>
      </c>
      <c r="J56" s="170"/>
      <c r="K56" s="170"/>
      <c r="L56" s="170"/>
      <c r="M56" s="170"/>
      <c r="N56" s="169"/>
    </row>
    <row r="57" spans="1:14" ht="17.25" x14ac:dyDescent="0.2">
      <c r="A57" s="8"/>
      <c r="B57" s="214" t="s">
        <v>322</v>
      </c>
      <c r="C57" s="170"/>
      <c r="D57" s="170"/>
      <c r="E57" s="169"/>
      <c r="F57" s="214" t="s">
        <v>323</v>
      </c>
      <c r="G57" s="170"/>
      <c r="H57" s="169"/>
      <c r="I57" s="214" t="s">
        <v>324</v>
      </c>
      <c r="J57" s="170"/>
      <c r="K57" s="170"/>
      <c r="L57" s="170"/>
      <c r="M57" s="170"/>
      <c r="N57" s="169"/>
    </row>
    <row r="58" spans="1:14" ht="14.25" x14ac:dyDescent="0.2">
      <c r="A58" s="9"/>
      <c r="B58" s="9" t="s">
        <v>73</v>
      </c>
      <c r="C58" s="9" t="s">
        <v>74</v>
      </c>
      <c r="D58" s="210" t="s">
        <v>75</v>
      </c>
      <c r="E58" s="169"/>
      <c r="F58" s="210" t="s">
        <v>76</v>
      </c>
      <c r="G58" s="169"/>
      <c r="H58" s="9" t="s">
        <v>77</v>
      </c>
      <c r="I58" s="210" t="s">
        <v>78</v>
      </c>
      <c r="J58" s="169"/>
      <c r="K58" s="210" t="s">
        <v>79</v>
      </c>
      <c r="L58" s="170"/>
      <c r="M58" s="169"/>
      <c r="N58" s="9" t="s">
        <v>80</v>
      </c>
    </row>
    <row r="59" spans="1:14" ht="14.25" x14ac:dyDescent="0.2">
      <c r="A59" s="9" t="s">
        <v>82</v>
      </c>
      <c r="B59" s="10">
        <v>15000</v>
      </c>
      <c r="C59" s="10">
        <v>17150</v>
      </c>
      <c r="D59" s="207">
        <v>19300</v>
      </c>
      <c r="E59" s="169"/>
      <c r="F59" s="207">
        <v>21400</v>
      </c>
      <c r="G59" s="169"/>
      <c r="H59" s="10">
        <v>23150</v>
      </c>
      <c r="I59" s="207">
        <v>24850</v>
      </c>
      <c r="J59" s="169"/>
      <c r="K59" s="207">
        <v>26550</v>
      </c>
      <c r="L59" s="170"/>
      <c r="M59" s="169"/>
      <c r="N59" s="10">
        <v>28250</v>
      </c>
    </row>
    <row r="60" spans="1:14" ht="14.25" x14ac:dyDescent="0.2">
      <c r="A60" s="11"/>
      <c r="B60" s="11"/>
      <c r="C60" s="11"/>
      <c r="D60" s="211"/>
      <c r="E60" s="166"/>
      <c r="F60" s="211"/>
      <c r="G60" s="166"/>
      <c r="H60" s="11"/>
      <c r="I60" s="211"/>
      <c r="J60" s="166"/>
      <c r="K60" s="211"/>
      <c r="L60" s="167"/>
      <c r="M60" s="166"/>
      <c r="N60" s="11"/>
    </row>
    <row r="61" spans="1:14" ht="17.25" x14ac:dyDescent="0.2">
      <c r="A61" s="6"/>
      <c r="B61" s="6" t="s">
        <v>68</v>
      </c>
      <c r="C61" s="213" t="s">
        <v>8</v>
      </c>
      <c r="D61" s="170"/>
      <c r="E61" s="170"/>
      <c r="F61" s="170"/>
      <c r="G61" s="169"/>
      <c r="H61" s="6" t="s">
        <v>69</v>
      </c>
      <c r="I61" s="213" t="s">
        <v>8</v>
      </c>
      <c r="J61" s="170"/>
      <c r="K61" s="170"/>
      <c r="L61" s="170"/>
      <c r="M61" s="170"/>
      <c r="N61" s="169"/>
    </row>
    <row r="62" spans="1:14" ht="17.25" x14ac:dyDescent="0.2">
      <c r="A62" s="7"/>
      <c r="B62" s="209" t="s">
        <v>70</v>
      </c>
      <c r="C62" s="170"/>
      <c r="D62" s="170"/>
      <c r="E62" s="169"/>
      <c r="F62" s="209" t="s">
        <v>71</v>
      </c>
      <c r="G62" s="170"/>
      <c r="H62" s="169"/>
      <c r="I62" s="209" t="s">
        <v>72</v>
      </c>
      <c r="J62" s="170"/>
      <c r="K62" s="170"/>
      <c r="L62" s="170"/>
      <c r="M62" s="170"/>
      <c r="N62" s="169"/>
    </row>
    <row r="63" spans="1:14" ht="17.25" x14ac:dyDescent="0.2">
      <c r="A63" s="8"/>
      <c r="B63" s="214" t="s">
        <v>322</v>
      </c>
      <c r="C63" s="170"/>
      <c r="D63" s="170"/>
      <c r="E63" s="169"/>
      <c r="F63" s="214" t="s">
        <v>323</v>
      </c>
      <c r="G63" s="170"/>
      <c r="H63" s="169"/>
      <c r="I63" s="214" t="s">
        <v>324</v>
      </c>
      <c r="J63" s="170"/>
      <c r="K63" s="170"/>
      <c r="L63" s="170"/>
      <c r="M63" s="170"/>
      <c r="N63" s="169"/>
    </row>
    <row r="64" spans="1:14" ht="14.25" x14ac:dyDescent="0.2">
      <c r="A64" s="9"/>
      <c r="B64" s="9" t="s">
        <v>73</v>
      </c>
      <c r="C64" s="9" t="s">
        <v>74</v>
      </c>
      <c r="D64" s="210" t="s">
        <v>75</v>
      </c>
      <c r="E64" s="169"/>
      <c r="F64" s="210" t="s">
        <v>76</v>
      </c>
      <c r="G64" s="169"/>
      <c r="H64" s="9" t="s">
        <v>77</v>
      </c>
      <c r="I64" s="210" t="s">
        <v>78</v>
      </c>
      <c r="J64" s="169"/>
      <c r="K64" s="210" t="s">
        <v>79</v>
      </c>
      <c r="L64" s="170"/>
      <c r="M64" s="169"/>
      <c r="N64" s="9" t="s">
        <v>80</v>
      </c>
    </row>
    <row r="65" spans="1:14" ht="14.25" x14ac:dyDescent="0.2">
      <c r="A65" s="9" t="s">
        <v>82</v>
      </c>
      <c r="B65" s="10">
        <v>13600</v>
      </c>
      <c r="C65" s="10">
        <v>15550</v>
      </c>
      <c r="D65" s="207">
        <v>17500</v>
      </c>
      <c r="E65" s="169"/>
      <c r="F65" s="207">
        <v>19400</v>
      </c>
      <c r="G65" s="169"/>
      <c r="H65" s="10">
        <v>21000</v>
      </c>
      <c r="I65" s="207">
        <v>22550</v>
      </c>
      <c r="J65" s="169"/>
      <c r="K65" s="207">
        <v>24100</v>
      </c>
      <c r="L65" s="170"/>
      <c r="M65" s="169"/>
      <c r="N65" s="10">
        <v>25650</v>
      </c>
    </row>
    <row r="66" spans="1:14" ht="14.25" x14ac:dyDescent="0.2">
      <c r="A66" s="11"/>
      <c r="B66" s="11"/>
      <c r="C66" s="11"/>
      <c r="D66" s="211"/>
      <c r="E66" s="166"/>
      <c r="F66" s="211"/>
      <c r="G66" s="166"/>
      <c r="H66" s="11"/>
      <c r="I66" s="211"/>
      <c r="J66" s="166"/>
      <c r="K66" s="211"/>
      <c r="L66" s="167"/>
      <c r="M66" s="166"/>
      <c r="N66" s="11"/>
    </row>
    <row r="67" spans="1:14" ht="17.25" x14ac:dyDescent="0.2">
      <c r="A67" s="6"/>
      <c r="B67" s="6" t="s">
        <v>68</v>
      </c>
      <c r="C67" s="213" t="s">
        <v>10</v>
      </c>
      <c r="D67" s="170"/>
      <c r="E67" s="170"/>
      <c r="F67" s="170"/>
      <c r="G67" s="169"/>
      <c r="H67" s="6" t="s">
        <v>69</v>
      </c>
      <c r="I67" s="213" t="s">
        <v>11</v>
      </c>
      <c r="J67" s="170"/>
      <c r="K67" s="170"/>
      <c r="L67" s="170"/>
      <c r="M67" s="170"/>
      <c r="N67" s="169"/>
    </row>
    <row r="68" spans="1:14" ht="17.25" x14ac:dyDescent="0.2">
      <c r="A68" s="7"/>
      <c r="B68" s="209" t="s">
        <v>70</v>
      </c>
      <c r="C68" s="170"/>
      <c r="D68" s="170"/>
      <c r="E68" s="169"/>
      <c r="F68" s="209" t="s">
        <v>71</v>
      </c>
      <c r="G68" s="170"/>
      <c r="H68" s="169"/>
      <c r="I68" s="209" t="s">
        <v>72</v>
      </c>
      <c r="J68" s="170"/>
      <c r="K68" s="170"/>
      <c r="L68" s="170"/>
      <c r="M68" s="170"/>
      <c r="N68" s="169"/>
    </row>
    <row r="69" spans="1:14" ht="17.25" x14ac:dyDescent="0.2">
      <c r="A69" s="8"/>
      <c r="B69" s="214" t="s">
        <v>322</v>
      </c>
      <c r="C69" s="170"/>
      <c r="D69" s="170"/>
      <c r="E69" s="169"/>
      <c r="F69" s="214" t="s">
        <v>323</v>
      </c>
      <c r="G69" s="170"/>
      <c r="H69" s="169"/>
      <c r="I69" s="214" t="s">
        <v>324</v>
      </c>
      <c r="J69" s="170"/>
      <c r="K69" s="170"/>
      <c r="L69" s="170"/>
      <c r="M69" s="170"/>
      <c r="N69" s="169"/>
    </row>
    <row r="70" spans="1:14" ht="14.25" x14ac:dyDescent="0.2">
      <c r="A70" s="9"/>
      <c r="B70" s="9" t="s">
        <v>73</v>
      </c>
      <c r="C70" s="9" t="s">
        <v>74</v>
      </c>
      <c r="D70" s="210" t="s">
        <v>75</v>
      </c>
      <c r="E70" s="169"/>
      <c r="F70" s="210" t="s">
        <v>76</v>
      </c>
      <c r="G70" s="169"/>
      <c r="H70" s="9" t="s">
        <v>77</v>
      </c>
      <c r="I70" s="210" t="s">
        <v>78</v>
      </c>
      <c r="J70" s="169"/>
      <c r="K70" s="210" t="s">
        <v>79</v>
      </c>
      <c r="L70" s="170"/>
      <c r="M70" s="169"/>
      <c r="N70" s="9" t="s">
        <v>80</v>
      </c>
    </row>
    <row r="71" spans="1:14" ht="14.25" x14ac:dyDescent="0.2">
      <c r="A71" s="9" t="s">
        <v>82</v>
      </c>
      <c r="B71" s="10">
        <v>13450</v>
      </c>
      <c r="C71" s="10">
        <v>15350</v>
      </c>
      <c r="D71" s="207">
        <v>17250</v>
      </c>
      <c r="E71" s="169"/>
      <c r="F71" s="207">
        <v>19150</v>
      </c>
      <c r="G71" s="169"/>
      <c r="H71" s="10">
        <v>20700</v>
      </c>
      <c r="I71" s="207">
        <v>22250</v>
      </c>
      <c r="J71" s="169"/>
      <c r="K71" s="207">
        <v>23750</v>
      </c>
      <c r="L71" s="170"/>
      <c r="M71" s="169"/>
      <c r="N71" s="10">
        <v>25300</v>
      </c>
    </row>
    <row r="72" spans="1:14" ht="14.25" x14ac:dyDescent="0.2">
      <c r="A72" s="11"/>
      <c r="B72" s="11"/>
      <c r="C72" s="11"/>
      <c r="D72" s="211"/>
      <c r="E72" s="166"/>
      <c r="F72" s="211"/>
      <c r="G72" s="166"/>
      <c r="H72" s="11"/>
      <c r="I72" s="211"/>
      <c r="J72" s="166"/>
      <c r="K72" s="211"/>
      <c r="L72" s="167"/>
      <c r="M72" s="166"/>
      <c r="N72" s="11"/>
    </row>
    <row r="73" spans="1:14" ht="17.25" x14ac:dyDescent="0.2">
      <c r="A73" s="6"/>
      <c r="B73" s="6" t="s">
        <v>68</v>
      </c>
      <c r="C73" s="213" t="s">
        <v>10</v>
      </c>
      <c r="D73" s="170"/>
      <c r="E73" s="170"/>
      <c r="F73" s="170"/>
      <c r="G73" s="169"/>
      <c r="H73" s="6" t="s">
        <v>69</v>
      </c>
      <c r="I73" s="213" t="s">
        <v>13</v>
      </c>
      <c r="J73" s="170"/>
      <c r="K73" s="170"/>
      <c r="L73" s="170"/>
      <c r="M73" s="170"/>
      <c r="N73" s="169"/>
    </row>
    <row r="74" spans="1:14" ht="17.25" x14ac:dyDescent="0.2">
      <c r="A74" s="7"/>
      <c r="B74" s="209" t="s">
        <v>70</v>
      </c>
      <c r="C74" s="170"/>
      <c r="D74" s="170"/>
      <c r="E74" s="169"/>
      <c r="F74" s="209" t="s">
        <v>71</v>
      </c>
      <c r="G74" s="170"/>
      <c r="H74" s="169"/>
      <c r="I74" s="209" t="s">
        <v>72</v>
      </c>
      <c r="J74" s="170"/>
      <c r="K74" s="170"/>
      <c r="L74" s="170"/>
      <c r="M74" s="170"/>
      <c r="N74" s="169"/>
    </row>
    <row r="75" spans="1:14" ht="17.25" x14ac:dyDescent="0.2">
      <c r="A75" s="8"/>
      <c r="B75" s="214" t="s">
        <v>322</v>
      </c>
      <c r="C75" s="170"/>
      <c r="D75" s="170"/>
      <c r="E75" s="169"/>
      <c r="F75" s="214" t="s">
        <v>323</v>
      </c>
      <c r="G75" s="170"/>
      <c r="H75" s="169"/>
      <c r="I75" s="214" t="s">
        <v>324</v>
      </c>
      <c r="J75" s="170"/>
      <c r="K75" s="170"/>
      <c r="L75" s="170"/>
      <c r="M75" s="170"/>
      <c r="N75" s="169"/>
    </row>
    <row r="76" spans="1:14" ht="14.25" x14ac:dyDescent="0.2">
      <c r="A76" s="9"/>
      <c r="B76" s="9" t="s">
        <v>73</v>
      </c>
      <c r="C76" s="9" t="s">
        <v>74</v>
      </c>
      <c r="D76" s="210" t="s">
        <v>75</v>
      </c>
      <c r="E76" s="169"/>
      <c r="F76" s="210" t="s">
        <v>76</v>
      </c>
      <c r="G76" s="169"/>
      <c r="H76" s="9" t="s">
        <v>77</v>
      </c>
      <c r="I76" s="210" t="s">
        <v>78</v>
      </c>
      <c r="J76" s="169"/>
      <c r="K76" s="210" t="s">
        <v>79</v>
      </c>
      <c r="L76" s="170"/>
      <c r="M76" s="169"/>
      <c r="N76" s="9" t="s">
        <v>80</v>
      </c>
    </row>
    <row r="77" spans="1:14" ht="14.25" x14ac:dyDescent="0.2">
      <c r="A77" s="9" t="s">
        <v>82</v>
      </c>
      <c r="B77" s="10">
        <v>13500</v>
      </c>
      <c r="C77" s="10">
        <v>15400</v>
      </c>
      <c r="D77" s="207">
        <v>17350</v>
      </c>
      <c r="E77" s="169"/>
      <c r="F77" s="207">
        <v>19250</v>
      </c>
      <c r="G77" s="169"/>
      <c r="H77" s="10">
        <v>20800</v>
      </c>
      <c r="I77" s="207">
        <v>22350</v>
      </c>
      <c r="J77" s="169"/>
      <c r="K77" s="207">
        <v>23900</v>
      </c>
      <c r="L77" s="170"/>
      <c r="M77" s="169"/>
      <c r="N77" s="10">
        <v>25450</v>
      </c>
    </row>
    <row r="78" spans="1:14" ht="14.25" x14ac:dyDescent="0.2">
      <c r="A78" s="11"/>
      <c r="B78" s="11"/>
      <c r="C78" s="11"/>
      <c r="D78" s="211"/>
      <c r="E78" s="166"/>
      <c r="F78" s="211"/>
      <c r="G78" s="166"/>
      <c r="H78" s="11"/>
      <c r="I78" s="211"/>
      <c r="J78" s="166"/>
      <c r="K78" s="211"/>
      <c r="L78" s="167"/>
      <c r="M78" s="166"/>
      <c r="N78" s="11"/>
    </row>
    <row r="79" spans="1:14" ht="17.25" x14ac:dyDescent="0.2">
      <c r="A79" s="6"/>
      <c r="B79" s="6" t="s">
        <v>68</v>
      </c>
      <c r="C79" s="213" t="s">
        <v>15</v>
      </c>
      <c r="D79" s="170"/>
      <c r="E79" s="170"/>
      <c r="F79" s="170"/>
      <c r="G79" s="169"/>
      <c r="H79" s="6" t="s">
        <v>69</v>
      </c>
      <c r="I79" s="213" t="s">
        <v>15</v>
      </c>
      <c r="J79" s="170"/>
      <c r="K79" s="170"/>
      <c r="L79" s="170"/>
      <c r="M79" s="170"/>
      <c r="N79" s="169"/>
    </row>
    <row r="80" spans="1:14" ht="17.25" x14ac:dyDescent="0.2">
      <c r="A80" s="7"/>
      <c r="B80" s="209" t="s">
        <v>70</v>
      </c>
      <c r="C80" s="170"/>
      <c r="D80" s="170"/>
      <c r="E80" s="169"/>
      <c r="F80" s="209" t="s">
        <v>71</v>
      </c>
      <c r="G80" s="170"/>
      <c r="H80" s="169"/>
      <c r="I80" s="209" t="s">
        <v>72</v>
      </c>
      <c r="J80" s="170"/>
      <c r="K80" s="170"/>
      <c r="L80" s="170"/>
      <c r="M80" s="170"/>
      <c r="N80" s="169"/>
    </row>
    <row r="81" spans="1:14" ht="17.25" x14ac:dyDescent="0.2">
      <c r="A81" s="8"/>
      <c r="B81" s="214" t="s">
        <v>322</v>
      </c>
      <c r="C81" s="170"/>
      <c r="D81" s="170"/>
      <c r="E81" s="169"/>
      <c r="F81" s="214" t="s">
        <v>323</v>
      </c>
      <c r="G81" s="170"/>
      <c r="H81" s="169"/>
      <c r="I81" s="214" t="s">
        <v>324</v>
      </c>
      <c r="J81" s="170"/>
      <c r="K81" s="170"/>
      <c r="L81" s="170"/>
      <c r="M81" s="170"/>
      <c r="N81" s="169"/>
    </row>
    <row r="82" spans="1:14" ht="14.25" x14ac:dyDescent="0.2">
      <c r="A82" s="9"/>
      <c r="B82" s="9" t="s">
        <v>73</v>
      </c>
      <c r="C82" s="9" t="s">
        <v>74</v>
      </c>
      <c r="D82" s="210" t="s">
        <v>75</v>
      </c>
      <c r="E82" s="169"/>
      <c r="F82" s="210" t="s">
        <v>76</v>
      </c>
      <c r="G82" s="169"/>
      <c r="H82" s="9" t="s">
        <v>77</v>
      </c>
      <c r="I82" s="210" t="s">
        <v>78</v>
      </c>
      <c r="J82" s="169"/>
      <c r="K82" s="210" t="s">
        <v>79</v>
      </c>
      <c r="L82" s="170"/>
      <c r="M82" s="169"/>
      <c r="N82" s="9" t="s">
        <v>80</v>
      </c>
    </row>
    <row r="83" spans="1:14" ht="14.25" x14ac:dyDescent="0.2">
      <c r="A83" s="9" t="s">
        <v>82</v>
      </c>
      <c r="B83" s="10">
        <v>16250</v>
      </c>
      <c r="C83" s="10">
        <v>18600</v>
      </c>
      <c r="D83" s="207">
        <v>20900</v>
      </c>
      <c r="E83" s="169"/>
      <c r="F83" s="207">
        <v>23200</v>
      </c>
      <c r="G83" s="169"/>
      <c r="H83" s="10">
        <v>25100</v>
      </c>
      <c r="I83" s="207">
        <v>26950</v>
      </c>
      <c r="J83" s="169"/>
      <c r="K83" s="207">
        <v>28800</v>
      </c>
      <c r="L83" s="170"/>
      <c r="M83" s="169"/>
      <c r="N83" s="10">
        <v>30650</v>
      </c>
    </row>
    <row r="84" spans="1:14" ht="14.25" x14ac:dyDescent="0.2">
      <c r="A84" s="11"/>
      <c r="B84" s="11"/>
      <c r="C84" s="11"/>
      <c r="D84" s="211"/>
      <c r="E84" s="166"/>
      <c r="F84" s="211"/>
      <c r="G84" s="166"/>
      <c r="H84" s="11"/>
      <c r="I84" s="211"/>
      <c r="J84" s="166"/>
      <c r="K84" s="211"/>
      <c r="L84" s="167"/>
      <c r="M84" s="166"/>
      <c r="N84" s="11"/>
    </row>
    <row r="85" spans="1:14" ht="17.25" x14ac:dyDescent="0.2">
      <c r="A85" s="6"/>
      <c r="B85" s="6" t="s">
        <v>68</v>
      </c>
      <c r="C85" s="213" t="s">
        <v>19</v>
      </c>
      <c r="D85" s="170"/>
      <c r="E85" s="170"/>
      <c r="F85" s="170"/>
      <c r="G85" s="169"/>
      <c r="H85" s="6" t="s">
        <v>69</v>
      </c>
      <c r="I85" s="213" t="s">
        <v>20</v>
      </c>
      <c r="J85" s="170"/>
      <c r="K85" s="170"/>
      <c r="L85" s="170"/>
      <c r="M85" s="170"/>
      <c r="N85" s="169"/>
    </row>
    <row r="86" spans="1:14" ht="17.25" x14ac:dyDescent="0.2">
      <c r="A86" s="7"/>
      <c r="B86" s="209" t="s">
        <v>70</v>
      </c>
      <c r="C86" s="170"/>
      <c r="D86" s="170"/>
      <c r="E86" s="169"/>
      <c r="F86" s="209" t="s">
        <v>71</v>
      </c>
      <c r="G86" s="170"/>
      <c r="H86" s="169"/>
      <c r="I86" s="209" t="s">
        <v>72</v>
      </c>
      <c r="J86" s="170"/>
      <c r="K86" s="170"/>
      <c r="L86" s="170"/>
      <c r="M86" s="170"/>
      <c r="N86" s="169"/>
    </row>
    <row r="87" spans="1:14" ht="17.25" x14ac:dyDescent="0.2">
      <c r="A87" s="8"/>
      <c r="B87" s="214" t="s">
        <v>322</v>
      </c>
      <c r="C87" s="170"/>
      <c r="D87" s="170"/>
      <c r="E87" s="169"/>
      <c r="F87" s="214" t="s">
        <v>323</v>
      </c>
      <c r="G87" s="170"/>
      <c r="H87" s="169"/>
      <c r="I87" s="214" t="s">
        <v>324</v>
      </c>
      <c r="J87" s="170"/>
      <c r="K87" s="170"/>
      <c r="L87" s="170"/>
      <c r="M87" s="170"/>
      <c r="N87" s="169"/>
    </row>
    <row r="88" spans="1:14" ht="14.25" x14ac:dyDescent="0.2">
      <c r="A88" s="9"/>
      <c r="B88" s="9" t="s">
        <v>73</v>
      </c>
      <c r="C88" s="9" t="s">
        <v>74</v>
      </c>
      <c r="D88" s="210" t="s">
        <v>75</v>
      </c>
      <c r="E88" s="169"/>
      <c r="F88" s="210" t="s">
        <v>76</v>
      </c>
      <c r="G88" s="169"/>
      <c r="H88" s="9" t="s">
        <v>77</v>
      </c>
      <c r="I88" s="210" t="s">
        <v>78</v>
      </c>
      <c r="J88" s="169"/>
      <c r="K88" s="210" t="s">
        <v>79</v>
      </c>
      <c r="L88" s="170"/>
      <c r="M88" s="169"/>
      <c r="N88" s="9" t="s">
        <v>80</v>
      </c>
    </row>
    <row r="89" spans="1:14" ht="14.25" x14ac:dyDescent="0.2">
      <c r="A89" s="9" t="s">
        <v>82</v>
      </c>
      <c r="B89" s="10">
        <v>17800</v>
      </c>
      <c r="C89" s="10">
        <v>20350</v>
      </c>
      <c r="D89" s="207">
        <v>22900</v>
      </c>
      <c r="E89" s="169"/>
      <c r="F89" s="207">
        <v>25400</v>
      </c>
      <c r="G89" s="169"/>
      <c r="H89" s="10">
        <v>27450</v>
      </c>
      <c r="I89" s="207">
        <v>29500</v>
      </c>
      <c r="J89" s="169"/>
      <c r="K89" s="207">
        <v>31500</v>
      </c>
      <c r="L89" s="170"/>
      <c r="M89" s="169"/>
      <c r="N89" s="10">
        <v>33550</v>
      </c>
    </row>
    <row r="90" spans="1:14" ht="14.25" x14ac:dyDescent="0.2">
      <c r="A90" s="11"/>
      <c r="B90" s="11"/>
      <c r="C90" s="11"/>
      <c r="D90" s="211"/>
      <c r="E90" s="166"/>
      <c r="F90" s="211"/>
      <c r="G90" s="166"/>
      <c r="H90" s="11"/>
      <c r="I90" s="211"/>
      <c r="J90" s="166"/>
      <c r="K90" s="211"/>
      <c r="L90" s="167"/>
      <c r="M90" s="166"/>
      <c r="N90" s="11"/>
    </row>
    <row r="91" spans="1:14" ht="17.25" x14ac:dyDescent="0.2">
      <c r="A91" s="6"/>
      <c r="B91" s="6" t="s">
        <v>68</v>
      </c>
      <c r="C91" s="213" t="s">
        <v>19</v>
      </c>
      <c r="D91" s="170"/>
      <c r="E91" s="170"/>
      <c r="F91" s="170"/>
      <c r="G91" s="169"/>
      <c r="H91" s="6" t="s">
        <v>69</v>
      </c>
      <c r="I91" s="213" t="s">
        <v>27</v>
      </c>
      <c r="J91" s="170"/>
      <c r="K91" s="170"/>
      <c r="L91" s="170"/>
      <c r="M91" s="170"/>
      <c r="N91" s="169"/>
    </row>
    <row r="92" spans="1:14" ht="17.25" x14ac:dyDescent="0.2">
      <c r="A92" s="7"/>
      <c r="B92" s="209" t="s">
        <v>70</v>
      </c>
      <c r="C92" s="170"/>
      <c r="D92" s="170"/>
      <c r="E92" s="169"/>
      <c r="F92" s="209" t="s">
        <v>71</v>
      </c>
      <c r="G92" s="170"/>
      <c r="H92" s="169"/>
      <c r="I92" s="209" t="s">
        <v>72</v>
      </c>
      <c r="J92" s="170"/>
      <c r="K92" s="170"/>
      <c r="L92" s="170"/>
      <c r="M92" s="170"/>
      <c r="N92" s="169"/>
    </row>
    <row r="93" spans="1:14" ht="17.25" x14ac:dyDescent="0.2">
      <c r="A93" s="8"/>
      <c r="B93" s="214" t="s">
        <v>322</v>
      </c>
      <c r="C93" s="170"/>
      <c r="D93" s="170"/>
      <c r="E93" s="169"/>
      <c r="F93" s="214" t="s">
        <v>323</v>
      </c>
      <c r="G93" s="170"/>
      <c r="H93" s="169"/>
      <c r="I93" s="214" t="s">
        <v>324</v>
      </c>
      <c r="J93" s="170"/>
      <c r="K93" s="170"/>
      <c r="L93" s="170"/>
      <c r="M93" s="170"/>
      <c r="N93" s="169"/>
    </row>
    <row r="94" spans="1:14" ht="14.25" x14ac:dyDescent="0.2">
      <c r="A94" s="9"/>
      <c r="B94" s="9" t="s">
        <v>73</v>
      </c>
      <c r="C94" s="9" t="s">
        <v>74</v>
      </c>
      <c r="D94" s="210" t="s">
        <v>75</v>
      </c>
      <c r="E94" s="169"/>
      <c r="F94" s="210" t="s">
        <v>76</v>
      </c>
      <c r="G94" s="169"/>
      <c r="H94" s="9" t="s">
        <v>77</v>
      </c>
      <c r="I94" s="210" t="s">
        <v>78</v>
      </c>
      <c r="J94" s="169"/>
      <c r="K94" s="210" t="s">
        <v>79</v>
      </c>
      <c r="L94" s="170"/>
      <c r="M94" s="169"/>
      <c r="N94" s="9" t="s">
        <v>80</v>
      </c>
    </row>
    <row r="95" spans="1:14" ht="14.25" x14ac:dyDescent="0.2">
      <c r="A95" s="9" t="s">
        <v>82</v>
      </c>
      <c r="B95" s="10">
        <v>15750</v>
      </c>
      <c r="C95" s="10">
        <v>18000</v>
      </c>
      <c r="D95" s="207">
        <v>20250</v>
      </c>
      <c r="E95" s="169"/>
      <c r="F95" s="207">
        <v>22450</v>
      </c>
      <c r="G95" s="169"/>
      <c r="H95" s="10">
        <v>24250</v>
      </c>
      <c r="I95" s="207">
        <v>26050</v>
      </c>
      <c r="J95" s="169"/>
      <c r="K95" s="207">
        <v>27850</v>
      </c>
      <c r="L95" s="170"/>
      <c r="M95" s="169"/>
      <c r="N95" s="10">
        <v>29650</v>
      </c>
    </row>
    <row r="96" spans="1:14" ht="14.25" x14ac:dyDescent="0.2">
      <c r="A96" s="11"/>
      <c r="B96" s="11"/>
      <c r="C96" s="11"/>
      <c r="D96" s="211"/>
      <c r="E96" s="166"/>
      <c r="F96" s="211"/>
      <c r="G96" s="166"/>
      <c r="H96" s="11"/>
      <c r="I96" s="211"/>
      <c r="J96" s="166"/>
      <c r="K96" s="211"/>
      <c r="L96" s="167"/>
      <c r="M96" s="166"/>
      <c r="N96" s="11"/>
    </row>
    <row r="97" spans="1:14" ht="17.25" x14ac:dyDescent="0.2">
      <c r="A97" s="6"/>
      <c r="B97" s="6" t="s">
        <v>68</v>
      </c>
      <c r="C97" s="213" t="s">
        <v>19</v>
      </c>
      <c r="D97" s="170"/>
      <c r="E97" s="170"/>
      <c r="F97" s="170"/>
      <c r="G97" s="169"/>
      <c r="H97" s="6" t="s">
        <v>69</v>
      </c>
      <c r="I97" s="213" t="s">
        <v>29</v>
      </c>
      <c r="J97" s="170"/>
      <c r="K97" s="170"/>
      <c r="L97" s="170"/>
      <c r="M97" s="170"/>
      <c r="N97" s="169"/>
    </row>
    <row r="98" spans="1:14" ht="17.25" x14ac:dyDescent="0.2">
      <c r="A98" s="7"/>
      <c r="B98" s="209" t="s">
        <v>70</v>
      </c>
      <c r="C98" s="170"/>
      <c r="D98" s="170"/>
      <c r="E98" s="169"/>
      <c r="F98" s="209" t="s">
        <v>71</v>
      </c>
      <c r="G98" s="170"/>
      <c r="H98" s="169"/>
      <c r="I98" s="209" t="s">
        <v>72</v>
      </c>
      <c r="J98" s="170"/>
      <c r="K98" s="170"/>
      <c r="L98" s="170"/>
      <c r="M98" s="170"/>
      <c r="N98" s="169"/>
    </row>
    <row r="99" spans="1:14" ht="17.25" x14ac:dyDescent="0.2">
      <c r="A99" s="8"/>
      <c r="B99" s="214" t="s">
        <v>322</v>
      </c>
      <c r="C99" s="170"/>
      <c r="D99" s="170"/>
      <c r="E99" s="169"/>
      <c r="F99" s="214" t="s">
        <v>323</v>
      </c>
      <c r="G99" s="170"/>
      <c r="H99" s="169"/>
      <c r="I99" s="214" t="s">
        <v>324</v>
      </c>
      <c r="J99" s="170"/>
      <c r="K99" s="170"/>
      <c r="L99" s="170"/>
      <c r="M99" s="170"/>
      <c r="N99" s="169"/>
    </row>
    <row r="100" spans="1:14" ht="14.25" x14ac:dyDescent="0.2">
      <c r="A100" s="9"/>
      <c r="B100" s="9" t="s">
        <v>73</v>
      </c>
      <c r="C100" s="9" t="s">
        <v>74</v>
      </c>
      <c r="D100" s="210" t="s">
        <v>75</v>
      </c>
      <c r="E100" s="169"/>
      <c r="F100" s="210" t="s">
        <v>76</v>
      </c>
      <c r="G100" s="169"/>
      <c r="H100" s="9" t="s">
        <v>77</v>
      </c>
      <c r="I100" s="210" t="s">
        <v>78</v>
      </c>
      <c r="J100" s="169"/>
      <c r="K100" s="210" t="s">
        <v>79</v>
      </c>
      <c r="L100" s="170"/>
      <c r="M100" s="169"/>
      <c r="N100" s="9" t="s">
        <v>80</v>
      </c>
    </row>
    <row r="101" spans="1:14" ht="14.25" x14ac:dyDescent="0.2">
      <c r="A101" s="9" t="s">
        <v>82</v>
      </c>
      <c r="B101" s="10">
        <v>17750</v>
      </c>
      <c r="C101" s="10">
        <v>20300</v>
      </c>
      <c r="D101" s="207">
        <v>22850</v>
      </c>
      <c r="E101" s="169"/>
      <c r="F101" s="207">
        <v>25350</v>
      </c>
      <c r="G101" s="169"/>
      <c r="H101" s="10">
        <v>27400</v>
      </c>
      <c r="I101" s="207">
        <v>29450</v>
      </c>
      <c r="J101" s="169"/>
      <c r="K101" s="207">
        <v>31450</v>
      </c>
      <c r="L101" s="170"/>
      <c r="M101" s="169"/>
      <c r="N101" s="10">
        <v>33500</v>
      </c>
    </row>
    <row r="102" spans="1:14" ht="14.25" x14ac:dyDescent="0.2">
      <c r="A102" s="11"/>
      <c r="B102" s="11"/>
      <c r="C102" s="11"/>
      <c r="D102" s="211"/>
      <c r="E102" s="166"/>
      <c r="F102" s="211"/>
      <c r="G102" s="166"/>
      <c r="H102" s="11"/>
      <c r="I102" s="211"/>
      <c r="J102" s="166"/>
      <c r="K102" s="211"/>
      <c r="L102" s="167"/>
      <c r="M102" s="166"/>
      <c r="N102" s="11"/>
    </row>
    <row r="103" spans="1:14" ht="17.25" x14ac:dyDescent="0.2">
      <c r="A103" s="6"/>
      <c r="B103" s="6" t="s">
        <v>68</v>
      </c>
      <c r="C103" s="213" t="s">
        <v>19</v>
      </c>
      <c r="D103" s="170"/>
      <c r="E103" s="170"/>
      <c r="F103" s="170"/>
      <c r="G103" s="169"/>
      <c r="H103" s="6" t="s">
        <v>69</v>
      </c>
      <c r="I103" s="213" t="s">
        <v>31</v>
      </c>
      <c r="J103" s="170"/>
      <c r="K103" s="170"/>
      <c r="L103" s="170"/>
      <c r="M103" s="170"/>
      <c r="N103" s="169"/>
    </row>
    <row r="104" spans="1:14" ht="17.25" x14ac:dyDescent="0.2">
      <c r="A104" s="7"/>
      <c r="B104" s="209" t="s">
        <v>70</v>
      </c>
      <c r="C104" s="170"/>
      <c r="D104" s="170"/>
      <c r="E104" s="169"/>
      <c r="F104" s="209" t="s">
        <v>71</v>
      </c>
      <c r="G104" s="170"/>
      <c r="H104" s="169"/>
      <c r="I104" s="209" t="s">
        <v>72</v>
      </c>
      <c r="J104" s="170"/>
      <c r="K104" s="170"/>
      <c r="L104" s="170"/>
      <c r="M104" s="170"/>
      <c r="N104" s="169"/>
    </row>
    <row r="105" spans="1:14" ht="17.25" x14ac:dyDescent="0.2">
      <c r="A105" s="8"/>
      <c r="B105" s="214" t="s">
        <v>322</v>
      </c>
      <c r="C105" s="170"/>
      <c r="D105" s="170"/>
      <c r="E105" s="169"/>
      <c r="F105" s="214" t="s">
        <v>323</v>
      </c>
      <c r="G105" s="170"/>
      <c r="H105" s="169"/>
      <c r="I105" s="214" t="s">
        <v>324</v>
      </c>
      <c r="J105" s="170"/>
      <c r="K105" s="170"/>
      <c r="L105" s="170"/>
      <c r="M105" s="170"/>
      <c r="N105" s="169"/>
    </row>
    <row r="106" spans="1:14" ht="14.25" x14ac:dyDescent="0.2">
      <c r="A106" s="9"/>
      <c r="B106" s="9" t="s">
        <v>73</v>
      </c>
      <c r="C106" s="9" t="s">
        <v>74</v>
      </c>
      <c r="D106" s="210" t="s">
        <v>75</v>
      </c>
      <c r="E106" s="169"/>
      <c r="F106" s="210" t="s">
        <v>76</v>
      </c>
      <c r="G106" s="169"/>
      <c r="H106" s="9" t="s">
        <v>77</v>
      </c>
      <c r="I106" s="210" t="s">
        <v>78</v>
      </c>
      <c r="J106" s="169"/>
      <c r="K106" s="210" t="s">
        <v>79</v>
      </c>
      <c r="L106" s="170"/>
      <c r="M106" s="169"/>
      <c r="N106" s="9" t="s">
        <v>80</v>
      </c>
    </row>
    <row r="107" spans="1:14" ht="14.25" x14ac:dyDescent="0.2">
      <c r="A107" s="9" t="s">
        <v>82</v>
      </c>
      <c r="B107" s="10">
        <v>20100</v>
      </c>
      <c r="C107" s="10">
        <v>23000</v>
      </c>
      <c r="D107" s="207">
        <v>25850</v>
      </c>
      <c r="E107" s="169"/>
      <c r="F107" s="207">
        <v>28700</v>
      </c>
      <c r="G107" s="169"/>
      <c r="H107" s="10">
        <v>31000</v>
      </c>
      <c r="I107" s="207">
        <v>33300</v>
      </c>
      <c r="J107" s="169"/>
      <c r="K107" s="207">
        <v>35600</v>
      </c>
      <c r="L107" s="170"/>
      <c r="M107" s="169"/>
      <c r="N107" s="10">
        <v>37900</v>
      </c>
    </row>
    <row r="108" spans="1:14" ht="14.25" x14ac:dyDescent="0.2">
      <c r="A108" s="11"/>
      <c r="B108" s="11"/>
      <c r="C108" s="11"/>
      <c r="D108" s="211"/>
      <c r="E108" s="166"/>
      <c r="F108" s="211"/>
      <c r="G108" s="166"/>
      <c r="H108" s="11"/>
      <c r="I108" s="211"/>
      <c r="J108" s="166"/>
      <c r="K108" s="211"/>
      <c r="L108" s="167"/>
      <c r="M108" s="166"/>
      <c r="N108" s="11"/>
    </row>
    <row r="109" spans="1:14" ht="17.25" x14ac:dyDescent="0.2">
      <c r="A109" s="6"/>
      <c r="B109" s="6" t="s">
        <v>68</v>
      </c>
      <c r="C109" s="213" t="s">
        <v>33</v>
      </c>
      <c r="D109" s="170"/>
      <c r="E109" s="170"/>
      <c r="F109" s="170"/>
      <c r="G109" s="169"/>
      <c r="H109" s="6" t="s">
        <v>69</v>
      </c>
      <c r="I109" s="213" t="s">
        <v>33</v>
      </c>
      <c r="J109" s="170"/>
      <c r="K109" s="170"/>
      <c r="L109" s="170"/>
      <c r="M109" s="170"/>
      <c r="N109" s="169"/>
    </row>
    <row r="110" spans="1:14" ht="17.25" x14ac:dyDescent="0.2">
      <c r="A110" s="7"/>
      <c r="B110" s="209" t="s">
        <v>70</v>
      </c>
      <c r="C110" s="170"/>
      <c r="D110" s="170"/>
      <c r="E110" s="169"/>
      <c r="F110" s="209" t="s">
        <v>71</v>
      </c>
      <c r="G110" s="170"/>
      <c r="H110" s="169"/>
      <c r="I110" s="209" t="s">
        <v>72</v>
      </c>
      <c r="J110" s="170"/>
      <c r="K110" s="170"/>
      <c r="L110" s="170"/>
      <c r="M110" s="170"/>
      <c r="N110" s="169"/>
    </row>
    <row r="111" spans="1:14" ht="17.25" x14ac:dyDescent="0.2">
      <c r="A111" s="8"/>
      <c r="B111" s="214" t="s">
        <v>322</v>
      </c>
      <c r="C111" s="170"/>
      <c r="D111" s="170"/>
      <c r="E111" s="169"/>
      <c r="F111" s="214" t="s">
        <v>323</v>
      </c>
      <c r="G111" s="170"/>
      <c r="H111" s="169"/>
      <c r="I111" s="214" t="s">
        <v>324</v>
      </c>
      <c r="J111" s="170"/>
      <c r="K111" s="170"/>
      <c r="L111" s="170"/>
      <c r="M111" s="170"/>
      <c r="N111" s="169"/>
    </row>
    <row r="112" spans="1:14" ht="14.25" x14ac:dyDescent="0.2">
      <c r="A112" s="9"/>
      <c r="B112" s="9" t="s">
        <v>73</v>
      </c>
      <c r="C112" s="9" t="s">
        <v>74</v>
      </c>
      <c r="D112" s="210" t="s">
        <v>75</v>
      </c>
      <c r="E112" s="169"/>
      <c r="F112" s="210" t="s">
        <v>76</v>
      </c>
      <c r="G112" s="169"/>
      <c r="H112" s="9" t="s">
        <v>77</v>
      </c>
      <c r="I112" s="210" t="s">
        <v>78</v>
      </c>
      <c r="J112" s="169"/>
      <c r="K112" s="210" t="s">
        <v>79</v>
      </c>
      <c r="L112" s="170"/>
      <c r="M112" s="169"/>
      <c r="N112" s="9" t="s">
        <v>80</v>
      </c>
    </row>
    <row r="113" spans="1:14" ht="14.25" x14ac:dyDescent="0.2">
      <c r="A113" s="9" t="s">
        <v>82</v>
      </c>
      <c r="B113" s="10">
        <v>13450</v>
      </c>
      <c r="C113" s="10">
        <v>15350</v>
      </c>
      <c r="D113" s="207">
        <v>17250</v>
      </c>
      <c r="E113" s="169"/>
      <c r="F113" s="207">
        <v>19150</v>
      </c>
      <c r="G113" s="169"/>
      <c r="H113" s="10">
        <v>20700</v>
      </c>
      <c r="I113" s="207">
        <v>22250</v>
      </c>
      <c r="J113" s="169"/>
      <c r="K113" s="207">
        <v>23750</v>
      </c>
      <c r="L113" s="170"/>
      <c r="M113" s="169"/>
      <c r="N113" s="10">
        <v>25300</v>
      </c>
    </row>
    <row r="114" spans="1:14" ht="14.25" x14ac:dyDescent="0.2">
      <c r="A114" s="11"/>
      <c r="B114" s="11"/>
      <c r="C114" s="11"/>
      <c r="D114" s="211"/>
      <c r="E114" s="166"/>
      <c r="F114" s="211"/>
      <c r="G114" s="166"/>
      <c r="H114" s="11"/>
      <c r="I114" s="211"/>
      <c r="J114" s="166"/>
      <c r="K114" s="211"/>
      <c r="L114" s="167"/>
      <c r="M114" s="166"/>
      <c r="N114" s="11"/>
    </row>
    <row r="115" spans="1:14" ht="17.25" x14ac:dyDescent="0.2">
      <c r="A115" s="6"/>
      <c r="B115" s="6" t="s">
        <v>68</v>
      </c>
      <c r="C115" s="213" t="s">
        <v>35</v>
      </c>
      <c r="D115" s="170"/>
      <c r="E115" s="170"/>
      <c r="F115" s="170"/>
      <c r="G115" s="169"/>
      <c r="H115" s="6" t="s">
        <v>69</v>
      </c>
      <c r="I115" s="213" t="s">
        <v>35</v>
      </c>
      <c r="J115" s="170"/>
      <c r="K115" s="170"/>
      <c r="L115" s="170"/>
      <c r="M115" s="170"/>
      <c r="N115" s="169"/>
    </row>
    <row r="116" spans="1:14" ht="17.25" x14ac:dyDescent="0.2">
      <c r="A116" s="7"/>
      <c r="B116" s="209" t="s">
        <v>70</v>
      </c>
      <c r="C116" s="170"/>
      <c r="D116" s="170"/>
      <c r="E116" s="169"/>
      <c r="F116" s="209" t="s">
        <v>71</v>
      </c>
      <c r="G116" s="170"/>
      <c r="H116" s="169"/>
      <c r="I116" s="209" t="s">
        <v>72</v>
      </c>
      <c r="J116" s="170"/>
      <c r="K116" s="170"/>
      <c r="L116" s="170"/>
      <c r="M116" s="170"/>
      <c r="N116" s="169"/>
    </row>
    <row r="117" spans="1:14" ht="17.25" x14ac:dyDescent="0.2">
      <c r="A117" s="8"/>
      <c r="B117" s="214" t="s">
        <v>322</v>
      </c>
      <c r="C117" s="170"/>
      <c r="D117" s="170"/>
      <c r="E117" s="169"/>
      <c r="F117" s="214" t="s">
        <v>323</v>
      </c>
      <c r="G117" s="170"/>
      <c r="H117" s="169"/>
      <c r="I117" s="214" t="s">
        <v>324</v>
      </c>
      <c r="J117" s="170"/>
      <c r="K117" s="170"/>
      <c r="L117" s="170"/>
      <c r="M117" s="170"/>
      <c r="N117" s="169"/>
    </row>
    <row r="118" spans="1:14" ht="14.25" x14ac:dyDescent="0.2">
      <c r="A118" s="9"/>
      <c r="B118" s="9" t="s">
        <v>73</v>
      </c>
      <c r="C118" s="9" t="s">
        <v>74</v>
      </c>
      <c r="D118" s="210" t="s">
        <v>75</v>
      </c>
      <c r="E118" s="169"/>
      <c r="F118" s="210" t="s">
        <v>76</v>
      </c>
      <c r="G118" s="169"/>
      <c r="H118" s="9" t="s">
        <v>77</v>
      </c>
      <c r="I118" s="210" t="s">
        <v>78</v>
      </c>
      <c r="J118" s="169"/>
      <c r="K118" s="210" t="s">
        <v>79</v>
      </c>
      <c r="L118" s="170"/>
      <c r="M118" s="169"/>
      <c r="N118" s="9" t="s">
        <v>80</v>
      </c>
    </row>
    <row r="119" spans="1:14" ht="14.25" x14ac:dyDescent="0.2">
      <c r="A119" s="9" t="s">
        <v>82</v>
      </c>
      <c r="B119" s="10">
        <v>15200</v>
      </c>
      <c r="C119" s="10">
        <v>17400</v>
      </c>
      <c r="D119" s="207">
        <v>19550</v>
      </c>
      <c r="E119" s="169"/>
      <c r="F119" s="207">
        <v>21700</v>
      </c>
      <c r="G119" s="169"/>
      <c r="H119" s="10">
        <v>23450</v>
      </c>
      <c r="I119" s="207">
        <v>25200</v>
      </c>
      <c r="J119" s="169"/>
      <c r="K119" s="207">
        <v>26950</v>
      </c>
      <c r="L119" s="170"/>
      <c r="M119" s="169"/>
      <c r="N119" s="10">
        <v>28650</v>
      </c>
    </row>
    <row r="120" spans="1:14" ht="14.25" x14ac:dyDescent="0.2">
      <c r="A120" s="11"/>
      <c r="B120" s="11"/>
      <c r="C120" s="11"/>
      <c r="D120" s="211"/>
      <c r="E120" s="166"/>
      <c r="F120" s="211"/>
      <c r="G120" s="166"/>
      <c r="H120" s="11"/>
      <c r="I120" s="211"/>
      <c r="J120" s="166"/>
      <c r="K120" s="211"/>
      <c r="L120" s="167"/>
      <c r="M120" s="166"/>
      <c r="N120" s="11"/>
    </row>
    <row r="121" spans="1:14" ht="17.25" x14ac:dyDescent="0.2">
      <c r="A121" s="6"/>
      <c r="B121" s="6" t="s">
        <v>68</v>
      </c>
      <c r="C121" s="213" t="s">
        <v>39</v>
      </c>
      <c r="D121" s="170"/>
      <c r="E121" s="170"/>
      <c r="F121" s="170"/>
      <c r="G121" s="169"/>
      <c r="H121" s="6" t="s">
        <v>69</v>
      </c>
      <c r="I121" s="213" t="s">
        <v>39</v>
      </c>
      <c r="J121" s="170"/>
      <c r="K121" s="170"/>
      <c r="L121" s="170"/>
      <c r="M121" s="170"/>
      <c r="N121" s="169"/>
    </row>
    <row r="122" spans="1:14" ht="17.25" x14ac:dyDescent="0.2">
      <c r="A122" s="7"/>
      <c r="B122" s="209" t="s">
        <v>70</v>
      </c>
      <c r="C122" s="170"/>
      <c r="D122" s="170"/>
      <c r="E122" s="169"/>
      <c r="F122" s="209" t="s">
        <v>71</v>
      </c>
      <c r="G122" s="170"/>
      <c r="H122" s="169"/>
      <c r="I122" s="209" t="s">
        <v>72</v>
      </c>
      <c r="J122" s="170"/>
      <c r="K122" s="170"/>
      <c r="L122" s="170"/>
      <c r="M122" s="170"/>
      <c r="N122" s="169"/>
    </row>
    <row r="123" spans="1:14" ht="17.25" x14ac:dyDescent="0.2">
      <c r="A123" s="8"/>
      <c r="B123" s="214" t="s">
        <v>322</v>
      </c>
      <c r="C123" s="170"/>
      <c r="D123" s="170"/>
      <c r="E123" s="169"/>
      <c r="F123" s="214" t="s">
        <v>323</v>
      </c>
      <c r="G123" s="170"/>
      <c r="H123" s="169"/>
      <c r="I123" s="214" t="s">
        <v>324</v>
      </c>
      <c r="J123" s="170"/>
      <c r="K123" s="170"/>
      <c r="L123" s="170"/>
      <c r="M123" s="170"/>
      <c r="N123" s="169"/>
    </row>
    <row r="124" spans="1:14" ht="14.25" x14ac:dyDescent="0.2">
      <c r="A124" s="9"/>
      <c r="B124" s="9" t="s">
        <v>73</v>
      </c>
      <c r="C124" s="9" t="s">
        <v>74</v>
      </c>
      <c r="D124" s="210" t="s">
        <v>75</v>
      </c>
      <c r="E124" s="169"/>
      <c r="F124" s="210" t="s">
        <v>76</v>
      </c>
      <c r="G124" s="169"/>
      <c r="H124" s="9" t="s">
        <v>77</v>
      </c>
      <c r="I124" s="210" t="s">
        <v>78</v>
      </c>
      <c r="J124" s="169"/>
      <c r="K124" s="210" t="s">
        <v>79</v>
      </c>
      <c r="L124" s="170"/>
      <c r="M124" s="169"/>
      <c r="N124" s="9" t="s">
        <v>80</v>
      </c>
    </row>
    <row r="125" spans="1:14" ht="14.25" x14ac:dyDescent="0.2">
      <c r="A125" s="9" t="s">
        <v>82</v>
      </c>
      <c r="B125" s="10">
        <v>14000</v>
      </c>
      <c r="C125" s="10">
        <v>16000</v>
      </c>
      <c r="D125" s="207">
        <v>18000</v>
      </c>
      <c r="E125" s="169"/>
      <c r="F125" s="207">
        <v>20000</v>
      </c>
      <c r="G125" s="169"/>
      <c r="H125" s="10">
        <v>21600</v>
      </c>
      <c r="I125" s="207">
        <v>23200</v>
      </c>
      <c r="J125" s="169"/>
      <c r="K125" s="207">
        <v>24800</v>
      </c>
      <c r="L125" s="170"/>
      <c r="M125" s="169"/>
      <c r="N125" s="10">
        <v>26400</v>
      </c>
    </row>
    <row r="126" spans="1:14" ht="14.25" x14ac:dyDescent="0.2">
      <c r="A126" s="11"/>
      <c r="B126" s="11"/>
      <c r="C126" s="11"/>
      <c r="D126" s="211"/>
      <c r="E126" s="166"/>
      <c r="F126" s="211"/>
      <c r="G126" s="166"/>
      <c r="H126" s="11"/>
      <c r="I126" s="211"/>
      <c r="J126" s="166"/>
      <c r="K126" s="211"/>
      <c r="L126" s="167"/>
      <c r="M126" s="166"/>
      <c r="N126" s="11"/>
    </row>
    <row r="127" spans="1:14" ht="17.25" x14ac:dyDescent="0.2">
      <c r="A127" s="6"/>
      <c r="B127" s="6" t="s">
        <v>68</v>
      </c>
      <c r="C127" s="213" t="s">
        <v>41</v>
      </c>
      <c r="D127" s="170"/>
      <c r="E127" s="170"/>
      <c r="F127" s="170"/>
      <c r="G127" s="169"/>
      <c r="H127" s="6" t="s">
        <v>69</v>
      </c>
      <c r="I127" s="213" t="s">
        <v>41</v>
      </c>
      <c r="J127" s="170"/>
      <c r="K127" s="170"/>
      <c r="L127" s="170"/>
      <c r="M127" s="170"/>
      <c r="N127" s="169"/>
    </row>
    <row r="128" spans="1:14" ht="17.25" x14ac:dyDescent="0.2">
      <c r="A128" s="7"/>
      <c r="B128" s="209" t="s">
        <v>70</v>
      </c>
      <c r="C128" s="170"/>
      <c r="D128" s="170"/>
      <c r="E128" s="169"/>
      <c r="F128" s="209" t="s">
        <v>71</v>
      </c>
      <c r="G128" s="170"/>
      <c r="H128" s="169"/>
      <c r="I128" s="209" t="s">
        <v>72</v>
      </c>
      <c r="J128" s="170"/>
      <c r="K128" s="170"/>
      <c r="L128" s="170"/>
      <c r="M128" s="170"/>
      <c r="N128" s="169"/>
    </row>
    <row r="129" spans="1:14" ht="17.25" x14ac:dyDescent="0.2">
      <c r="A129" s="8"/>
      <c r="B129" s="214" t="s">
        <v>322</v>
      </c>
      <c r="C129" s="170"/>
      <c r="D129" s="170"/>
      <c r="E129" s="169"/>
      <c r="F129" s="214" t="s">
        <v>323</v>
      </c>
      <c r="G129" s="170"/>
      <c r="H129" s="169"/>
      <c r="I129" s="214" t="s">
        <v>324</v>
      </c>
      <c r="J129" s="170"/>
      <c r="K129" s="170"/>
      <c r="L129" s="170"/>
      <c r="M129" s="170"/>
      <c r="N129" s="169"/>
    </row>
    <row r="130" spans="1:14" ht="14.25" x14ac:dyDescent="0.2">
      <c r="A130" s="9"/>
      <c r="B130" s="9" t="s">
        <v>73</v>
      </c>
      <c r="C130" s="9" t="s">
        <v>74</v>
      </c>
      <c r="D130" s="210" t="s">
        <v>75</v>
      </c>
      <c r="E130" s="169"/>
      <c r="F130" s="210" t="s">
        <v>76</v>
      </c>
      <c r="G130" s="169"/>
      <c r="H130" s="9" t="s">
        <v>77</v>
      </c>
      <c r="I130" s="210" t="s">
        <v>78</v>
      </c>
      <c r="J130" s="169"/>
      <c r="K130" s="210" t="s">
        <v>79</v>
      </c>
      <c r="L130" s="170"/>
      <c r="M130" s="169"/>
      <c r="N130" s="9" t="s">
        <v>80</v>
      </c>
    </row>
    <row r="131" spans="1:14" ht="14.25" x14ac:dyDescent="0.2">
      <c r="A131" s="9" t="s">
        <v>82</v>
      </c>
      <c r="B131" s="10">
        <v>14250</v>
      </c>
      <c r="C131" s="10">
        <v>16300</v>
      </c>
      <c r="D131" s="207">
        <v>18350</v>
      </c>
      <c r="E131" s="169"/>
      <c r="F131" s="207">
        <v>20350</v>
      </c>
      <c r="G131" s="169"/>
      <c r="H131" s="10">
        <v>22000</v>
      </c>
      <c r="I131" s="207">
        <v>23650</v>
      </c>
      <c r="J131" s="169"/>
      <c r="K131" s="207">
        <v>25250</v>
      </c>
      <c r="L131" s="170"/>
      <c r="M131" s="169"/>
      <c r="N131" s="10">
        <v>26900</v>
      </c>
    </row>
    <row r="132" spans="1:14" ht="14.25" x14ac:dyDescent="0.2">
      <c r="A132" s="11"/>
      <c r="B132" s="11"/>
      <c r="C132" s="11"/>
      <c r="D132" s="211"/>
      <c r="E132" s="166"/>
      <c r="F132" s="211"/>
      <c r="G132" s="166"/>
      <c r="H132" s="11"/>
      <c r="I132" s="211"/>
      <c r="J132" s="166"/>
      <c r="K132" s="211"/>
      <c r="L132" s="167"/>
      <c r="M132" s="166"/>
      <c r="N132" s="11"/>
    </row>
    <row r="133" spans="1:14" ht="17.25" x14ac:dyDescent="0.2">
      <c r="A133" s="6"/>
      <c r="B133" s="6" t="s">
        <v>68</v>
      </c>
      <c r="C133" s="213" t="s">
        <v>43</v>
      </c>
      <c r="D133" s="170"/>
      <c r="E133" s="170"/>
      <c r="F133" s="170"/>
      <c r="G133" s="169"/>
      <c r="H133" s="6" t="s">
        <v>69</v>
      </c>
      <c r="I133" s="213" t="s">
        <v>43</v>
      </c>
      <c r="J133" s="170"/>
      <c r="K133" s="170"/>
      <c r="L133" s="170"/>
      <c r="M133" s="170"/>
      <c r="N133" s="169"/>
    </row>
    <row r="134" spans="1:14" ht="17.25" x14ac:dyDescent="0.2">
      <c r="A134" s="7"/>
      <c r="B134" s="209" t="s">
        <v>70</v>
      </c>
      <c r="C134" s="170"/>
      <c r="D134" s="170"/>
      <c r="E134" s="169"/>
      <c r="F134" s="209" t="s">
        <v>71</v>
      </c>
      <c r="G134" s="170"/>
      <c r="H134" s="169"/>
      <c r="I134" s="209" t="s">
        <v>72</v>
      </c>
      <c r="J134" s="170"/>
      <c r="K134" s="170"/>
      <c r="L134" s="170"/>
      <c r="M134" s="170"/>
      <c r="N134" s="169"/>
    </row>
    <row r="135" spans="1:14" ht="17.25" x14ac:dyDescent="0.2">
      <c r="A135" s="8"/>
      <c r="B135" s="214" t="s">
        <v>322</v>
      </c>
      <c r="C135" s="170"/>
      <c r="D135" s="170"/>
      <c r="E135" s="169"/>
      <c r="F135" s="214" t="s">
        <v>323</v>
      </c>
      <c r="G135" s="170"/>
      <c r="H135" s="169"/>
      <c r="I135" s="214" t="s">
        <v>324</v>
      </c>
      <c r="J135" s="170"/>
      <c r="K135" s="170"/>
      <c r="L135" s="170"/>
      <c r="M135" s="170"/>
      <c r="N135" s="169"/>
    </row>
    <row r="136" spans="1:14" ht="14.25" x14ac:dyDescent="0.2">
      <c r="A136" s="9"/>
      <c r="B136" s="9" t="s">
        <v>73</v>
      </c>
      <c r="C136" s="9" t="s">
        <v>74</v>
      </c>
      <c r="D136" s="210" t="s">
        <v>75</v>
      </c>
      <c r="E136" s="169"/>
      <c r="F136" s="210" t="s">
        <v>76</v>
      </c>
      <c r="G136" s="169"/>
      <c r="H136" s="9" t="s">
        <v>77</v>
      </c>
      <c r="I136" s="210" t="s">
        <v>78</v>
      </c>
      <c r="J136" s="169"/>
      <c r="K136" s="210" t="s">
        <v>79</v>
      </c>
      <c r="L136" s="170"/>
      <c r="M136" s="169"/>
      <c r="N136" s="9" t="s">
        <v>80</v>
      </c>
    </row>
    <row r="137" spans="1:14" ht="14.25" x14ac:dyDescent="0.2">
      <c r="A137" s="9" t="s">
        <v>82</v>
      </c>
      <c r="B137" s="10">
        <v>16000</v>
      </c>
      <c r="C137" s="10">
        <v>18300</v>
      </c>
      <c r="D137" s="207">
        <v>20600</v>
      </c>
      <c r="E137" s="169"/>
      <c r="F137" s="207">
        <v>22850</v>
      </c>
      <c r="G137" s="169"/>
      <c r="H137" s="10">
        <v>24700</v>
      </c>
      <c r="I137" s="207">
        <v>26550</v>
      </c>
      <c r="J137" s="169"/>
      <c r="K137" s="207">
        <v>28350</v>
      </c>
      <c r="L137" s="170"/>
      <c r="M137" s="169"/>
      <c r="N137" s="10">
        <v>30200</v>
      </c>
    </row>
    <row r="138" spans="1:14" ht="14.25" x14ac:dyDescent="0.2">
      <c r="A138" s="11"/>
      <c r="B138" s="11"/>
      <c r="C138" s="11"/>
      <c r="D138" s="211"/>
      <c r="E138" s="166"/>
      <c r="F138" s="211"/>
      <c r="G138" s="166"/>
      <c r="H138" s="11"/>
      <c r="I138" s="211"/>
      <c r="J138" s="166"/>
      <c r="K138" s="211"/>
      <c r="L138" s="167"/>
      <c r="M138" s="166"/>
      <c r="N138" s="11"/>
    </row>
    <row r="139" spans="1:14" ht="17.25" x14ac:dyDescent="0.2">
      <c r="A139" s="6"/>
      <c r="B139" s="6" t="s">
        <v>68</v>
      </c>
      <c r="C139" s="213" t="s">
        <v>49</v>
      </c>
      <c r="D139" s="170"/>
      <c r="E139" s="170"/>
      <c r="F139" s="170"/>
      <c r="G139" s="169"/>
      <c r="H139" s="6" t="s">
        <v>69</v>
      </c>
      <c r="I139" s="213" t="s">
        <v>49</v>
      </c>
      <c r="J139" s="170"/>
      <c r="K139" s="170"/>
      <c r="L139" s="170"/>
      <c r="M139" s="170"/>
      <c r="N139" s="169"/>
    </row>
    <row r="140" spans="1:14" ht="17.25" x14ac:dyDescent="0.2">
      <c r="A140" s="7"/>
      <c r="B140" s="209" t="s">
        <v>70</v>
      </c>
      <c r="C140" s="170"/>
      <c r="D140" s="170"/>
      <c r="E140" s="169"/>
      <c r="F140" s="209" t="s">
        <v>71</v>
      </c>
      <c r="G140" s="170"/>
      <c r="H140" s="169"/>
      <c r="I140" s="209" t="s">
        <v>72</v>
      </c>
      <c r="J140" s="170"/>
      <c r="K140" s="170"/>
      <c r="L140" s="170"/>
      <c r="M140" s="170"/>
      <c r="N140" s="169"/>
    </row>
    <row r="141" spans="1:14" ht="17.25" x14ac:dyDescent="0.2">
      <c r="A141" s="8"/>
      <c r="B141" s="214" t="s">
        <v>322</v>
      </c>
      <c r="C141" s="170"/>
      <c r="D141" s="170"/>
      <c r="E141" s="169"/>
      <c r="F141" s="214" t="s">
        <v>323</v>
      </c>
      <c r="G141" s="170"/>
      <c r="H141" s="169"/>
      <c r="I141" s="214" t="s">
        <v>324</v>
      </c>
      <c r="J141" s="170"/>
      <c r="K141" s="170"/>
      <c r="L141" s="170"/>
      <c r="M141" s="170"/>
      <c r="N141" s="169"/>
    </row>
    <row r="142" spans="1:14" ht="14.25" x14ac:dyDescent="0.2">
      <c r="A142" s="9"/>
      <c r="B142" s="9" t="s">
        <v>73</v>
      </c>
      <c r="C142" s="9" t="s">
        <v>74</v>
      </c>
      <c r="D142" s="210" t="s">
        <v>75</v>
      </c>
      <c r="E142" s="169"/>
      <c r="F142" s="210" t="s">
        <v>76</v>
      </c>
      <c r="G142" s="169"/>
      <c r="H142" s="9" t="s">
        <v>77</v>
      </c>
      <c r="I142" s="210" t="s">
        <v>78</v>
      </c>
      <c r="J142" s="169"/>
      <c r="K142" s="210" t="s">
        <v>79</v>
      </c>
      <c r="L142" s="170"/>
      <c r="M142" s="169"/>
      <c r="N142" s="9" t="s">
        <v>80</v>
      </c>
    </row>
    <row r="143" spans="1:14" ht="14.25" x14ac:dyDescent="0.2">
      <c r="A143" s="9" t="s">
        <v>82</v>
      </c>
      <c r="B143" s="10">
        <v>13900</v>
      </c>
      <c r="C143" s="10">
        <v>15900</v>
      </c>
      <c r="D143" s="207">
        <v>17900</v>
      </c>
      <c r="E143" s="169"/>
      <c r="F143" s="207">
        <v>19850</v>
      </c>
      <c r="G143" s="169"/>
      <c r="H143" s="10">
        <v>21450</v>
      </c>
      <c r="I143" s="207">
        <v>23050</v>
      </c>
      <c r="J143" s="169"/>
      <c r="K143" s="207">
        <v>24650</v>
      </c>
      <c r="L143" s="170"/>
      <c r="M143" s="169"/>
      <c r="N143" s="10">
        <v>26250</v>
      </c>
    </row>
    <row r="144" spans="1:14" ht="14.25" x14ac:dyDescent="0.2">
      <c r="A144" s="11"/>
      <c r="B144" s="11"/>
      <c r="C144" s="11"/>
      <c r="D144" s="211"/>
      <c r="E144" s="166"/>
      <c r="F144" s="211"/>
      <c r="G144" s="166"/>
      <c r="H144" s="11"/>
      <c r="I144" s="211"/>
      <c r="J144" s="166"/>
      <c r="K144" s="211"/>
      <c r="L144" s="167"/>
      <c r="M144" s="166"/>
      <c r="N144" s="11"/>
    </row>
    <row r="145" spans="1:14" ht="17.25" x14ac:dyDescent="0.2">
      <c r="A145" s="6"/>
      <c r="B145" s="6" t="s">
        <v>68</v>
      </c>
      <c r="C145" s="213" t="s">
        <v>52</v>
      </c>
      <c r="D145" s="170"/>
      <c r="E145" s="170"/>
      <c r="F145" s="170"/>
      <c r="G145" s="169"/>
      <c r="H145" s="6" t="s">
        <v>69</v>
      </c>
      <c r="I145" s="213" t="s">
        <v>52</v>
      </c>
      <c r="J145" s="170"/>
      <c r="K145" s="170"/>
      <c r="L145" s="170"/>
      <c r="M145" s="170"/>
      <c r="N145" s="169"/>
    </row>
    <row r="146" spans="1:14" ht="17.25" x14ac:dyDescent="0.2">
      <c r="A146" s="7"/>
      <c r="B146" s="209" t="s">
        <v>70</v>
      </c>
      <c r="C146" s="170"/>
      <c r="D146" s="170"/>
      <c r="E146" s="169"/>
      <c r="F146" s="209" t="s">
        <v>71</v>
      </c>
      <c r="G146" s="170"/>
      <c r="H146" s="169"/>
      <c r="I146" s="209" t="s">
        <v>72</v>
      </c>
      <c r="J146" s="170"/>
      <c r="K146" s="170"/>
      <c r="L146" s="170"/>
      <c r="M146" s="170"/>
      <c r="N146" s="169"/>
    </row>
    <row r="147" spans="1:14" ht="17.25" x14ac:dyDescent="0.2">
      <c r="A147" s="8"/>
      <c r="B147" s="214" t="s">
        <v>322</v>
      </c>
      <c r="C147" s="170"/>
      <c r="D147" s="170"/>
      <c r="E147" s="169"/>
      <c r="F147" s="214" t="s">
        <v>323</v>
      </c>
      <c r="G147" s="170"/>
      <c r="H147" s="169"/>
      <c r="I147" s="214" t="s">
        <v>324</v>
      </c>
      <c r="J147" s="170"/>
      <c r="K147" s="170"/>
      <c r="L147" s="170"/>
      <c r="M147" s="170"/>
      <c r="N147" s="169"/>
    </row>
    <row r="148" spans="1:14" ht="14.25" x14ac:dyDescent="0.2">
      <c r="A148" s="9"/>
      <c r="B148" s="9" t="s">
        <v>73</v>
      </c>
      <c r="C148" s="9" t="s">
        <v>74</v>
      </c>
      <c r="D148" s="210" t="s">
        <v>75</v>
      </c>
      <c r="E148" s="169"/>
      <c r="F148" s="210" t="s">
        <v>76</v>
      </c>
      <c r="G148" s="169"/>
      <c r="H148" s="9" t="s">
        <v>77</v>
      </c>
      <c r="I148" s="210" t="s">
        <v>78</v>
      </c>
      <c r="J148" s="169"/>
      <c r="K148" s="210" t="s">
        <v>79</v>
      </c>
      <c r="L148" s="170"/>
      <c r="M148" s="169"/>
      <c r="N148" s="9" t="s">
        <v>80</v>
      </c>
    </row>
    <row r="149" spans="1:14" ht="14.25" x14ac:dyDescent="0.2">
      <c r="A149" s="9" t="s">
        <v>82</v>
      </c>
      <c r="B149" s="10">
        <v>16500</v>
      </c>
      <c r="C149" s="10">
        <v>18850</v>
      </c>
      <c r="D149" s="207">
        <v>21200</v>
      </c>
      <c r="E149" s="169"/>
      <c r="F149" s="207">
        <v>23550</v>
      </c>
      <c r="G149" s="169"/>
      <c r="H149" s="10">
        <v>25450</v>
      </c>
      <c r="I149" s="207">
        <v>27350</v>
      </c>
      <c r="J149" s="169"/>
      <c r="K149" s="207">
        <v>29250</v>
      </c>
      <c r="L149" s="170"/>
      <c r="M149" s="169"/>
      <c r="N149" s="10">
        <v>31100</v>
      </c>
    </row>
    <row r="150" spans="1:14" ht="14.25" x14ac:dyDescent="0.2">
      <c r="A150" s="11"/>
      <c r="B150" s="11"/>
      <c r="C150" s="11"/>
      <c r="D150" s="211"/>
      <c r="E150" s="166"/>
      <c r="F150" s="211"/>
      <c r="G150" s="166"/>
      <c r="H150" s="11"/>
      <c r="I150" s="211"/>
      <c r="J150" s="166"/>
      <c r="K150" s="211"/>
      <c r="L150" s="167"/>
      <c r="M150" s="166"/>
      <c r="N150" s="11"/>
    </row>
    <row r="151" spans="1:14" ht="17.25" x14ac:dyDescent="0.2">
      <c r="A151" s="6"/>
      <c r="B151" s="6" t="s">
        <v>68</v>
      </c>
      <c r="C151" s="213" t="s">
        <v>55</v>
      </c>
      <c r="D151" s="170"/>
      <c r="E151" s="170"/>
      <c r="F151" s="170"/>
      <c r="G151" s="169"/>
      <c r="H151" s="6" t="s">
        <v>69</v>
      </c>
      <c r="I151" s="213" t="s">
        <v>56</v>
      </c>
      <c r="J151" s="170"/>
      <c r="K151" s="170"/>
      <c r="L151" s="170"/>
      <c r="M151" s="170"/>
      <c r="N151" s="169"/>
    </row>
    <row r="152" spans="1:14" ht="17.25" x14ac:dyDescent="0.2">
      <c r="A152" s="7"/>
      <c r="B152" s="209" t="s">
        <v>70</v>
      </c>
      <c r="C152" s="170"/>
      <c r="D152" s="170"/>
      <c r="E152" s="169"/>
      <c r="F152" s="209" t="s">
        <v>71</v>
      </c>
      <c r="G152" s="170"/>
      <c r="H152" s="169"/>
      <c r="I152" s="209" t="s">
        <v>72</v>
      </c>
      <c r="J152" s="170"/>
      <c r="K152" s="170"/>
      <c r="L152" s="170"/>
      <c r="M152" s="170"/>
      <c r="N152" s="169"/>
    </row>
    <row r="153" spans="1:14" ht="17.25" x14ac:dyDescent="0.2">
      <c r="A153" s="8"/>
      <c r="B153" s="214" t="s">
        <v>322</v>
      </c>
      <c r="C153" s="170"/>
      <c r="D153" s="170"/>
      <c r="E153" s="169"/>
      <c r="F153" s="214" t="s">
        <v>323</v>
      </c>
      <c r="G153" s="170"/>
      <c r="H153" s="169"/>
      <c r="I153" s="214" t="s">
        <v>324</v>
      </c>
      <c r="J153" s="170"/>
      <c r="K153" s="170"/>
      <c r="L153" s="170"/>
      <c r="M153" s="170"/>
      <c r="N153" s="169"/>
    </row>
    <row r="154" spans="1:14" ht="14.25" x14ac:dyDescent="0.2">
      <c r="A154" s="9"/>
      <c r="B154" s="9" t="s">
        <v>73</v>
      </c>
      <c r="C154" s="9" t="s">
        <v>74</v>
      </c>
      <c r="D154" s="210" t="s">
        <v>75</v>
      </c>
      <c r="E154" s="169"/>
      <c r="F154" s="210" t="s">
        <v>76</v>
      </c>
      <c r="G154" s="169"/>
      <c r="H154" s="9" t="s">
        <v>77</v>
      </c>
      <c r="I154" s="210" t="s">
        <v>78</v>
      </c>
      <c r="J154" s="169"/>
      <c r="K154" s="210" t="s">
        <v>79</v>
      </c>
      <c r="L154" s="170"/>
      <c r="M154" s="169"/>
      <c r="N154" s="9" t="s">
        <v>80</v>
      </c>
    </row>
    <row r="155" spans="1:14" ht="14.25" x14ac:dyDescent="0.2">
      <c r="A155" s="9" t="s">
        <v>82</v>
      </c>
      <c r="B155" s="10">
        <v>14000</v>
      </c>
      <c r="C155" s="10">
        <v>16000</v>
      </c>
      <c r="D155" s="207">
        <v>18000</v>
      </c>
      <c r="E155" s="169"/>
      <c r="F155" s="207">
        <v>20000</v>
      </c>
      <c r="G155" s="169"/>
      <c r="H155" s="10">
        <v>21600</v>
      </c>
      <c r="I155" s="207">
        <v>23200</v>
      </c>
      <c r="J155" s="169"/>
      <c r="K155" s="207">
        <v>24800</v>
      </c>
      <c r="L155" s="170"/>
      <c r="M155" s="169"/>
      <c r="N155" s="10">
        <v>26400</v>
      </c>
    </row>
    <row r="156" spans="1:14" ht="14.25" x14ac:dyDescent="0.2">
      <c r="A156" s="11"/>
      <c r="B156" s="11"/>
      <c r="C156" s="11"/>
      <c r="D156" s="211"/>
      <c r="E156" s="166"/>
      <c r="F156" s="211"/>
      <c r="G156" s="166"/>
      <c r="H156" s="11"/>
      <c r="I156" s="211"/>
      <c r="J156" s="166"/>
      <c r="K156" s="211"/>
      <c r="L156" s="167"/>
      <c r="M156" s="166"/>
      <c r="N156" s="11"/>
    </row>
    <row r="157" spans="1:14" ht="17.25" x14ac:dyDescent="0.2">
      <c r="A157" s="6"/>
      <c r="B157" s="6" t="s">
        <v>68</v>
      </c>
      <c r="C157" s="213" t="s">
        <v>55</v>
      </c>
      <c r="D157" s="170"/>
      <c r="E157" s="170"/>
      <c r="F157" s="170"/>
      <c r="G157" s="169"/>
      <c r="H157" s="6" t="s">
        <v>69</v>
      </c>
      <c r="I157" s="213" t="s">
        <v>58</v>
      </c>
      <c r="J157" s="170"/>
      <c r="K157" s="170"/>
      <c r="L157" s="170"/>
      <c r="M157" s="170"/>
      <c r="N157" s="169"/>
    </row>
    <row r="158" spans="1:14" ht="17.25" x14ac:dyDescent="0.2">
      <c r="A158" s="7"/>
      <c r="B158" s="209" t="s">
        <v>70</v>
      </c>
      <c r="C158" s="170"/>
      <c r="D158" s="170"/>
      <c r="E158" s="169"/>
      <c r="F158" s="209" t="s">
        <v>71</v>
      </c>
      <c r="G158" s="170"/>
      <c r="H158" s="169"/>
      <c r="I158" s="209" t="s">
        <v>72</v>
      </c>
      <c r="J158" s="170"/>
      <c r="K158" s="170"/>
      <c r="L158" s="170"/>
      <c r="M158" s="170"/>
      <c r="N158" s="169"/>
    </row>
    <row r="159" spans="1:14" ht="17.25" x14ac:dyDescent="0.2">
      <c r="A159" s="8"/>
      <c r="B159" s="214" t="s">
        <v>322</v>
      </c>
      <c r="C159" s="170"/>
      <c r="D159" s="170"/>
      <c r="E159" s="169"/>
      <c r="F159" s="214" t="s">
        <v>323</v>
      </c>
      <c r="G159" s="170"/>
      <c r="H159" s="169"/>
      <c r="I159" s="214" t="s">
        <v>324</v>
      </c>
      <c r="J159" s="170"/>
      <c r="K159" s="170"/>
      <c r="L159" s="170"/>
      <c r="M159" s="170"/>
      <c r="N159" s="169"/>
    </row>
    <row r="160" spans="1:14" ht="14.25" x14ac:dyDescent="0.2">
      <c r="A160" s="9"/>
      <c r="B160" s="9" t="s">
        <v>73</v>
      </c>
      <c r="C160" s="9" t="s">
        <v>74</v>
      </c>
      <c r="D160" s="210" t="s">
        <v>75</v>
      </c>
      <c r="E160" s="169"/>
      <c r="F160" s="210" t="s">
        <v>76</v>
      </c>
      <c r="G160" s="169"/>
      <c r="H160" s="9" t="s">
        <v>77</v>
      </c>
      <c r="I160" s="210" t="s">
        <v>78</v>
      </c>
      <c r="J160" s="169"/>
      <c r="K160" s="210" t="s">
        <v>79</v>
      </c>
      <c r="L160" s="170"/>
      <c r="M160" s="169"/>
      <c r="N160" s="9" t="s">
        <v>80</v>
      </c>
    </row>
    <row r="161" spans="1:14" ht="14.25" x14ac:dyDescent="0.2">
      <c r="A161" s="9" t="s">
        <v>82</v>
      </c>
      <c r="B161" s="10">
        <v>13650</v>
      </c>
      <c r="C161" s="10">
        <v>15600</v>
      </c>
      <c r="D161" s="207">
        <v>17550</v>
      </c>
      <c r="E161" s="169"/>
      <c r="F161" s="207">
        <v>19500</v>
      </c>
      <c r="G161" s="169"/>
      <c r="H161" s="10">
        <v>21100</v>
      </c>
      <c r="I161" s="207">
        <v>22650</v>
      </c>
      <c r="J161" s="169"/>
      <c r="K161" s="207">
        <v>24200</v>
      </c>
      <c r="L161" s="170"/>
      <c r="M161" s="169"/>
      <c r="N161" s="10">
        <v>25750</v>
      </c>
    </row>
    <row r="162" spans="1:14" ht="14.25" x14ac:dyDescent="0.2">
      <c r="A162" s="11"/>
      <c r="B162" s="11"/>
      <c r="C162" s="11"/>
      <c r="D162" s="211"/>
      <c r="E162" s="166"/>
      <c r="F162" s="211"/>
      <c r="G162" s="166"/>
      <c r="H162" s="11"/>
      <c r="I162" s="211"/>
      <c r="J162" s="166"/>
      <c r="K162" s="211"/>
      <c r="L162" s="167"/>
      <c r="M162" s="166"/>
      <c r="N162" s="11"/>
    </row>
    <row r="163" spans="1:14" ht="17.25" x14ac:dyDescent="0.2">
      <c r="A163" s="6"/>
      <c r="B163" s="6" t="s">
        <v>68</v>
      </c>
      <c r="C163" s="213" t="s">
        <v>55</v>
      </c>
      <c r="D163" s="170"/>
      <c r="E163" s="170"/>
      <c r="F163" s="170"/>
      <c r="G163" s="169"/>
      <c r="H163" s="6" t="s">
        <v>69</v>
      </c>
      <c r="I163" s="213" t="s">
        <v>60</v>
      </c>
      <c r="J163" s="170"/>
      <c r="K163" s="170"/>
      <c r="L163" s="170"/>
      <c r="M163" s="170"/>
      <c r="N163" s="169"/>
    </row>
    <row r="164" spans="1:14" ht="17.25" x14ac:dyDescent="0.2">
      <c r="A164" s="7"/>
      <c r="B164" s="209" t="s">
        <v>70</v>
      </c>
      <c r="C164" s="170"/>
      <c r="D164" s="170"/>
      <c r="E164" s="169"/>
      <c r="F164" s="209" t="s">
        <v>71</v>
      </c>
      <c r="G164" s="170"/>
      <c r="H164" s="169"/>
      <c r="I164" s="209" t="s">
        <v>72</v>
      </c>
      <c r="J164" s="170"/>
      <c r="K164" s="170"/>
      <c r="L164" s="170"/>
      <c r="M164" s="170"/>
      <c r="N164" s="169"/>
    </row>
    <row r="165" spans="1:14" ht="17.25" x14ac:dyDescent="0.2">
      <c r="A165" s="8"/>
      <c r="B165" s="214" t="s">
        <v>322</v>
      </c>
      <c r="C165" s="170"/>
      <c r="D165" s="170"/>
      <c r="E165" s="169"/>
      <c r="F165" s="214" t="s">
        <v>323</v>
      </c>
      <c r="G165" s="170"/>
      <c r="H165" s="169"/>
      <c r="I165" s="214" t="s">
        <v>324</v>
      </c>
      <c r="J165" s="170"/>
      <c r="K165" s="170"/>
      <c r="L165" s="170"/>
      <c r="M165" s="170"/>
      <c r="N165" s="169"/>
    </row>
    <row r="166" spans="1:14" ht="14.25" x14ac:dyDescent="0.2">
      <c r="A166" s="9"/>
      <c r="B166" s="9" t="s">
        <v>73</v>
      </c>
      <c r="C166" s="9" t="s">
        <v>74</v>
      </c>
      <c r="D166" s="210" t="s">
        <v>75</v>
      </c>
      <c r="E166" s="169"/>
      <c r="F166" s="210" t="s">
        <v>76</v>
      </c>
      <c r="G166" s="169"/>
      <c r="H166" s="9" t="s">
        <v>77</v>
      </c>
      <c r="I166" s="210" t="s">
        <v>78</v>
      </c>
      <c r="J166" s="169"/>
      <c r="K166" s="210" t="s">
        <v>79</v>
      </c>
      <c r="L166" s="170"/>
      <c r="M166" s="169"/>
      <c r="N166" s="9" t="s">
        <v>80</v>
      </c>
    </row>
    <row r="167" spans="1:14" ht="14.25" x14ac:dyDescent="0.2">
      <c r="A167" s="9" t="s">
        <v>82</v>
      </c>
      <c r="B167" s="10">
        <v>16150</v>
      </c>
      <c r="C167" s="10">
        <v>18450</v>
      </c>
      <c r="D167" s="207">
        <v>20750</v>
      </c>
      <c r="E167" s="169"/>
      <c r="F167" s="207">
        <v>23050</v>
      </c>
      <c r="G167" s="169"/>
      <c r="H167" s="10">
        <v>24900</v>
      </c>
      <c r="I167" s="207">
        <v>26750</v>
      </c>
      <c r="J167" s="169"/>
      <c r="K167" s="207">
        <v>28600</v>
      </c>
      <c r="L167" s="170"/>
      <c r="M167" s="169"/>
      <c r="N167" s="10">
        <v>30450</v>
      </c>
    </row>
    <row r="168" spans="1:14" ht="14.25" x14ac:dyDescent="0.2">
      <c r="A168" s="11"/>
      <c r="B168" s="11"/>
      <c r="C168" s="11"/>
      <c r="D168" s="211"/>
      <c r="E168" s="166"/>
      <c r="F168" s="211"/>
      <c r="G168" s="166"/>
      <c r="H168" s="11"/>
      <c r="I168" s="211"/>
      <c r="J168" s="166"/>
      <c r="K168" s="211"/>
      <c r="L168" s="167"/>
      <c r="M168" s="166"/>
      <c r="N168" s="11"/>
    </row>
    <row r="169" spans="1:14" ht="4.9000000000000004" customHeight="1" x14ac:dyDescent="0.2"/>
    <row r="170" spans="1:14" ht="18" customHeight="1" x14ac:dyDescent="0.2">
      <c r="A170" s="212" t="s">
        <v>83</v>
      </c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</row>
    <row r="171" spans="1:14" ht="4.9000000000000004" customHeight="1" x14ac:dyDescent="0.2"/>
    <row r="172" spans="1:14" ht="17.25" x14ac:dyDescent="0.2">
      <c r="A172" s="6"/>
      <c r="B172" s="213" t="s">
        <v>70</v>
      </c>
      <c r="C172" s="169"/>
      <c r="D172" s="213" t="s">
        <v>71</v>
      </c>
      <c r="E172" s="170"/>
      <c r="F172" s="170"/>
      <c r="G172" s="169"/>
      <c r="H172" s="213" t="s">
        <v>72</v>
      </c>
      <c r="I172" s="170"/>
      <c r="J172" s="169"/>
      <c r="K172" s="213" t="s">
        <v>84</v>
      </c>
      <c r="L172" s="170"/>
      <c r="M172" s="170"/>
      <c r="N172" s="169"/>
    </row>
    <row r="173" spans="1:14" ht="17.25" x14ac:dyDescent="0.2">
      <c r="A173" s="7"/>
      <c r="B173" s="209" t="s">
        <v>322</v>
      </c>
      <c r="C173" s="169"/>
      <c r="D173" s="209" t="s">
        <v>323</v>
      </c>
      <c r="E173" s="170"/>
      <c r="F173" s="170"/>
      <c r="G173" s="169"/>
      <c r="H173" s="209" t="s">
        <v>324</v>
      </c>
      <c r="I173" s="170"/>
      <c r="J173" s="169"/>
      <c r="K173" s="209" t="s">
        <v>85</v>
      </c>
      <c r="L173" s="170"/>
      <c r="M173" s="170"/>
      <c r="N173" s="169"/>
    </row>
    <row r="174" spans="1:14" ht="14.25" x14ac:dyDescent="0.2">
      <c r="A174" s="12"/>
      <c r="B174" s="9" t="s">
        <v>73</v>
      </c>
      <c r="C174" s="9" t="s">
        <v>74</v>
      </c>
      <c r="D174" s="210" t="s">
        <v>75</v>
      </c>
      <c r="E174" s="169"/>
      <c r="F174" s="210" t="s">
        <v>76</v>
      </c>
      <c r="G174" s="169"/>
      <c r="H174" s="9" t="s">
        <v>77</v>
      </c>
      <c r="I174" s="210" t="s">
        <v>78</v>
      </c>
      <c r="J174" s="169"/>
      <c r="K174" s="210" t="s">
        <v>79</v>
      </c>
      <c r="L174" s="170"/>
      <c r="M174" s="169"/>
      <c r="N174" s="9" t="s">
        <v>80</v>
      </c>
    </row>
    <row r="175" spans="1:14" ht="14.25" x14ac:dyDescent="0.2">
      <c r="A175" s="12" t="s">
        <v>82</v>
      </c>
      <c r="B175" s="10">
        <v>13450</v>
      </c>
      <c r="C175" s="10">
        <v>15350</v>
      </c>
      <c r="D175" s="207">
        <v>17250</v>
      </c>
      <c r="E175" s="169"/>
      <c r="F175" s="207">
        <v>19150</v>
      </c>
      <c r="G175" s="169"/>
      <c r="H175" s="10">
        <v>20700</v>
      </c>
      <c r="I175" s="207">
        <v>22250</v>
      </c>
      <c r="J175" s="169"/>
      <c r="K175" s="207">
        <v>23750</v>
      </c>
      <c r="L175" s="170"/>
      <c r="M175" s="169"/>
      <c r="N175" s="10">
        <v>25300</v>
      </c>
    </row>
    <row r="176" spans="1:14" ht="14.25" x14ac:dyDescent="0.2">
      <c r="A176" s="13"/>
      <c r="B176" s="14"/>
      <c r="C176" s="14"/>
      <c r="D176" s="208"/>
      <c r="E176" s="166"/>
      <c r="F176" s="208"/>
      <c r="G176" s="166"/>
      <c r="H176" s="14"/>
      <c r="I176" s="208"/>
      <c r="J176" s="166"/>
      <c r="K176" s="208"/>
      <c r="L176" s="167"/>
      <c r="M176" s="166"/>
      <c r="N176" s="14"/>
    </row>
    <row r="177" spans="1:14" ht="17.25" x14ac:dyDescent="0.2">
      <c r="A177" s="7"/>
      <c r="B177" s="209" t="s">
        <v>322</v>
      </c>
      <c r="C177" s="169"/>
      <c r="D177" s="209" t="s">
        <v>323</v>
      </c>
      <c r="E177" s="170"/>
      <c r="F177" s="170"/>
      <c r="G177" s="169"/>
      <c r="H177" s="209" t="s">
        <v>324</v>
      </c>
      <c r="I177" s="170"/>
      <c r="J177" s="169"/>
      <c r="K177" s="209" t="s">
        <v>86</v>
      </c>
      <c r="L177" s="170"/>
      <c r="M177" s="170"/>
      <c r="N177" s="169"/>
    </row>
    <row r="178" spans="1:14" ht="14.25" x14ac:dyDescent="0.2">
      <c r="A178" s="12"/>
      <c r="B178" s="9" t="s">
        <v>73</v>
      </c>
      <c r="C178" s="9" t="s">
        <v>74</v>
      </c>
      <c r="D178" s="210" t="s">
        <v>75</v>
      </c>
      <c r="E178" s="169"/>
      <c r="F178" s="210" t="s">
        <v>76</v>
      </c>
      <c r="G178" s="169"/>
      <c r="H178" s="9" t="s">
        <v>77</v>
      </c>
      <c r="I178" s="210" t="s">
        <v>78</v>
      </c>
      <c r="J178" s="169"/>
      <c r="K178" s="210" t="s">
        <v>79</v>
      </c>
      <c r="L178" s="170"/>
      <c r="M178" s="169"/>
      <c r="N178" s="9" t="s">
        <v>80</v>
      </c>
    </row>
    <row r="179" spans="1:14" ht="14.25" x14ac:dyDescent="0.2">
      <c r="A179" s="12" t="s">
        <v>82</v>
      </c>
      <c r="B179" s="10">
        <v>15350</v>
      </c>
      <c r="C179" s="10">
        <v>17550</v>
      </c>
      <c r="D179" s="207">
        <v>19750</v>
      </c>
      <c r="E179" s="169"/>
      <c r="F179" s="207">
        <v>21900</v>
      </c>
      <c r="G179" s="169"/>
      <c r="H179" s="10">
        <v>23700</v>
      </c>
      <c r="I179" s="207">
        <v>25450</v>
      </c>
      <c r="J179" s="169"/>
      <c r="K179" s="207">
        <v>27200</v>
      </c>
      <c r="L179" s="170"/>
      <c r="M179" s="169"/>
      <c r="N179" s="10">
        <v>28950</v>
      </c>
    </row>
    <row r="180" spans="1:14" ht="14.25" x14ac:dyDescent="0.2">
      <c r="A180" s="13"/>
      <c r="B180" s="14"/>
      <c r="C180" s="14"/>
      <c r="D180" s="208"/>
      <c r="E180" s="166"/>
      <c r="F180" s="208"/>
      <c r="G180" s="166"/>
      <c r="H180" s="14"/>
      <c r="I180" s="208"/>
      <c r="J180" s="166"/>
      <c r="K180" s="208"/>
      <c r="L180" s="167"/>
      <c r="M180" s="166"/>
      <c r="N180" s="14"/>
    </row>
    <row r="181" spans="1:14" ht="17.25" x14ac:dyDescent="0.2">
      <c r="A181" s="7"/>
      <c r="B181" s="209" t="s">
        <v>322</v>
      </c>
      <c r="C181" s="169"/>
      <c r="D181" s="209" t="s">
        <v>323</v>
      </c>
      <c r="E181" s="170"/>
      <c r="F181" s="170"/>
      <c r="G181" s="169"/>
      <c r="H181" s="209" t="s">
        <v>324</v>
      </c>
      <c r="I181" s="170"/>
      <c r="J181" s="169"/>
      <c r="K181" s="209" t="s">
        <v>87</v>
      </c>
      <c r="L181" s="170"/>
      <c r="M181" s="170"/>
      <c r="N181" s="169"/>
    </row>
    <row r="182" spans="1:14" ht="14.25" x14ac:dyDescent="0.2">
      <c r="A182" s="12"/>
      <c r="B182" s="9" t="s">
        <v>73</v>
      </c>
      <c r="C182" s="9" t="s">
        <v>74</v>
      </c>
      <c r="D182" s="210" t="s">
        <v>75</v>
      </c>
      <c r="E182" s="169"/>
      <c r="F182" s="210" t="s">
        <v>76</v>
      </c>
      <c r="G182" s="169"/>
      <c r="H182" s="9" t="s">
        <v>77</v>
      </c>
      <c r="I182" s="210" t="s">
        <v>78</v>
      </c>
      <c r="J182" s="169"/>
      <c r="K182" s="210" t="s">
        <v>79</v>
      </c>
      <c r="L182" s="170"/>
      <c r="M182" s="169"/>
      <c r="N182" s="9" t="s">
        <v>80</v>
      </c>
    </row>
    <row r="183" spans="1:14" ht="14.25" x14ac:dyDescent="0.2">
      <c r="A183" s="12" t="s">
        <v>82</v>
      </c>
      <c r="B183" s="10">
        <v>14000</v>
      </c>
      <c r="C183" s="10">
        <v>16000</v>
      </c>
      <c r="D183" s="207">
        <v>18000</v>
      </c>
      <c r="E183" s="169"/>
      <c r="F183" s="207">
        <v>19950</v>
      </c>
      <c r="G183" s="169"/>
      <c r="H183" s="10">
        <v>21550</v>
      </c>
      <c r="I183" s="207">
        <v>23150</v>
      </c>
      <c r="J183" s="169"/>
      <c r="K183" s="207">
        <v>24750</v>
      </c>
      <c r="L183" s="170"/>
      <c r="M183" s="169"/>
      <c r="N183" s="10">
        <v>26350</v>
      </c>
    </row>
    <row r="184" spans="1:14" ht="14.25" x14ac:dyDescent="0.2">
      <c r="A184" s="13"/>
      <c r="B184" s="14"/>
      <c r="C184" s="14"/>
      <c r="D184" s="208"/>
      <c r="E184" s="166"/>
      <c r="F184" s="208"/>
      <c r="G184" s="166"/>
      <c r="H184" s="14"/>
      <c r="I184" s="208"/>
      <c r="J184" s="166"/>
      <c r="K184" s="208"/>
      <c r="L184" s="167"/>
      <c r="M184" s="166"/>
      <c r="N184" s="14"/>
    </row>
    <row r="185" spans="1:14" ht="17.25" x14ac:dyDescent="0.2">
      <c r="A185" s="7"/>
      <c r="B185" s="209" t="s">
        <v>322</v>
      </c>
      <c r="C185" s="169"/>
      <c r="D185" s="209" t="s">
        <v>323</v>
      </c>
      <c r="E185" s="170"/>
      <c r="F185" s="170"/>
      <c r="G185" s="169"/>
      <c r="H185" s="209" t="s">
        <v>324</v>
      </c>
      <c r="I185" s="170"/>
      <c r="J185" s="169"/>
      <c r="K185" s="209" t="s">
        <v>88</v>
      </c>
      <c r="L185" s="170"/>
      <c r="M185" s="170"/>
      <c r="N185" s="169"/>
    </row>
    <row r="186" spans="1:14" ht="14.25" x14ac:dyDescent="0.2">
      <c r="A186" s="12"/>
      <c r="B186" s="9" t="s">
        <v>73</v>
      </c>
      <c r="C186" s="9" t="s">
        <v>74</v>
      </c>
      <c r="D186" s="210" t="s">
        <v>75</v>
      </c>
      <c r="E186" s="169"/>
      <c r="F186" s="210" t="s">
        <v>76</v>
      </c>
      <c r="G186" s="169"/>
      <c r="H186" s="9" t="s">
        <v>77</v>
      </c>
      <c r="I186" s="210" t="s">
        <v>78</v>
      </c>
      <c r="J186" s="169"/>
      <c r="K186" s="210" t="s">
        <v>79</v>
      </c>
      <c r="L186" s="170"/>
      <c r="M186" s="169"/>
      <c r="N186" s="9" t="s">
        <v>80</v>
      </c>
    </row>
    <row r="187" spans="1:14" ht="14.25" x14ac:dyDescent="0.2">
      <c r="A187" s="12" t="s">
        <v>82</v>
      </c>
      <c r="B187" s="10">
        <v>13450</v>
      </c>
      <c r="C187" s="10">
        <v>15350</v>
      </c>
      <c r="D187" s="207">
        <v>17250</v>
      </c>
      <c r="E187" s="169"/>
      <c r="F187" s="207">
        <v>19150</v>
      </c>
      <c r="G187" s="169"/>
      <c r="H187" s="10">
        <v>20700</v>
      </c>
      <c r="I187" s="207">
        <v>22250</v>
      </c>
      <c r="J187" s="169"/>
      <c r="K187" s="207">
        <v>23750</v>
      </c>
      <c r="L187" s="170"/>
      <c r="M187" s="169"/>
      <c r="N187" s="10">
        <v>25300</v>
      </c>
    </row>
    <row r="188" spans="1:14" ht="14.25" x14ac:dyDescent="0.2">
      <c r="A188" s="13"/>
      <c r="B188" s="14"/>
      <c r="C188" s="14"/>
      <c r="D188" s="208"/>
      <c r="E188" s="166"/>
      <c r="F188" s="208"/>
      <c r="G188" s="166"/>
      <c r="H188" s="14"/>
      <c r="I188" s="208"/>
      <c r="J188" s="166"/>
      <c r="K188" s="208"/>
      <c r="L188" s="167"/>
      <c r="M188" s="166"/>
      <c r="N188" s="14"/>
    </row>
    <row r="189" spans="1:14" ht="17.25" x14ac:dyDescent="0.2">
      <c r="A189" s="7"/>
      <c r="B189" s="209" t="s">
        <v>322</v>
      </c>
      <c r="C189" s="169"/>
      <c r="D189" s="209" t="s">
        <v>323</v>
      </c>
      <c r="E189" s="170"/>
      <c r="F189" s="170"/>
      <c r="G189" s="169"/>
      <c r="H189" s="209" t="s">
        <v>324</v>
      </c>
      <c r="I189" s="170"/>
      <c r="J189" s="169"/>
      <c r="K189" s="209" t="s">
        <v>89</v>
      </c>
      <c r="L189" s="170"/>
      <c r="M189" s="170"/>
      <c r="N189" s="169"/>
    </row>
    <row r="190" spans="1:14" ht="14.25" x14ac:dyDescent="0.2">
      <c r="A190" s="12"/>
      <c r="B190" s="9" t="s">
        <v>73</v>
      </c>
      <c r="C190" s="9" t="s">
        <v>74</v>
      </c>
      <c r="D190" s="210" t="s">
        <v>75</v>
      </c>
      <c r="E190" s="169"/>
      <c r="F190" s="210" t="s">
        <v>76</v>
      </c>
      <c r="G190" s="169"/>
      <c r="H190" s="9" t="s">
        <v>77</v>
      </c>
      <c r="I190" s="210" t="s">
        <v>78</v>
      </c>
      <c r="J190" s="169"/>
      <c r="K190" s="210" t="s">
        <v>79</v>
      </c>
      <c r="L190" s="170"/>
      <c r="M190" s="169"/>
      <c r="N190" s="9" t="s">
        <v>80</v>
      </c>
    </row>
    <row r="191" spans="1:14" ht="14.25" x14ac:dyDescent="0.2">
      <c r="A191" s="12" t="s">
        <v>82</v>
      </c>
      <c r="B191" s="10">
        <v>13450</v>
      </c>
      <c r="C191" s="10">
        <v>15350</v>
      </c>
      <c r="D191" s="207">
        <v>17250</v>
      </c>
      <c r="E191" s="169"/>
      <c r="F191" s="207">
        <v>19150</v>
      </c>
      <c r="G191" s="169"/>
      <c r="H191" s="10">
        <v>20700</v>
      </c>
      <c r="I191" s="207">
        <v>22250</v>
      </c>
      <c r="J191" s="169"/>
      <c r="K191" s="207">
        <v>23750</v>
      </c>
      <c r="L191" s="170"/>
      <c r="M191" s="169"/>
      <c r="N191" s="10">
        <v>25300</v>
      </c>
    </row>
    <row r="192" spans="1:14" ht="14.25" x14ac:dyDescent="0.2">
      <c r="A192" s="13"/>
      <c r="B192" s="14"/>
      <c r="C192" s="14"/>
      <c r="D192" s="208"/>
      <c r="E192" s="166"/>
      <c r="F192" s="208"/>
      <c r="G192" s="166"/>
      <c r="H192" s="14"/>
      <c r="I192" s="208"/>
      <c r="J192" s="166"/>
      <c r="K192" s="208"/>
      <c r="L192" s="167"/>
      <c r="M192" s="166"/>
      <c r="N192" s="14"/>
    </row>
    <row r="193" spans="1:14" ht="17.25" x14ac:dyDescent="0.2">
      <c r="A193" s="7"/>
      <c r="B193" s="209" t="s">
        <v>322</v>
      </c>
      <c r="C193" s="169"/>
      <c r="D193" s="209" t="s">
        <v>323</v>
      </c>
      <c r="E193" s="170"/>
      <c r="F193" s="170"/>
      <c r="G193" s="169"/>
      <c r="H193" s="209" t="s">
        <v>324</v>
      </c>
      <c r="I193" s="170"/>
      <c r="J193" s="169"/>
      <c r="K193" s="209" t="s">
        <v>90</v>
      </c>
      <c r="L193" s="170"/>
      <c r="M193" s="170"/>
      <c r="N193" s="169"/>
    </row>
    <row r="194" spans="1:14" ht="14.25" x14ac:dyDescent="0.2">
      <c r="A194" s="12"/>
      <c r="B194" s="9" t="s">
        <v>73</v>
      </c>
      <c r="C194" s="9" t="s">
        <v>74</v>
      </c>
      <c r="D194" s="210" t="s">
        <v>75</v>
      </c>
      <c r="E194" s="169"/>
      <c r="F194" s="210" t="s">
        <v>76</v>
      </c>
      <c r="G194" s="169"/>
      <c r="H194" s="9" t="s">
        <v>77</v>
      </c>
      <c r="I194" s="210" t="s">
        <v>78</v>
      </c>
      <c r="J194" s="169"/>
      <c r="K194" s="210" t="s">
        <v>79</v>
      </c>
      <c r="L194" s="170"/>
      <c r="M194" s="169"/>
      <c r="N194" s="9" t="s">
        <v>80</v>
      </c>
    </row>
    <row r="195" spans="1:14" ht="14.25" x14ac:dyDescent="0.2">
      <c r="A195" s="12" t="s">
        <v>82</v>
      </c>
      <c r="B195" s="10">
        <v>13450</v>
      </c>
      <c r="C195" s="10">
        <v>15350</v>
      </c>
      <c r="D195" s="207">
        <v>17250</v>
      </c>
      <c r="E195" s="169"/>
      <c r="F195" s="207">
        <v>19150</v>
      </c>
      <c r="G195" s="169"/>
      <c r="H195" s="10">
        <v>20700</v>
      </c>
      <c r="I195" s="207">
        <v>22250</v>
      </c>
      <c r="J195" s="169"/>
      <c r="K195" s="207">
        <v>23750</v>
      </c>
      <c r="L195" s="170"/>
      <c r="M195" s="169"/>
      <c r="N195" s="10">
        <v>25300</v>
      </c>
    </row>
    <row r="196" spans="1:14" ht="14.25" x14ac:dyDescent="0.2">
      <c r="A196" s="13"/>
      <c r="B196" s="14"/>
      <c r="C196" s="14"/>
      <c r="D196" s="208"/>
      <c r="E196" s="166"/>
      <c r="F196" s="208"/>
      <c r="G196" s="166"/>
      <c r="H196" s="14"/>
      <c r="I196" s="208"/>
      <c r="J196" s="166"/>
      <c r="K196" s="208"/>
      <c r="L196" s="167"/>
      <c r="M196" s="166"/>
      <c r="N196" s="14"/>
    </row>
    <row r="197" spans="1:14" ht="17.25" x14ac:dyDescent="0.2">
      <c r="A197" s="7"/>
      <c r="B197" s="209" t="s">
        <v>322</v>
      </c>
      <c r="C197" s="169"/>
      <c r="D197" s="209" t="s">
        <v>323</v>
      </c>
      <c r="E197" s="170"/>
      <c r="F197" s="170"/>
      <c r="G197" s="169"/>
      <c r="H197" s="209" t="s">
        <v>324</v>
      </c>
      <c r="I197" s="170"/>
      <c r="J197" s="169"/>
      <c r="K197" s="209" t="s">
        <v>91</v>
      </c>
      <c r="L197" s="170"/>
      <c r="M197" s="170"/>
      <c r="N197" s="169"/>
    </row>
    <row r="198" spans="1:14" ht="14.25" x14ac:dyDescent="0.2">
      <c r="A198" s="12"/>
      <c r="B198" s="9" t="s">
        <v>73</v>
      </c>
      <c r="C198" s="9" t="s">
        <v>74</v>
      </c>
      <c r="D198" s="210" t="s">
        <v>75</v>
      </c>
      <c r="E198" s="169"/>
      <c r="F198" s="210" t="s">
        <v>76</v>
      </c>
      <c r="G198" s="169"/>
      <c r="H198" s="9" t="s">
        <v>77</v>
      </c>
      <c r="I198" s="210" t="s">
        <v>78</v>
      </c>
      <c r="J198" s="169"/>
      <c r="K198" s="210" t="s">
        <v>79</v>
      </c>
      <c r="L198" s="170"/>
      <c r="M198" s="169"/>
      <c r="N198" s="9" t="s">
        <v>80</v>
      </c>
    </row>
    <row r="199" spans="1:14" ht="14.25" x14ac:dyDescent="0.2">
      <c r="A199" s="12" t="s">
        <v>82</v>
      </c>
      <c r="B199" s="10">
        <v>13450</v>
      </c>
      <c r="C199" s="10">
        <v>15350</v>
      </c>
      <c r="D199" s="207">
        <v>17250</v>
      </c>
      <c r="E199" s="169"/>
      <c r="F199" s="207">
        <v>19150</v>
      </c>
      <c r="G199" s="169"/>
      <c r="H199" s="10">
        <v>20700</v>
      </c>
      <c r="I199" s="207">
        <v>22250</v>
      </c>
      <c r="J199" s="169"/>
      <c r="K199" s="207">
        <v>23750</v>
      </c>
      <c r="L199" s="170"/>
      <c r="M199" s="169"/>
      <c r="N199" s="10">
        <v>25300</v>
      </c>
    </row>
    <row r="200" spans="1:14" ht="14.25" x14ac:dyDescent="0.2">
      <c r="A200" s="13"/>
      <c r="B200" s="14"/>
      <c r="C200" s="14"/>
      <c r="D200" s="208"/>
      <c r="E200" s="166"/>
      <c r="F200" s="208"/>
      <c r="G200" s="166"/>
      <c r="H200" s="14"/>
      <c r="I200" s="208"/>
      <c r="J200" s="166"/>
      <c r="K200" s="208"/>
      <c r="L200" s="167"/>
      <c r="M200" s="166"/>
      <c r="N200" s="14"/>
    </row>
    <row r="201" spans="1:14" ht="17.25" x14ac:dyDescent="0.2">
      <c r="A201" s="7"/>
      <c r="B201" s="209" t="s">
        <v>322</v>
      </c>
      <c r="C201" s="169"/>
      <c r="D201" s="209" t="s">
        <v>323</v>
      </c>
      <c r="E201" s="170"/>
      <c r="F201" s="170"/>
      <c r="G201" s="169"/>
      <c r="H201" s="209" t="s">
        <v>324</v>
      </c>
      <c r="I201" s="170"/>
      <c r="J201" s="169"/>
      <c r="K201" s="209" t="s">
        <v>92</v>
      </c>
      <c r="L201" s="170"/>
      <c r="M201" s="170"/>
      <c r="N201" s="169"/>
    </row>
    <row r="202" spans="1:14" ht="14.25" x14ac:dyDescent="0.2">
      <c r="A202" s="12"/>
      <c r="B202" s="9" t="s">
        <v>73</v>
      </c>
      <c r="C202" s="9" t="s">
        <v>74</v>
      </c>
      <c r="D202" s="210" t="s">
        <v>75</v>
      </c>
      <c r="E202" s="169"/>
      <c r="F202" s="210" t="s">
        <v>76</v>
      </c>
      <c r="G202" s="169"/>
      <c r="H202" s="9" t="s">
        <v>77</v>
      </c>
      <c r="I202" s="210" t="s">
        <v>78</v>
      </c>
      <c r="J202" s="169"/>
      <c r="K202" s="210" t="s">
        <v>79</v>
      </c>
      <c r="L202" s="170"/>
      <c r="M202" s="169"/>
      <c r="N202" s="9" t="s">
        <v>80</v>
      </c>
    </row>
    <row r="203" spans="1:14" ht="14.25" x14ac:dyDescent="0.2">
      <c r="A203" s="12" t="s">
        <v>82</v>
      </c>
      <c r="B203" s="10">
        <v>13450</v>
      </c>
      <c r="C203" s="10">
        <v>15350</v>
      </c>
      <c r="D203" s="207">
        <v>17250</v>
      </c>
      <c r="E203" s="169"/>
      <c r="F203" s="207">
        <v>19150</v>
      </c>
      <c r="G203" s="169"/>
      <c r="H203" s="10">
        <v>20700</v>
      </c>
      <c r="I203" s="207">
        <v>22250</v>
      </c>
      <c r="J203" s="169"/>
      <c r="K203" s="207">
        <v>23750</v>
      </c>
      <c r="L203" s="170"/>
      <c r="M203" s="169"/>
      <c r="N203" s="10">
        <v>25300</v>
      </c>
    </row>
    <row r="204" spans="1:14" ht="14.25" x14ac:dyDescent="0.2">
      <c r="A204" s="13"/>
      <c r="B204" s="14"/>
      <c r="C204" s="14"/>
      <c r="D204" s="208"/>
      <c r="E204" s="166"/>
      <c r="F204" s="208"/>
      <c r="G204" s="166"/>
      <c r="H204" s="14"/>
      <c r="I204" s="208"/>
      <c r="J204" s="166"/>
      <c r="K204" s="208"/>
      <c r="L204" s="167"/>
      <c r="M204" s="166"/>
      <c r="N204" s="14"/>
    </row>
    <row r="205" spans="1:14" ht="17.25" x14ac:dyDescent="0.2">
      <c r="A205" s="7"/>
      <c r="B205" s="209" t="s">
        <v>322</v>
      </c>
      <c r="C205" s="169"/>
      <c r="D205" s="209" t="s">
        <v>323</v>
      </c>
      <c r="E205" s="170"/>
      <c r="F205" s="170"/>
      <c r="G205" s="169"/>
      <c r="H205" s="209" t="s">
        <v>324</v>
      </c>
      <c r="I205" s="170"/>
      <c r="J205" s="169"/>
      <c r="K205" s="209" t="s">
        <v>93</v>
      </c>
      <c r="L205" s="170"/>
      <c r="M205" s="170"/>
      <c r="N205" s="169"/>
    </row>
    <row r="206" spans="1:14" ht="14.25" x14ac:dyDescent="0.2">
      <c r="A206" s="12"/>
      <c r="B206" s="9" t="s">
        <v>73</v>
      </c>
      <c r="C206" s="9" t="s">
        <v>74</v>
      </c>
      <c r="D206" s="210" t="s">
        <v>75</v>
      </c>
      <c r="E206" s="169"/>
      <c r="F206" s="210" t="s">
        <v>76</v>
      </c>
      <c r="G206" s="169"/>
      <c r="H206" s="9" t="s">
        <v>77</v>
      </c>
      <c r="I206" s="210" t="s">
        <v>78</v>
      </c>
      <c r="J206" s="169"/>
      <c r="K206" s="210" t="s">
        <v>79</v>
      </c>
      <c r="L206" s="170"/>
      <c r="M206" s="169"/>
      <c r="N206" s="9" t="s">
        <v>80</v>
      </c>
    </row>
    <row r="207" spans="1:14" ht="14.25" x14ac:dyDescent="0.2">
      <c r="A207" s="12" t="s">
        <v>82</v>
      </c>
      <c r="B207" s="10">
        <v>13450</v>
      </c>
      <c r="C207" s="10">
        <v>15350</v>
      </c>
      <c r="D207" s="207">
        <v>17250</v>
      </c>
      <c r="E207" s="169"/>
      <c r="F207" s="207">
        <v>19150</v>
      </c>
      <c r="G207" s="169"/>
      <c r="H207" s="10">
        <v>20700</v>
      </c>
      <c r="I207" s="207">
        <v>22250</v>
      </c>
      <c r="J207" s="169"/>
      <c r="K207" s="207">
        <v>23750</v>
      </c>
      <c r="L207" s="170"/>
      <c r="M207" s="169"/>
      <c r="N207" s="10">
        <v>25300</v>
      </c>
    </row>
    <row r="208" spans="1:14" ht="14.25" x14ac:dyDescent="0.2">
      <c r="A208" s="13"/>
      <c r="B208" s="14"/>
      <c r="C208" s="14"/>
      <c r="D208" s="208"/>
      <c r="E208" s="166"/>
      <c r="F208" s="208"/>
      <c r="G208" s="166"/>
      <c r="H208" s="14"/>
      <c r="I208" s="208"/>
      <c r="J208" s="166"/>
      <c r="K208" s="208"/>
      <c r="L208" s="167"/>
      <c r="M208" s="166"/>
      <c r="N208" s="14"/>
    </row>
    <row r="209" spans="1:14" ht="17.25" x14ac:dyDescent="0.2">
      <c r="A209" s="7"/>
      <c r="B209" s="209" t="s">
        <v>322</v>
      </c>
      <c r="C209" s="169"/>
      <c r="D209" s="209" t="s">
        <v>323</v>
      </c>
      <c r="E209" s="170"/>
      <c r="F209" s="170"/>
      <c r="G209" s="169"/>
      <c r="H209" s="209" t="s">
        <v>324</v>
      </c>
      <c r="I209" s="170"/>
      <c r="J209" s="169"/>
      <c r="K209" s="209" t="s">
        <v>94</v>
      </c>
      <c r="L209" s="170"/>
      <c r="M209" s="170"/>
      <c r="N209" s="169"/>
    </row>
    <row r="210" spans="1:14" ht="14.25" x14ac:dyDescent="0.2">
      <c r="A210" s="12"/>
      <c r="B210" s="9" t="s">
        <v>73</v>
      </c>
      <c r="C210" s="9" t="s">
        <v>74</v>
      </c>
      <c r="D210" s="210" t="s">
        <v>75</v>
      </c>
      <c r="E210" s="169"/>
      <c r="F210" s="210" t="s">
        <v>76</v>
      </c>
      <c r="G210" s="169"/>
      <c r="H210" s="9" t="s">
        <v>77</v>
      </c>
      <c r="I210" s="210" t="s">
        <v>78</v>
      </c>
      <c r="J210" s="169"/>
      <c r="K210" s="210" t="s">
        <v>79</v>
      </c>
      <c r="L210" s="170"/>
      <c r="M210" s="169"/>
      <c r="N210" s="9" t="s">
        <v>80</v>
      </c>
    </row>
    <row r="211" spans="1:14" ht="14.25" x14ac:dyDescent="0.2">
      <c r="A211" s="12" t="s">
        <v>82</v>
      </c>
      <c r="B211" s="10">
        <v>14550</v>
      </c>
      <c r="C211" s="10">
        <v>16600</v>
      </c>
      <c r="D211" s="207">
        <v>18700</v>
      </c>
      <c r="E211" s="169"/>
      <c r="F211" s="207">
        <v>20750</v>
      </c>
      <c r="G211" s="169"/>
      <c r="H211" s="10">
        <v>22450</v>
      </c>
      <c r="I211" s="207">
        <v>24100</v>
      </c>
      <c r="J211" s="169"/>
      <c r="K211" s="207">
        <v>25750</v>
      </c>
      <c r="L211" s="170"/>
      <c r="M211" s="169"/>
      <c r="N211" s="10">
        <v>27400</v>
      </c>
    </row>
    <row r="212" spans="1:14" ht="14.25" x14ac:dyDescent="0.2">
      <c r="A212" s="13"/>
      <c r="B212" s="14"/>
      <c r="C212" s="14"/>
      <c r="D212" s="208"/>
      <c r="E212" s="166"/>
      <c r="F212" s="208"/>
      <c r="G212" s="166"/>
      <c r="H212" s="14"/>
      <c r="I212" s="208"/>
      <c r="J212" s="166"/>
      <c r="K212" s="208"/>
      <c r="L212" s="167"/>
      <c r="M212" s="166"/>
      <c r="N212" s="14"/>
    </row>
    <row r="213" spans="1:14" ht="17.25" x14ac:dyDescent="0.2">
      <c r="A213" s="7"/>
      <c r="B213" s="209" t="s">
        <v>322</v>
      </c>
      <c r="C213" s="169"/>
      <c r="D213" s="209" t="s">
        <v>323</v>
      </c>
      <c r="E213" s="170"/>
      <c r="F213" s="170"/>
      <c r="G213" s="169"/>
      <c r="H213" s="209" t="s">
        <v>324</v>
      </c>
      <c r="I213" s="170"/>
      <c r="J213" s="169"/>
      <c r="K213" s="209" t="s">
        <v>95</v>
      </c>
      <c r="L213" s="170"/>
      <c r="M213" s="170"/>
      <c r="N213" s="169"/>
    </row>
    <row r="214" spans="1:14" ht="14.25" x14ac:dyDescent="0.2">
      <c r="A214" s="12"/>
      <c r="B214" s="9" t="s">
        <v>73</v>
      </c>
      <c r="C214" s="9" t="s">
        <v>74</v>
      </c>
      <c r="D214" s="210" t="s">
        <v>75</v>
      </c>
      <c r="E214" s="169"/>
      <c r="F214" s="210" t="s">
        <v>76</v>
      </c>
      <c r="G214" s="169"/>
      <c r="H214" s="9" t="s">
        <v>77</v>
      </c>
      <c r="I214" s="210" t="s">
        <v>78</v>
      </c>
      <c r="J214" s="169"/>
      <c r="K214" s="210" t="s">
        <v>79</v>
      </c>
      <c r="L214" s="170"/>
      <c r="M214" s="169"/>
      <c r="N214" s="9" t="s">
        <v>80</v>
      </c>
    </row>
    <row r="215" spans="1:14" ht="14.25" x14ac:dyDescent="0.2">
      <c r="A215" s="12" t="s">
        <v>82</v>
      </c>
      <c r="B215" s="10">
        <v>13450</v>
      </c>
      <c r="C215" s="10">
        <v>15350</v>
      </c>
      <c r="D215" s="207">
        <v>17250</v>
      </c>
      <c r="E215" s="169"/>
      <c r="F215" s="207">
        <v>19150</v>
      </c>
      <c r="G215" s="169"/>
      <c r="H215" s="10">
        <v>20700</v>
      </c>
      <c r="I215" s="207">
        <v>22250</v>
      </c>
      <c r="J215" s="169"/>
      <c r="K215" s="207">
        <v>23750</v>
      </c>
      <c r="L215" s="170"/>
      <c r="M215" s="169"/>
      <c r="N215" s="10">
        <v>25300</v>
      </c>
    </row>
    <row r="216" spans="1:14" ht="14.25" x14ac:dyDescent="0.2">
      <c r="A216" s="13"/>
      <c r="B216" s="14"/>
      <c r="C216" s="14"/>
      <c r="D216" s="208"/>
      <c r="E216" s="166"/>
      <c r="F216" s="208"/>
      <c r="G216" s="166"/>
      <c r="H216" s="14"/>
      <c r="I216" s="208"/>
      <c r="J216" s="166"/>
      <c r="K216" s="208"/>
      <c r="L216" s="167"/>
      <c r="M216" s="166"/>
      <c r="N216" s="14"/>
    </row>
    <row r="217" spans="1:14" ht="17.25" x14ac:dyDescent="0.2">
      <c r="A217" s="7"/>
      <c r="B217" s="209" t="s">
        <v>322</v>
      </c>
      <c r="C217" s="169"/>
      <c r="D217" s="209" t="s">
        <v>323</v>
      </c>
      <c r="E217" s="170"/>
      <c r="F217" s="170"/>
      <c r="G217" s="169"/>
      <c r="H217" s="209" t="s">
        <v>324</v>
      </c>
      <c r="I217" s="170"/>
      <c r="J217" s="169"/>
      <c r="K217" s="209" t="s">
        <v>96</v>
      </c>
      <c r="L217" s="170"/>
      <c r="M217" s="170"/>
      <c r="N217" s="169"/>
    </row>
    <row r="218" spans="1:14" ht="14.25" x14ac:dyDescent="0.2">
      <c r="A218" s="12"/>
      <c r="B218" s="9" t="s">
        <v>73</v>
      </c>
      <c r="C218" s="9" t="s">
        <v>74</v>
      </c>
      <c r="D218" s="210" t="s">
        <v>75</v>
      </c>
      <c r="E218" s="169"/>
      <c r="F218" s="210" t="s">
        <v>76</v>
      </c>
      <c r="G218" s="169"/>
      <c r="H218" s="9" t="s">
        <v>77</v>
      </c>
      <c r="I218" s="210" t="s">
        <v>78</v>
      </c>
      <c r="J218" s="169"/>
      <c r="K218" s="210" t="s">
        <v>79</v>
      </c>
      <c r="L218" s="170"/>
      <c r="M218" s="169"/>
      <c r="N218" s="9" t="s">
        <v>80</v>
      </c>
    </row>
    <row r="219" spans="1:14" ht="14.25" x14ac:dyDescent="0.2">
      <c r="A219" s="12" t="s">
        <v>82</v>
      </c>
      <c r="B219" s="10">
        <v>14350</v>
      </c>
      <c r="C219" s="10">
        <v>16400</v>
      </c>
      <c r="D219" s="207">
        <v>18450</v>
      </c>
      <c r="E219" s="169"/>
      <c r="F219" s="207">
        <v>20500</v>
      </c>
      <c r="G219" s="169"/>
      <c r="H219" s="10">
        <v>22150</v>
      </c>
      <c r="I219" s="207">
        <v>23800</v>
      </c>
      <c r="J219" s="169"/>
      <c r="K219" s="207">
        <v>25450</v>
      </c>
      <c r="L219" s="170"/>
      <c r="M219" s="169"/>
      <c r="N219" s="10">
        <v>27100</v>
      </c>
    </row>
    <row r="220" spans="1:14" ht="14.25" x14ac:dyDescent="0.2">
      <c r="A220" s="13"/>
      <c r="B220" s="14"/>
      <c r="C220" s="14"/>
      <c r="D220" s="208"/>
      <c r="E220" s="166"/>
      <c r="F220" s="208"/>
      <c r="G220" s="166"/>
      <c r="H220" s="14"/>
      <c r="I220" s="208"/>
      <c r="J220" s="166"/>
      <c r="K220" s="208"/>
      <c r="L220" s="167"/>
      <c r="M220" s="166"/>
      <c r="N220" s="14"/>
    </row>
    <row r="221" spans="1:14" ht="17.25" x14ac:dyDescent="0.2">
      <c r="A221" s="7"/>
      <c r="B221" s="209" t="s">
        <v>322</v>
      </c>
      <c r="C221" s="169"/>
      <c r="D221" s="209" t="s">
        <v>323</v>
      </c>
      <c r="E221" s="170"/>
      <c r="F221" s="170"/>
      <c r="G221" s="169"/>
      <c r="H221" s="209" t="s">
        <v>324</v>
      </c>
      <c r="I221" s="170"/>
      <c r="J221" s="169"/>
      <c r="K221" s="209" t="s">
        <v>97</v>
      </c>
      <c r="L221" s="170"/>
      <c r="M221" s="170"/>
      <c r="N221" s="169"/>
    </row>
    <row r="222" spans="1:14" ht="14.25" x14ac:dyDescent="0.2">
      <c r="A222" s="12"/>
      <c r="B222" s="9" t="s">
        <v>73</v>
      </c>
      <c r="C222" s="9" t="s">
        <v>74</v>
      </c>
      <c r="D222" s="210" t="s">
        <v>75</v>
      </c>
      <c r="E222" s="169"/>
      <c r="F222" s="210" t="s">
        <v>76</v>
      </c>
      <c r="G222" s="169"/>
      <c r="H222" s="9" t="s">
        <v>77</v>
      </c>
      <c r="I222" s="210" t="s">
        <v>78</v>
      </c>
      <c r="J222" s="169"/>
      <c r="K222" s="210" t="s">
        <v>79</v>
      </c>
      <c r="L222" s="170"/>
      <c r="M222" s="169"/>
      <c r="N222" s="9" t="s">
        <v>80</v>
      </c>
    </row>
    <row r="223" spans="1:14" ht="14.25" x14ac:dyDescent="0.2">
      <c r="A223" s="12" t="s">
        <v>82</v>
      </c>
      <c r="B223" s="10">
        <v>13450</v>
      </c>
      <c r="C223" s="10">
        <v>15350</v>
      </c>
      <c r="D223" s="207">
        <v>17250</v>
      </c>
      <c r="E223" s="169"/>
      <c r="F223" s="207">
        <v>19150</v>
      </c>
      <c r="G223" s="169"/>
      <c r="H223" s="10">
        <v>20700</v>
      </c>
      <c r="I223" s="207">
        <v>22250</v>
      </c>
      <c r="J223" s="169"/>
      <c r="K223" s="207">
        <v>23750</v>
      </c>
      <c r="L223" s="170"/>
      <c r="M223" s="169"/>
      <c r="N223" s="10">
        <v>25300</v>
      </c>
    </row>
    <row r="224" spans="1:14" ht="14.25" x14ac:dyDescent="0.2">
      <c r="A224" s="13"/>
      <c r="B224" s="14"/>
      <c r="C224" s="14"/>
      <c r="D224" s="208"/>
      <c r="E224" s="166"/>
      <c r="F224" s="208"/>
      <c r="G224" s="166"/>
      <c r="H224" s="14"/>
      <c r="I224" s="208"/>
      <c r="J224" s="166"/>
      <c r="K224" s="208"/>
      <c r="L224" s="167"/>
      <c r="M224" s="166"/>
      <c r="N224" s="14"/>
    </row>
    <row r="225" spans="1:14" ht="17.25" x14ac:dyDescent="0.2">
      <c r="A225" s="7"/>
      <c r="B225" s="209" t="s">
        <v>322</v>
      </c>
      <c r="C225" s="169"/>
      <c r="D225" s="209" t="s">
        <v>323</v>
      </c>
      <c r="E225" s="170"/>
      <c r="F225" s="170"/>
      <c r="G225" s="169"/>
      <c r="H225" s="209" t="s">
        <v>324</v>
      </c>
      <c r="I225" s="170"/>
      <c r="J225" s="169"/>
      <c r="K225" s="209" t="s">
        <v>98</v>
      </c>
      <c r="L225" s="170"/>
      <c r="M225" s="170"/>
      <c r="N225" s="169"/>
    </row>
    <row r="226" spans="1:14" ht="14.25" x14ac:dyDescent="0.2">
      <c r="A226" s="12"/>
      <c r="B226" s="9" t="s">
        <v>73</v>
      </c>
      <c r="C226" s="9" t="s">
        <v>74</v>
      </c>
      <c r="D226" s="210" t="s">
        <v>75</v>
      </c>
      <c r="E226" s="169"/>
      <c r="F226" s="210" t="s">
        <v>76</v>
      </c>
      <c r="G226" s="169"/>
      <c r="H226" s="9" t="s">
        <v>77</v>
      </c>
      <c r="I226" s="210" t="s">
        <v>78</v>
      </c>
      <c r="J226" s="169"/>
      <c r="K226" s="210" t="s">
        <v>79</v>
      </c>
      <c r="L226" s="170"/>
      <c r="M226" s="169"/>
      <c r="N226" s="9" t="s">
        <v>80</v>
      </c>
    </row>
    <row r="227" spans="1:14" ht="14.25" x14ac:dyDescent="0.2">
      <c r="A227" s="12" t="s">
        <v>82</v>
      </c>
      <c r="B227" s="10">
        <v>13450</v>
      </c>
      <c r="C227" s="10">
        <v>15350</v>
      </c>
      <c r="D227" s="207">
        <v>17250</v>
      </c>
      <c r="E227" s="169"/>
      <c r="F227" s="207">
        <v>19150</v>
      </c>
      <c r="G227" s="169"/>
      <c r="H227" s="10">
        <v>20700</v>
      </c>
      <c r="I227" s="207">
        <v>22250</v>
      </c>
      <c r="J227" s="169"/>
      <c r="K227" s="207">
        <v>23750</v>
      </c>
      <c r="L227" s="170"/>
      <c r="M227" s="169"/>
      <c r="N227" s="10">
        <v>25300</v>
      </c>
    </row>
    <row r="228" spans="1:14" ht="14.25" x14ac:dyDescent="0.2">
      <c r="A228" s="13"/>
      <c r="B228" s="14"/>
      <c r="C228" s="14"/>
      <c r="D228" s="208"/>
      <c r="E228" s="166"/>
      <c r="F228" s="208"/>
      <c r="G228" s="166"/>
      <c r="H228" s="14"/>
      <c r="I228" s="208"/>
      <c r="J228" s="166"/>
      <c r="K228" s="208"/>
      <c r="L228" s="167"/>
      <c r="M228" s="166"/>
      <c r="N228" s="14"/>
    </row>
    <row r="229" spans="1:14" ht="17.25" x14ac:dyDescent="0.2">
      <c r="A229" s="7"/>
      <c r="B229" s="209" t="s">
        <v>322</v>
      </c>
      <c r="C229" s="169"/>
      <c r="D229" s="209" t="s">
        <v>323</v>
      </c>
      <c r="E229" s="170"/>
      <c r="F229" s="170"/>
      <c r="G229" s="169"/>
      <c r="H229" s="209" t="s">
        <v>324</v>
      </c>
      <c r="I229" s="170"/>
      <c r="J229" s="169"/>
      <c r="K229" s="209" t="s">
        <v>99</v>
      </c>
      <c r="L229" s="170"/>
      <c r="M229" s="170"/>
      <c r="N229" s="169"/>
    </row>
    <row r="230" spans="1:14" ht="14.25" x14ac:dyDescent="0.2">
      <c r="A230" s="12"/>
      <c r="B230" s="9" t="s">
        <v>73</v>
      </c>
      <c r="C230" s="9" t="s">
        <v>74</v>
      </c>
      <c r="D230" s="210" t="s">
        <v>75</v>
      </c>
      <c r="E230" s="169"/>
      <c r="F230" s="210" t="s">
        <v>76</v>
      </c>
      <c r="G230" s="169"/>
      <c r="H230" s="9" t="s">
        <v>77</v>
      </c>
      <c r="I230" s="210" t="s">
        <v>78</v>
      </c>
      <c r="J230" s="169"/>
      <c r="K230" s="210" t="s">
        <v>79</v>
      </c>
      <c r="L230" s="170"/>
      <c r="M230" s="169"/>
      <c r="N230" s="9" t="s">
        <v>80</v>
      </c>
    </row>
    <row r="231" spans="1:14" ht="14.25" x14ac:dyDescent="0.2">
      <c r="A231" s="12" t="s">
        <v>82</v>
      </c>
      <c r="B231" s="10">
        <v>14650</v>
      </c>
      <c r="C231" s="10">
        <v>16750</v>
      </c>
      <c r="D231" s="207">
        <v>18850</v>
      </c>
      <c r="E231" s="169"/>
      <c r="F231" s="207">
        <v>20900</v>
      </c>
      <c r="G231" s="169"/>
      <c r="H231" s="10">
        <v>22600</v>
      </c>
      <c r="I231" s="207">
        <v>24250</v>
      </c>
      <c r="J231" s="169"/>
      <c r="K231" s="207">
        <v>25950</v>
      </c>
      <c r="L231" s="170"/>
      <c r="M231" s="169"/>
      <c r="N231" s="10">
        <v>27600</v>
      </c>
    </row>
    <row r="232" spans="1:14" ht="14.25" x14ac:dyDescent="0.2">
      <c r="A232" s="13"/>
      <c r="B232" s="14"/>
      <c r="C232" s="14"/>
      <c r="D232" s="208"/>
      <c r="E232" s="166"/>
      <c r="F232" s="208"/>
      <c r="G232" s="166"/>
      <c r="H232" s="14"/>
      <c r="I232" s="208"/>
      <c r="J232" s="166"/>
      <c r="K232" s="208"/>
      <c r="L232" s="167"/>
      <c r="M232" s="166"/>
      <c r="N232" s="14"/>
    </row>
    <row r="233" spans="1:14" ht="17.25" x14ac:dyDescent="0.2">
      <c r="A233" s="7"/>
      <c r="B233" s="209" t="s">
        <v>322</v>
      </c>
      <c r="C233" s="169"/>
      <c r="D233" s="209" t="s">
        <v>323</v>
      </c>
      <c r="E233" s="170"/>
      <c r="F233" s="170"/>
      <c r="G233" s="169"/>
      <c r="H233" s="209" t="s">
        <v>324</v>
      </c>
      <c r="I233" s="170"/>
      <c r="J233" s="169"/>
      <c r="K233" s="209" t="s">
        <v>100</v>
      </c>
      <c r="L233" s="170"/>
      <c r="M233" s="170"/>
      <c r="N233" s="169"/>
    </row>
    <row r="234" spans="1:14" ht="14.25" x14ac:dyDescent="0.2">
      <c r="A234" s="12"/>
      <c r="B234" s="9" t="s">
        <v>73</v>
      </c>
      <c r="C234" s="9" t="s">
        <v>74</v>
      </c>
      <c r="D234" s="210" t="s">
        <v>75</v>
      </c>
      <c r="E234" s="169"/>
      <c r="F234" s="210" t="s">
        <v>76</v>
      </c>
      <c r="G234" s="169"/>
      <c r="H234" s="9" t="s">
        <v>77</v>
      </c>
      <c r="I234" s="210" t="s">
        <v>78</v>
      </c>
      <c r="J234" s="169"/>
      <c r="K234" s="210" t="s">
        <v>79</v>
      </c>
      <c r="L234" s="170"/>
      <c r="M234" s="169"/>
      <c r="N234" s="9" t="s">
        <v>80</v>
      </c>
    </row>
    <row r="235" spans="1:14" ht="14.25" x14ac:dyDescent="0.2">
      <c r="A235" s="12" t="s">
        <v>82</v>
      </c>
      <c r="B235" s="10">
        <v>13450</v>
      </c>
      <c r="C235" s="10">
        <v>15350</v>
      </c>
      <c r="D235" s="207">
        <v>17250</v>
      </c>
      <c r="E235" s="169"/>
      <c r="F235" s="207">
        <v>19150</v>
      </c>
      <c r="G235" s="169"/>
      <c r="H235" s="10">
        <v>20700</v>
      </c>
      <c r="I235" s="207">
        <v>22250</v>
      </c>
      <c r="J235" s="169"/>
      <c r="K235" s="207">
        <v>23750</v>
      </c>
      <c r="L235" s="170"/>
      <c r="M235" s="169"/>
      <c r="N235" s="10">
        <v>25300</v>
      </c>
    </row>
    <row r="236" spans="1:14" ht="14.25" x14ac:dyDescent="0.2">
      <c r="A236" s="13"/>
      <c r="B236" s="14"/>
      <c r="C236" s="14"/>
      <c r="D236" s="208"/>
      <c r="E236" s="166"/>
      <c r="F236" s="208"/>
      <c r="G236" s="166"/>
      <c r="H236" s="14"/>
      <c r="I236" s="208"/>
      <c r="J236" s="166"/>
      <c r="K236" s="208"/>
      <c r="L236" s="167"/>
      <c r="M236" s="166"/>
      <c r="N236" s="14"/>
    </row>
    <row r="237" spans="1:14" ht="17.25" x14ac:dyDescent="0.2">
      <c r="A237" s="7"/>
      <c r="B237" s="209" t="s">
        <v>322</v>
      </c>
      <c r="C237" s="169"/>
      <c r="D237" s="209" t="s">
        <v>323</v>
      </c>
      <c r="E237" s="170"/>
      <c r="F237" s="170"/>
      <c r="G237" s="169"/>
      <c r="H237" s="209" t="s">
        <v>324</v>
      </c>
      <c r="I237" s="170"/>
      <c r="J237" s="169"/>
      <c r="K237" s="209" t="s">
        <v>101</v>
      </c>
      <c r="L237" s="170"/>
      <c r="M237" s="170"/>
      <c r="N237" s="169"/>
    </row>
    <row r="238" spans="1:14" ht="14.25" x14ac:dyDescent="0.2">
      <c r="A238" s="12"/>
      <c r="B238" s="9" t="s">
        <v>73</v>
      </c>
      <c r="C238" s="9" t="s">
        <v>74</v>
      </c>
      <c r="D238" s="210" t="s">
        <v>75</v>
      </c>
      <c r="E238" s="169"/>
      <c r="F238" s="210" t="s">
        <v>76</v>
      </c>
      <c r="G238" s="169"/>
      <c r="H238" s="9" t="s">
        <v>77</v>
      </c>
      <c r="I238" s="210" t="s">
        <v>78</v>
      </c>
      <c r="J238" s="169"/>
      <c r="K238" s="210" t="s">
        <v>79</v>
      </c>
      <c r="L238" s="170"/>
      <c r="M238" s="169"/>
      <c r="N238" s="9" t="s">
        <v>80</v>
      </c>
    </row>
    <row r="239" spans="1:14" ht="14.25" x14ac:dyDescent="0.2">
      <c r="A239" s="12" t="s">
        <v>82</v>
      </c>
      <c r="B239" s="10">
        <v>13450</v>
      </c>
      <c r="C239" s="10">
        <v>15350</v>
      </c>
      <c r="D239" s="207">
        <v>17250</v>
      </c>
      <c r="E239" s="169"/>
      <c r="F239" s="207">
        <v>19150</v>
      </c>
      <c r="G239" s="169"/>
      <c r="H239" s="10">
        <v>20700</v>
      </c>
      <c r="I239" s="207">
        <v>22250</v>
      </c>
      <c r="J239" s="169"/>
      <c r="K239" s="207">
        <v>23750</v>
      </c>
      <c r="L239" s="170"/>
      <c r="M239" s="169"/>
      <c r="N239" s="10">
        <v>25300</v>
      </c>
    </row>
    <row r="240" spans="1:14" ht="14.25" x14ac:dyDescent="0.2">
      <c r="A240" s="13"/>
      <c r="B240" s="14"/>
      <c r="C240" s="14"/>
      <c r="D240" s="208"/>
      <c r="E240" s="166"/>
      <c r="F240" s="208"/>
      <c r="G240" s="166"/>
      <c r="H240" s="14"/>
      <c r="I240" s="208"/>
      <c r="J240" s="166"/>
      <c r="K240" s="208"/>
      <c r="L240" s="167"/>
      <c r="M240" s="166"/>
      <c r="N240" s="14"/>
    </row>
    <row r="241" spans="1:14" ht="17.25" x14ac:dyDescent="0.2">
      <c r="A241" s="7"/>
      <c r="B241" s="209" t="s">
        <v>322</v>
      </c>
      <c r="C241" s="169"/>
      <c r="D241" s="209" t="s">
        <v>323</v>
      </c>
      <c r="E241" s="170"/>
      <c r="F241" s="170"/>
      <c r="G241" s="169"/>
      <c r="H241" s="209" t="s">
        <v>324</v>
      </c>
      <c r="I241" s="170"/>
      <c r="J241" s="169"/>
      <c r="K241" s="209" t="s">
        <v>102</v>
      </c>
      <c r="L241" s="170"/>
      <c r="M241" s="170"/>
      <c r="N241" s="169"/>
    </row>
    <row r="242" spans="1:14" ht="14.25" x14ac:dyDescent="0.2">
      <c r="A242" s="12"/>
      <c r="B242" s="9" t="s">
        <v>73</v>
      </c>
      <c r="C242" s="9" t="s">
        <v>74</v>
      </c>
      <c r="D242" s="210" t="s">
        <v>75</v>
      </c>
      <c r="E242" s="169"/>
      <c r="F242" s="210" t="s">
        <v>76</v>
      </c>
      <c r="G242" s="169"/>
      <c r="H242" s="9" t="s">
        <v>77</v>
      </c>
      <c r="I242" s="210" t="s">
        <v>78</v>
      </c>
      <c r="J242" s="169"/>
      <c r="K242" s="210" t="s">
        <v>79</v>
      </c>
      <c r="L242" s="170"/>
      <c r="M242" s="169"/>
      <c r="N242" s="9" t="s">
        <v>80</v>
      </c>
    </row>
    <row r="243" spans="1:14" ht="14.25" x14ac:dyDescent="0.2">
      <c r="A243" s="12" t="s">
        <v>82</v>
      </c>
      <c r="B243" s="10">
        <v>13450</v>
      </c>
      <c r="C243" s="10">
        <v>15350</v>
      </c>
      <c r="D243" s="207">
        <v>17250</v>
      </c>
      <c r="E243" s="169"/>
      <c r="F243" s="207">
        <v>19150</v>
      </c>
      <c r="G243" s="169"/>
      <c r="H243" s="10">
        <v>20700</v>
      </c>
      <c r="I243" s="207">
        <v>22250</v>
      </c>
      <c r="J243" s="169"/>
      <c r="K243" s="207">
        <v>23750</v>
      </c>
      <c r="L243" s="170"/>
      <c r="M243" s="169"/>
      <c r="N243" s="10">
        <v>25300</v>
      </c>
    </row>
    <row r="244" spans="1:14" ht="14.25" x14ac:dyDescent="0.2">
      <c r="A244" s="13"/>
      <c r="B244" s="14"/>
      <c r="C244" s="14"/>
      <c r="D244" s="208"/>
      <c r="E244" s="166"/>
      <c r="F244" s="208"/>
      <c r="G244" s="166"/>
      <c r="H244" s="14"/>
      <c r="I244" s="208"/>
      <c r="J244" s="166"/>
      <c r="K244" s="208"/>
      <c r="L244" s="167"/>
      <c r="M244" s="166"/>
      <c r="N244" s="14"/>
    </row>
    <row r="245" spans="1:14" ht="17.25" x14ac:dyDescent="0.2">
      <c r="A245" s="7"/>
      <c r="B245" s="209" t="s">
        <v>322</v>
      </c>
      <c r="C245" s="169"/>
      <c r="D245" s="209" t="s">
        <v>323</v>
      </c>
      <c r="E245" s="170"/>
      <c r="F245" s="170"/>
      <c r="G245" s="169"/>
      <c r="H245" s="209" t="s">
        <v>324</v>
      </c>
      <c r="I245" s="170"/>
      <c r="J245" s="169"/>
      <c r="K245" s="209" t="s">
        <v>103</v>
      </c>
      <c r="L245" s="170"/>
      <c r="M245" s="170"/>
      <c r="N245" s="169"/>
    </row>
    <row r="246" spans="1:14" ht="14.25" x14ac:dyDescent="0.2">
      <c r="A246" s="12"/>
      <c r="B246" s="9" t="s">
        <v>73</v>
      </c>
      <c r="C246" s="9" t="s">
        <v>74</v>
      </c>
      <c r="D246" s="210" t="s">
        <v>75</v>
      </c>
      <c r="E246" s="169"/>
      <c r="F246" s="210" t="s">
        <v>76</v>
      </c>
      <c r="G246" s="169"/>
      <c r="H246" s="9" t="s">
        <v>77</v>
      </c>
      <c r="I246" s="210" t="s">
        <v>78</v>
      </c>
      <c r="J246" s="169"/>
      <c r="K246" s="210" t="s">
        <v>79</v>
      </c>
      <c r="L246" s="170"/>
      <c r="M246" s="169"/>
      <c r="N246" s="9" t="s">
        <v>80</v>
      </c>
    </row>
    <row r="247" spans="1:14" ht="14.25" x14ac:dyDescent="0.2">
      <c r="A247" s="12" t="s">
        <v>82</v>
      </c>
      <c r="B247" s="10">
        <v>13450</v>
      </c>
      <c r="C247" s="10">
        <v>15350</v>
      </c>
      <c r="D247" s="207">
        <v>17250</v>
      </c>
      <c r="E247" s="169"/>
      <c r="F247" s="207">
        <v>19150</v>
      </c>
      <c r="G247" s="169"/>
      <c r="H247" s="10">
        <v>20700</v>
      </c>
      <c r="I247" s="207">
        <v>22250</v>
      </c>
      <c r="J247" s="169"/>
      <c r="K247" s="207">
        <v>23750</v>
      </c>
      <c r="L247" s="170"/>
      <c r="M247" s="169"/>
      <c r="N247" s="10">
        <v>25300</v>
      </c>
    </row>
    <row r="248" spans="1:14" ht="14.25" x14ac:dyDescent="0.2">
      <c r="A248" s="13"/>
      <c r="B248" s="14"/>
      <c r="C248" s="14"/>
      <c r="D248" s="208"/>
      <c r="E248" s="166"/>
      <c r="F248" s="208"/>
      <c r="G248" s="166"/>
      <c r="H248" s="14"/>
      <c r="I248" s="208"/>
      <c r="J248" s="166"/>
      <c r="K248" s="208"/>
      <c r="L248" s="167"/>
      <c r="M248" s="166"/>
      <c r="N248" s="14"/>
    </row>
    <row r="249" spans="1:14" ht="17.25" x14ac:dyDescent="0.2">
      <c r="A249" s="7"/>
      <c r="B249" s="209" t="s">
        <v>322</v>
      </c>
      <c r="C249" s="169"/>
      <c r="D249" s="209" t="s">
        <v>323</v>
      </c>
      <c r="E249" s="170"/>
      <c r="F249" s="170"/>
      <c r="G249" s="169"/>
      <c r="H249" s="209" t="s">
        <v>324</v>
      </c>
      <c r="I249" s="170"/>
      <c r="J249" s="169"/>
      <c r="K249" s="209" t="s">
        <v>104</v>
      </c>
      <c r="L249" s="170"/>
      <c r="M249" s="170"/>
      <c r="N249" s="169"/>
    </row>
    <row r="250" spans="1:14" ht="14.25" x14ac:dyDescent="0.2">
      <c r="A250" s="12"/>
      <c r="B250" s="9" t="s">
        <v>73</v>
      </c>
      <c r="C250" s="9" t="s">
        <v>74</v>
      </c>
      <c r="D250" s="210" t="s">
        <v>75</v>
      </c>
      <c r="E250" s="169"/>
      <c r="F250" s="210" t="s">
        <v>76</v>
      </c>
      <c r="G250" s="169"/>
      <c r="H250" s="9" t="s">
        <v>77</v>
      </c>
      <c r="I250" s="210" t="s">
        <v>78</v>
      </c>
      <c r="J250" s="169"/>
      <c r="K250" s="210" t="s">
        <v>79</v>
      </c>
      <c r="L250" s="170"/>
      <c r="M250" s="169"/>
      <c r="N250" s="9" t="s">
        <v>80</v>
      </c>
    </row>
    <row r="251" spans="1:14" ht="14.25" x14ac:dyDescent="0.2">
      <c r="A251" s="12" t="s">
        <v>82</v>
      </c>
      <c r="B251" s="10">
        <v>13450</v>
      </c>
      <c r="C251" s="10">
        <v>15350</v>
      </c>
      <c r="D251" s="207">
        <v>17250</v>
      </c>
      <c r="E251" s="169"/>
      <c r="F251" s="207">
        <v>19150</v>
      </c>
      <c r="G251" s="169"/>
      <c r="H251" s="10">
        <v>20700</v>
      </c>
      <c r="I251" s="207">
        <v>22250</v>
      </c>
      <c r="J251" s="169"/>
      <c r="K251" s="207">
        <v>23750</v>
      </c>
      <c r="L251" s="170"/>
      <c r="M251" s="169"/>
      <c r="N251" s="10">
        <v>25300</v>
      </c>
    </row>
    <row r="252" spans="1:14" ht="14.25" x14ac:dyDescent="0.2">
      <c r="A252" s="13"/>
      <c r="B252" s="14"/>
      <c r="C252" s="14"/>
      <c r="D252" s="208"/>
      <c r="E252" s="166"/>
      <c r="F252" s="208"/>
      <c r="G252" s="166"/>
      <c r="H252" s="14"/>
      <c r="I252" s="208"/>
      <c r="J252" s="166"/>
      <c r="K252" s="208"/>
      <c r="L252" s="167"/>
      <c r="M252" s="166"/>
      <c r="N252" s="14"/>
    </row>
    <row r="253" spans="1:14" ht="17.25" x14ac:dyDescent="0.2">
      <c r="A253" s="7"/>
      <c r="B253" s="209" t="s">
        <v>322</v>
      </c>
      <c r="C253" s="169"/>
      <c r="D253" s="209" t="s">
        <v>323</v>
      </c>
      <c r="E253" s="170"/>
      <c r="F253" s="170"/>
      <c r="G253" s="169"/>
      <c r="H253" s="209" t="s">
        <v>324</v>
      </c>
      <c r="I253" s="170"/>
      <c r="J253" s="169"/>
      <c r="K253" s="209" t="s">
        <v>105</v>
      </c>
      <c r="L253" s="170"/>
      <c r="M253" s="170"/>
      <c r="N253" s="169"/>
    </row>
    <row r="254" spans="1:14" ht="14.25" x14ac:dyDescent="0.2">
      <c r="A254" s="12"/>
      <c r="B254" s="9" t="s">
        <v>73</v>
      </c>
      <c r="C254" s="9" t="s">
        <v>74</v>
      </c>
      <c r="D254" s="210" t="s">
        <v>75</v>
      </c>
      <c r="E254" s="169"/>
      <c r="F254" s="210" t="s">
        <v>76</v>
      </c>
      <c r="G254" s="169"/>
      <c r="H254" s="9" t="s">
        <v>77</v>
      </c>
      <c r="I254" s="210" t="s">
        <v>78</v>
      </c>
      <c r="J254" s="169"/>
      <c r="K254" s="210" t="s">
        <v>79</v>
      </c>
      <c r="L254" s="170"/>
      <c r="M254" s="169"/>
      <c r="N254" s="9" t="s">
        <v>80</v>
      </c>
    </row>
    <row r="255" spans="1:14" ht="14.25" x14ac:dyDescent="0.2">
      <c r="A255" s="12" t="s">
        <v>82</v>
      </c>
      <c r="B255" s="10">
        <v>13450</v>
      </c>
      <c r="C255" s="10">
        <v>15350</v>
      </c>
      <c r="D255" s="207">
        <v>17250</v>
      </c>
      <c r="E255" s="169"/>
      <c r="F255" s="207">
        <v>19150</v>
      </c>
      <c r="G255" s="169"/>
      <c r="H255" s="10">
        <v>20700</v>
      </c>
      <c r="I255" s="207">
        <v>22250</v>
      </c>
      <c r="J255" s="169"/>
      <c r="K255" s="207">
        <v>23750</v>
      </c>
      <c r="L255" s="170"/>
      <c r="M255" s="169"/>
      <c r="N255" s="10">
        <v>25300</v>
      </c>
    </row>
    <row r="256" spans="1:14" ht="14.25" x14ac:dyDescent="0.2">
      <c r="A256" s="13"/>
      <c r="B256" s="14"/>
      <c r="C256" s="14"/>
      <c r="D256" s="208"/>
      <c r="E256" s="166"/>
      <c r="F256" s="208"/>
      <c r="G256" s="166"/>
      <c r="H256" s="14"/>
      <c r="I256" s="208"/>
      <c r="J256" s="166"/>
      <c r="K256" s="208"/>
      <c r="L256" s="167"/>
      <c r="M256" s="166"/>
      <c r="N256" s="14"/>
    </row>
    <row r="257" spans="1:14" ht="17.25" x14ac:dyDescent="0.2">
      <c r="A257" s="7"/>
      <c r="B257" s="209" t="s">
        <v>322</v>
      </c>
      <c r="C257" s="169"/>
      <c r="D257" s="209" t="s">
        <v>323</v>
      </c>
      <c r="E257" s="170"/>
      <c r="F257" s="170"/>
      <c r="G257" s="169"/>
      <c r="H257" s="209" t="s">
        <v>324</v>
      </c>
      <c r="I257" s="170"/>
      <c r="J257" s="169"/>
      <c r="K257" s="209" t="s">
        <v>106</v>
      </c>
      <c r="L257" s="170"/>
      <c r="M257" s="170"/>
      <c r="N257" s="169"/>
    </row>
    <row r="258" spans="1:14" ht="14.25" x14ac:dyDescent="0.2">
      <c r="A258" s="12"/>
      <c r="B258" s="9" t="s">
        <v>73</v>
      </c>
      <c r="C258" s="9" t="s">
        <v>74</v>
      </c>
      <c r="D258" s="210" t="s">
        <v>75</v>
      </c>
      <c r="E258" s="169"/>
      <c r="F258" s="210" t="s">
        <v>76</v>
      </c>
      <c r="G258" s="169"/>
      <c r="H258" s="9" t="s">
        <v>77</v>
      </c>
      <c r="I258" s="210" t="s">
        <v>78</v>
      </c>
      <c r="J258" s="169"/>
      <c r="K258" s="210" t="s">
        <v>79</v>
      </c>
      <c r="L258" s="170"/>
      <c r="M258" s="169"/>
      <c r="N258" s="9" t="s">
        <v>80</v>
      </c>
    </row>
    <row r="259" spans="1:14" ht="14.25" x14ac:dyDescent="0.2">
      <c r="A259" s="12" t="s">
        <v>82</v>
      </c>
      <c r="B259" s="10">
        <v>13450</v>
      </c>
      <c r="C259" s="10">
        <v>15350</v>
      </c>
      <c r="D259" s="207">
        <v>17250</v>
      </c>
      <c r="E259" s="169"/>
      <c r="F259" s="207">
        <v>19150</v>
      </c>
      <c r="G259" s="169"/>
      <c r="H259" s="10">
        <v>20700</v>
      </c>
      <c r="I259" s="207">
        <v>22250</v>
      </c>
      <c r="J259" s="169"/>
      <c r="K259" s="207">
        <v>23750</v>
      </c>
      <c r="L259" s="170"/>
      <c r="M259" s="169"/>
      <c r="N259" s="10">
        <v>25300</v>
      </c>
    </row>
    <row r="260" spans="1:14" ht="14.25" x14ac:dyDescent="0.2">
      <c r="A260" s="13"/>
      <c r="B260" s="14"/>
      <c r="C260" s="14"/>
      <c r="D260" s="208"/>
      <c r="E260" s="166"/>
      <c r="F260" s="208"/>
      <c r="G260" s="166"/>
      <c r="H260" s="14"/>
      <c r="I260" s="208"/>
      <c r="J260" s="166"/>
      <c r="K260" s="208"/>
      <c r="L260" s="167"/>
      <c r="M260" s="166"/>
      <c r="N260" s="14"/>
    </row>
    <row r="261" spans="1:14" ht="17.25" x14ac:dyDescent="0.2">
      <c r="A261" s="7"/>
      <c r="B261" s="209" t="s">
        <v>322</v>
      </c>
      <c r="C261" s="169"/>
      <c r="D261" s="209" t="s">
        <v>323</v>
      </c>
      <c r="E261" s="170"/>
      <c r="F261" s="170"/>
      <c r="G261" s="169"/>
      <c r="H261" s="209" t="s">
        <v>324</v>
      </c>
      <c r="I261" s="170"/>
      <c r="J261" s="169"/>
      <c r="K261" s="209" t="s">
        <v>107</v>
      </c>
      <c r="L261" s="170"/>
      <c r="M261" s="170"/>
      <c r="N261" s="169"/>
    </row>
    <row r="262" spans="1:14" ht="14.25" x14ac:dyDescent="0.2">
      <c r="A262" s="12"/>
      <c r="B262" s="9" t="s">
        <v>73</v>
      </c>
      <c r="C262" s="9" t="s">
        <v>74</v>
      </c>
      <c r="D262" s="210" t="s">
        <v>75</v>
      </c>
      <c r="E262" s="169"/>
      <c r="F262" s="210" t="s">
        <v>76</v>
      </c>
      <c r="G262" s="169"/>
      <c r="H262" s="9" t="s">
        <v>77</v>
      </c>
      <c r="I262" s="210" t="s">
        <v>78</v>
      </c>
      <c r="J262" s="169"/>
      <c r="K262" s="210" t="s">
        <v>79</v>
      </c>
      <c r="L262" s="170"/>
      <c r="M262" s="169"/>
      <c r="N262" s="9" t="s">
        <v>80</v>
      </c>
    </row>
    <row r="263" spans="1:14" ht="14.25" x14ac:dyDescent="0.2">
      <c r="A263" s="12" t="s">
        <v>82</v>
      </c>
      <c r="B263" s="10">
        <v>13450</v>
      </c>
      <c r="C263" s="10">
        <v>15350</v>
      </c>
      <c r="D263" s="207">
        <v>17250</v>
      </c>
      <c r="E263" s="169"/>
      <c r="F263" s="207">
        <v>19150</v>
      </c>
      <c r="G263" s="169"/>
      <c r="H263" s="10">
        <v>20700</v>
      </c>
      <c r="I263" s="207">
        <v>22250</v>
      </c>
      <c r="J263" s="169"/>
      <c r="K263" s="207">
        <v>23750</v>
      </c>
      <c r="L263" s="170"/>
      <c r="M263" s="169"/>
      <c r="N263" s="10">
        <v>25300</v>
      </c>
    </row>
    <row r="264" spans="1:14" ht="14.25" x14ac:dyDescent="0.2">
      <c r="A264" s="13"/>
      <c r="B264" s="14"/>
      <c r="C264" s="14"/>
      <c r="D264" s="208"/>
      <c r="E264" s="166"/>
      <c r="F264" s="208"/>
      <c r="G264" s="166"/>
      <c r="H264" s="14"/>
      <c r="I264" s="208"/>
      <c r="J264" s="166"/>
      <c r="K264" s="208"/>
      <c r="L264" s="167"/>
      <c r="M264" s="166"/>
      <c r="N264" s="14"/>
    </row>
    <row r="265" spans="1:14" ht="17.25" x14ac:dyDescent="0.2">
      <c r="A265" s="7"/>
      <c r="B265" s="209" t="s">
        <v>322</v>
      </c>
      <c r="C265" s="169"/>
      <c r="D265" s="209" t="s">
        <v>323</v>
      </c>
      <c r="E265" s="170"/>
      <c r="F265" s="170"/>
      <c r="G265" s="169"/>
      <c r="H265" s="209" t="s">
        <v>324</v>
      </c>
      <c r="I265" s="170"/>
      <c r="J265" s="169"/>
      <c r="K265" s="209" t="s">
        <v>108</v>
      </c>
      <c r="L265" s="170"/>
      <c r="M265" s="170"/>
      <c r="N265" s="169"/>
    </row>
    <row r="266" spans="1:14" ht="14.25" x14ac:dyDescent="0.2">
      <c r="A266" s="12"/>
      <c r="B266" s="9" t="s">
        <v>73</v>
      </c>
      <c r="C266" s="9" t="s">
        <v>74</v>
      </c>
      <c r="D266" s="210" t="s">
        <v>75</v>
      </c>
      <c r="E266" s="169"/>
      <c r="F266" s="210" t="s">
        <v>76</v>
      </c>
      <c r="G266" s="169"/>
      <c r="H266" s="9" t="s">
        <v>77</v>
      </c>
      <c r="I266" s="210" t="s">
        <v>78</v>
      </c>
      <c r="J266" s="169"/>
      <c r="K266" s="210" t="s">
        <v>79</v>
      </c>
      <c r="L266" s="170"/>
      <c r="M266" s="169"/>
      <c r="N266" s="9" t="s">
        <v>80</v>
      </c>
    </row>
    <row r="267" spans="1:14" ht="14.25" x14ac:dyDescent="0.2">
      <c r="A267" s="12" t="s">
        <v>82</v>
      </c>
      <c r="B267" s="10">
        <v>13450</v>
      </c>
      <c r="C267" s="10">
        <v>15350</v>
      </c>
      <c r="D267" s="207">
        <v>17250</v>
      </c>
      <c r="E267" s="169"/>
      <c r="F267" s="207">
        <v>19150</v>
      </c>
      <c r="G267" s="169"/>
      <c r="H267" s="10">
        <v>20700</v>
      </c>
      <c r="I267" s="207">
        <v>22250</v>
      </c>
      <c r="J267" s="169"/>
      <c r="K267" s="207">
        <v>23750</v>
      </c>
      <c r="L267" s="170"/>
      <c r="M267" s="169"/>
      <c r="N267" s="10">
        <v>25300</v>
      </c>
    </row>
    <row r="268" spans="1:14" ht="14.25" x14ac:dyDescent="0.2">
      <c r="A268" s="13"/>
      <c r="B268" s="14"/>
      <c r="C268" s="14"/>
      <c r="D268" s="208"/>
      <c r="E268" s="166"/>
      <c r="F268" s="208"/>
      <c r="G268" s="166"/>
      <c r="H268" s="14"/>
      <c r="I268" s="208"/>
      <c r="J268" s="166"/>
      <c r="K268" s="208"/>
      <c r="L268" s="167"/>
      <c r="M268" s="166"/>
      <c r="N268" s="14"/>
    </row>
    <row r="269" spans="1:14" ht="17.25" x14ac:dyDescent="0.2">
      <c r="A269" s="7"/>
      <c r="B269" s="209" t="s">
        <v>322</v>
      </c>
      <c r="C269" s="169"/>
      <c r="D269" s="209" t="s">
        <v>323</v>
      </c>
      <c r="E269" s="170"/>
      <c r="F269" s="170"/>
      <c r="G269" s="169"/>
      <c r="H269" s="209" t="s">
        <v>324</v>
      </c>
      <c r="I269" s="170"/>
      <c r="J269" s="169"/>
      <c r="K269" s="209" t="s">
        <v>109</v>
      </c>
      <c r="L269" s="170"/>
      <c r="M269" s="170"/>
      <c r="N269" s="169"/>
    </row>
    <row r="270" spans="1:14" ht="14.25" x14ac:dyDescent="0.2">
      <c r="A270" s="12"/>
      <c r="B270" s="9" t="s">
        <v>73</v>
      </c>
      <c r="C270" s="9" t="s">
        <v>74</v>
      </c>
      <c r="D270" s="210" t="s">
        <v>75</v>
      </c>
      <c r="E270" s="169"/>
      <c r="F270" s="210" t="s">
        <v>76</v>
      </c>
      <c r="G270" s="169"/>
      <c r="H270" s="9" t="s">
        <v>77</v>
      </c>
      <c r="I270" s="210" t="s">
        <v>78</v>
      </c>
      <c r="J270" s="169"/>
      <c r="K270" s="210" t="s">
        <v>79</v>
      </c>
      <c r="L270" s="170"/>
      <c r="M270" s="169"/>
      <c r="N270" s="9" t="s">
        <v>80</v>
      </c>
    </row>
    <row r="271" spans="1:14" ht="14.25" x14ac:dyDescent="0.2">
      <c r="A271" s="12" t="s">
        <v>82</v>
      </c>
      <c r="B271" s="10">
        <v>13450</v>
      </c>
      <c r="C271" s="10">
        <v>15350</v>
      </c>
      <c r="D271" s="207">
        <v>17250</v>
      </c>
      <c r="E271" s="169"/>
      <c r="F271" s="207">
        <v>19150</v>
      </c>
      <c r="G271" s="169"/>
      <c r="H271" s="10">
        <v>20700</v>
      </c>
      <c r="I271" s="207">
        <v>22250</v>
      </c>
      <c r="J271" s="169"/>
      <c r="K271" s="207">
        <v>23750</v>
      </c>
      <c r="L271" s="170"/>
      <c r="M271" s="169"/>
      <c r="N271" s="10">
        <v>25300</v>
      </c>
    </row>
    <row r="272" spans="1:14" ht="14.25" x14ac:dyDescent="0.2">
      <c r="A272" s="13"/>
      <c r="B272" s="14"/>
      <c r="C272" s="14"/>
      <c r="D272" s="208"/>
      <c r="E272" s="166"/>
      <c r="F272" s="208"/>
      <c r="G272" s="166"/>
      <c r="H272" s="14"/>
      <c r="I272" s="208"/>
      <c r="J272" s="166"/>
      <c r="K272" s="208"/>
      <c r="L272" s="167"/>
      <c r="M272" s="166"/>
      <c r="N272" s="14"/>
    </row>
    <row r="273" spans="1:14" ht="17.25" x14ac:dyDescent="0.2">
      <c r="A273" s="7"/>
      <c r="B273" s="209" t="s">
        <v>322</v>
      </c>
      <c r="C273" s="169"/>
      <c r="D273" s="209" t="s">
        <v>323</v>
      </c>
      <c r="E273" s="170"/>
      <c r="F273" s="170"/>
      <c r="G273" s="169"/>
      <c r="H273" s="209" t="s">
        <v>324</v>
      </c>
      <c r="I273" s="170"/>
      <c r="J273" s="169"/>
      <c r="K273" s="209" t="s">
        <v>110</v>
      </c>
      <c r="L273" s="170"/>
      <c r="M273" s="170"/>
      <c r="N273" s="169"/>
    </row>
    <row r="274" spans="1:14" ht="14.25" x14ac:dyDescent="0.2">
      <c r="A274" s="12"/>
      <c r="B274" s="9" t="s">
        <v>73</v>
      </c>
      <c r="C274" s="9" t="s">
        <v>74</v>
      </c>
      <c r="D274" s="210" t="s">
        <v>75</v>
      </c>
      <c r="E274" s="169"/>
      <c r="F274" s="210" t="s">
        <v>76</v>
      </c>
      <c r="G274" s="169"/>
      <c r="H274" s="9" t="s">
        <v>77</v>
      </c>
      <c r="I274" s="210" t="s">
        <v>78</v>
      </c>
      <c r="J274" s="169"/>
      <c r="K274" s="210" t="s">
        <v>79</v>
      </c>
      <c r="L274" s="170"/>
      <c r="M274" s="169"/>
      <c r="N274" s="9" t="s">
        <v>80</v>
      </c>
    </row>
    <row r="275" spans="1:14" ht="14.25" x14ac:dyDescent="0.2">
      <c r="A275" s="12" t="s">
        <v>82</v>
      </c>
      <c r="B275" s="10">
        <v>14800</v>
      </c>
      <c r="C275" s="10">
        <v>16900</v>
      </c>
      <c r="D275" s="207">
        <v>19000</v>
      </c>
      <c r="E275" s="169"/>
      <c r="F275" s="207">
        <v>21100</v>
      </c>
      <c r="G275" s="169"/>
      <c r="H275" s="10">
        <v>22800</v>
      </c>
      <c r="I275" s="207">
        <v>24500</v>
      </c>
      <c r="J275" s="169"/>
      <c r="K275" s="207">
        <v>26200</v>
      </c>
      <c r="L275" s="170"/>
      <c r="M275" s="169"/>
      <c r="N275" s="10">
        <v>27900</v>
      </c>
    </row>
    <row r="276" spans="1:14" ht="14.25" x14ac:dyDescent="0.2">
      <c r="A276" s="13"/>
      <c r="B276" s="14"/>
      <c r="C276" s="14"/>
      <c r="D276" s="208"/>
      <c r="E276" s="166"/>
      <c r="F276" s="208"/>
      <c r="G276" s="166"/>
      <c r="H276" s="14"/>
      <c r="I276" s="208"/>
      <c r="J276" s="166"/>
      <c r="K276" s="208"/>
      <c r="L276" s="167"/>
      <c r="M276" s="166"/>
      <c r="N276" s="14"/>
    </row>
    <row r="277" spans="1:14" ht="17.25" x14ac:dyDescent="0.2">
      <c r="A277" s="7"/>
      <c r="B277" s="209" t="s">
        <v>322</v>
      </c>
      <c r="C277" s="169"/>
      <c r="D277" s="209" t="s">
        <v>323</v>
      </c>
      <c r="E277" s="170"/>
      <c r="F277" s="170"/>
      <c r="G277" s="169"/>
      <c r="H277" s="209" t="s">
        <v>324</v>
      </c>
      <c r="I277" s="170"/>
      <c r="J277" s="169"/>
      <c r="K277" s="209" t="s">
        <v>111</v>
      </c>
      <c r="L277" s="170"/>
      <c r="M277" s="170"/>
      <c r="N277" s="169"/>
    </row>
    <row r="278" spans="1:14" ht="14.25" x14ac:dyDescent="0.2">
      <c r="A278" s="12"/>
      <c r="B278" s="9" t="s">
        <v>73</v>
      </c>
      <c r="C278" s="9" t="s">
        <v>74</v>
      </c>
      <c r="D278" s="210" t="s">
        <v>75</v>
      </c>
      <c r="E278" s="169"/>
      <c r="F278" s="210" t="s">
        <v>76</v>
      </c>
      <c r="G278" s="169"/>
      <c r="H278" s="9" t="s">
        <v>77</v>
      </c>
      <c r="I278" s="210" t="s">
        <v>78</v>
      </c>
      <c r="J278" s="169"/>
      <c r="K278" s="210" t="s">
        <v>79</v>
      </c>
      <c r="L278" s="170"/>
      <c r="M278" s="169"/>
      <c r="N278" s="9" t="s">
        <v>80</v>
      </c>
    </row>
    <row r="279" spans="1:14" ht="14.25" x14ac:dyDescent="0.2">
      <c r="A279" s="12" t="s">
        <v>82</v>
      </c>
      <c r="B279" s="10">
        <v>13450</v>
      </c>
      <c r="C279" s="10">
        <v>15350</v>
      </c>
      <c r="D279" s="207">
        <v>17250</v>
      </c>
      <c r="E279" s="169"/>
      <c r="F279" s="207">
        <v>19150</v>
      </c>
      <c r="G279" s="169"/>
      <c r="H279" s="10">
        <v>20700</v>
      </c>
      <c r="I279" s="207">
        <v>22250</v>
      </c>
      <c r="J279" s="169"/>
      <c r="K279" s="207">
        <v>23750</v>
      </c>
      <c r="L279" s="170"/>
      <c r="M279" s="169"/>
      <c r="N279" s="10">
        <v>25300</v>
      </c>
    </row>
    <row r="280" spans="1:14" ht="14.25" x14ac:dyDescent="0.2">
      <c r="A280" s="13"/>
      <c r="B280" s="14"/>
      <c r="C280" s="14"/>
      <c r="D280" s="208"/>
      <c r="E280" s="166"/>
      <c r="F280" s="208"/>
      <c r="G280" s="166"/>
      <c r="H280" s="14"/>
      <c r="I280" s="208"/>
      <c r="J280" s="166"/>
      <c r="K280" s="208"/>
      <c r="L280" s="167"/>
      <c r="M280" s="166"/>
      <c r="N280" s="14"/>
    </row>
    <row r="281" spans="1:14" ht="17.25" x14ac:dyDescent="0.2">
      <c r="A281" s="7"/>
      <c r="B281" s="209" t="s">
        <v>322</v>
      </c>
      <c r="C281" s="169"/>
      <c r="D281" s="209" t="s">
        <v>323</v>
      </c>
      <c r="E281" s="170"/>
      <c r="F281" s="170"/>
      <c r="G281" s="169"/>
      <c r="H281" s="209" t="s">
        <v>324</v>
      </c>
      <c r="I281" s="170"/>
      <c r="J281" s="169"/>
      <c r="K281" s="209" t="s">
        <v>112</v>
      </c>
      <c r="L281" s="170"/>
      <c r="M281" s="170"/>
      <c r="N281" s="169"/>
    </row>
    <row r="282" spans="1:14" ht="14.25" x14ac:dyDescent="0.2">
      <c r="A282" s="12"/>
      <c r="B282" s="9" t="s">
        <v>73</v>
      </c>
      <c r="C282" s="9" t="s">
        <v>74</v>
      </c>
      <c r="D282" s="210" t="s">
        <v>75</v>
      </c>
      <c r="E282" s="169"/>
      <c r="F282" s="210" t="s">
        <v>76</v>
      </c>
      <c r="G282" s="169"/>
      <c r="H282" s="9" t="s">
        <v>77</v>
      </c>
      <c r="I282" s="210" t="s">
        <v>78</v>
      </c>
      <c r="J282" s="169"/>
      <c r="K282" s="210" t="s">
        <v>79</v>
      </c>
      <c r="L282" s="170"/>
      <c r="M282" s="169"/>
      <c r="N282" s="9" t="s">
        <v>80</v>
      </c>
    </row>
    <row r="283" spans="1:14" ht="14.25" x14ac:dyDescent="0.2">
      <c r="A283" s="12" t="s">
        <v>82</v>
      </c>
      <c r="B283" s="10">
        <v>14550</v>
      </c>
      <c r="C283" s="10">
        <v>16600</v>
      </c>
      <c r="D283" s="207">
        <v>18700</v>
      </c>
      <c r="E283" s="169"/>
      <c r="F283" s="207">
        <v>20750</v>
      </c>
      <c r="G283" s="169"/>
      <c r="H283" s="10">
        <v>22450</v>
      </c>
      <c r="I283" s="207">
        <v>24100</v>
      </c>
      <c r="J283" s="169"/>
      <c r="K283" s="207">
        <v>25750</v>
      </c>
      <c r="L283" s="170"/>
      <c r="M283" s="169"/>
      <c r="N283" s="10">
        <v>27400</v>
      </c>
    </row>
    <row r="284" spans="1:14" ht="14.25" x14ac:dyDescent="0.2">
      <c r="A284" s="13"/>
      <c r="B284" s="14"/>
      <c r="C284" s="14"/>
      <c r="D284" s="208"/>
      <c r="E284" s="166"/>
      <c r="F284" s="208"/>
      <c r="G284" s="166"/>
      <c r="H284" s="14"/>
      <c r="I284" s="208"/>
      <c r="J284" s="166"/>
      <c r="K284" s="208"/>
      <c r="L284" s="167"/>
      <c r="M284" s="166"/>
      <c r="N284" s="14"/>
    </row>
    <row r="285" spans="1:14" ht="17.25" x14ac:dyDescent="0.2">
      <c r="A285" s="7"/>
      <c r="B285" s="209" t="s">
        <v>322</v>
      </c>
      <c r="C285" s="169"/>
      <c r="D285" s="209" t="s">
        <v>323</v>
      </c>
      <c r="E285" s="170"/>
      <c r="F285" s="170"/>
      <c r="G285" s="169"/>
      <c r="H285" s="209" t="s">
        <v>324</v>
      </c>
      <c r="I285" s="170"/>
      <c r="J285" s="169"/>
      <c r="K285" s="209" t="s">
        <v>113</v>
      </c>
      <c r="L285" s="170"/>
      <c r="M285" s="170"/>
      <c r="N285" s="169"/>
    </row>
    <row r="286" spans="1:14" ht="14.25" x14ac:dyDescent="0.2">
      <c r="A286" s="12"/>
      <c r="B286" s="9" t="s">
        <v>73</v>
      </c>
      <c r="C286" s="9" t="s">
        <v>74</v>
      </c>
      <c r="D286" s="210" t="s">
        <v>75</v>
      </c>
      <c r="E286" s="169"/>
      <c r="F286" s="210" t="s">
        <v>76</v>
      </c>
      <c r="G286" s="169"/>
      <c r="H286" s="9" t="s">
        <v>77</v>
      </c>
      <c r="I286" s="210" t="s">
        <v>78</v>
      </c>
      <c r="J286" s="169"/>
      <c r="K286" s="210" t="s">
        <v>79</v>
      </c>
      <c r="L286" s="170"/>
      <c r="M286" s="169"/>
      <c r="N286" s="9" t="s">
        <v>80</v>
      </c>
    </row>
    <row r="287" spans="1:14" ht="14.25" x14ac:dyDescent="0.2">
      <c r="A287" s="12" t="s">
        <v>82</v>
      </c>
      <c r="B287" s="10">
        <v>13450</v>
      </c>
      <c r="C287" s="10">
        <v>15350</v>
      </c>
      <c r="D287" s="207">
        <v>17250</v>
      </c>
      <c r="E287" s="169"/>
      <c r="F287" s="207">
        <v>19150</v>
      </c>
      <c r="G287" s="169"/>
      <c r="H287" s="10">
        <v>20700</v>
      </c>
      <c r="I287" s="207">
        <v>22250</v>
      </c>
      <c r="J287" s="169"/>
      <c r="K287" s="207">
        <v>23750</v>
      </c>
      <c r="L287" s="170"/>
      <c r="M287" s="169"/>
      <c r="N287" s="10">
        <v>25300</v>
      </c>
    </row>
    <row r="288" spans="1:14" ht="14.25" x14ac:dyDescent="0.2">
      <c r="A288" s="13"/>
      <c r="B288" s="14"/>
      <c r="C288" s="14"/>
      <c r="D288" s="208"/>
      <c r="E288" s="166"/>
      <c r="F288" s="208"/>
      <c r="G288" s="166"/>
      <c r="H288" s="14"/>
      <c r="I288" s="208"/>
      <c r="J288" s="166"/>
      <c r="K288" s="208"/>
      <c r="L288" s="167"/>
      <c r="M288" s="166"/>
      <c r="N288" s="14"/>
    </row>
    <row r="289" spans="1:14" ht="17.25" x14ac:dyDescent="0.2">
      <c r="A289" s="7"/>
      <c r="B289" s="209" t="s">
        <v>322</v>
      </c>
      <c r="C289" s="169"/>
      <c r="D289" s="209" t="s">
        <v>323</v>
      </c>
      <c r="E289" s="170"/>
      <c r="F289" s="170"/>
      <c r="G289" s="169"/>
      <c r="H289" s="209" t="s">
        <v>324</v>
      </c>
      <c r="I289" s="170"/>
      <c r="J289" s="169"/>
      <c r="K289" s="209" t="s">
        <v>114</v>
      </c>
      <c r="L289" s="170"/>
      <c r="M289" s="170"/>
      <c r="N289" s="169"/>
    </row>
    <row r="290" spans="1:14" ht="14.25" x14ac:dyDescent="0.2">
      <c r="A290" s="12"/>
      <c r="B290" s="9" t="s">
        <v>73</v>
      </c>
      <c r="C290" s="9" t="s">
        <v>74</v>
      </c>
      <c r="D290" s="210" t="s">
        <v>75</v>
      </c>
      <c r="E290" s="169"/>
      <c r="F290" s="210" t="s">
        <v>76</v>
      </c>
      <c r="G290" s="169"/>
      <c r="H290" s="9" t="s">
        <v>77</v>
      </c>
      <c r="I290" s="210" t="s">
        <v>78</v>
      </c>
      <c r="J290" s="169"/>
      <c r="K290" s="210" t="s">
        <v>79</v>
      </c>
      <c r="L290" s="170"/>
      <c r="M290" s="169"/>
      <c r="N290" s="9" t="s">
        <v>80</v>
      </c>
    </row>
    <row r="291" spans="1:14" ht="14.25" x14ac:dyDescent="0.2">
      <c r="A291" s="12" t="s">
        <v>82</v>
      </c>
      <c r="B291" s="10">
        <v>13450</v>
      </c>
      <c r="C291" s="10">
        <v>15350</v>
      </c>
      <c r="D291" s="207">
        <v>17250</v>
      </c>
      <c r="E291" s="169"/>
      <c r="F291" s="207">
        <v>19150</v>
      </c>
      <c r="G291" s="169"/>
      <c r="H291" s="10">
        <v>20700</v>
      </c>
      <c r="I291" s="207">
        <v>22250</v>
      </c>
      <c r="J291" s="169"/>
      <c r="K291" s="207">
        <v>23750</v>
      </c>
      <c r="L291" s="170"/>
      <c r="M291" s="169"/>
      <c r="N291" s="10">
        <v>25300</v>
      </c>
    </row>
    <row r="292" spans="1:14" ht="14.25" x14ac:dyDescent="0.2">
      <c r="A292" s="13"/>
      <c r="B292" s="14"/>
      <c r="C292" s="14"/>
      <c r="D292" s="208"/>
      <c r="E292" s="166"/>
      <c r="F292" s="208"/>
      <c r="G292" s="166"/>
      <c r="H292" s="14"/>
      <c r="I292" s="208"/>
      <c r="J292" s="166"/>
      <c r="K292" s="208"/>
      <c r="L292" s="167"/>
      <c r="M292" s="166"/>
      <c r="N292" s="14"/>
    </row>
    <row r="293" spans="1:14" ht="17.25" x14ac:dyDescent="0.2">
      <c r="A293" s="7"/>
      <c r="B293" s="209" t="s">
        <v>322</v>
      </c>
      <c r="C293" s="169"/>
      <c r="D293" s="209" t="s">
        <v>323</v>
      </c>
      <c r="E293" s="170"/>
      <c r="F293" s="170"/>
      <c r="G293" s="169"/>
      <c r="H293" s="209" t="s">
        <v>324</v>
      </c>
      <c r="I293" s="170"/>
      <c r="J293" s="169"/>
      <c r="K293" s="209" t="s">
        <v>115</v>
      </c>
      <c r="L293" s="170"/>
      <c r="M293" s="170"/>
      <c r="N293" s="169"/>
    </row>
    <row r="294" spans="1:14" ht="14.25" x14ac:dyDescent="0.2">
      <c r="A294" s="12"/>
      <c r="B294" s="9" t="s">
        <v>73</v>
      </c>
      <c r="C294" s="9" t="s">
        <v>74</v>
      </c>
      <c r="D294" s="210" t="s">
        <v>75</v>
      </c>
      <c r="E294" s="169"/>
      <c r="F294" s="210" t="s">
        <v>76</v>
      </c>
      <c r="G294" s="169"/>
      <c r="H294" s="9" t="s">
        <v>77</v>
      </c>
      <c r="I294" s="210" t="s">
        <v>78</v>
      </c>
      <c r="J294" s="169"/>
      <c r="K294" s="210" t="s">
        <v>79</v>
      </c>
      <c r="L294" s="170"/>
      <c r="M294" s="169"/>
      <c r="N294" s="9" t="s">
        <v>80</v>
      </c>
    </row>
    <row r="295" spans="1:14" ht="14.25" x14ac:dyDescent="0.2">
      <c r="A295" s="12" t="s">
        <v>82</v>
      </c>
      <c r="B295" s="10">
        <v>14350</v>
      </c>
      <c r="C295" s="10">
        <v>16400</v>
      </c>
      <c r="D295" s="207">
        <v>18450</v>
      </c>
      <c r="E295" s="169"/>
      <c r="F295" s="207">
        <v>20450</v>
      </c>
      <c r="G295" s="169"/>
      <c r="H295" s="10">
        <v>22100</v>
      </c>
      <c r="I295" s="207">
        <v>23750</v>
      </c>
      <c r="J295" s="169"/>
      <c r="K295" s="207">
        <v>25400</v>
      </c>
      <c r="L295" s="170"/>
      <c r="M295" s="169"/>
      <c r="N295" s="10">
        <v>27000</v>
      </c>
    </row>
    <row r="296" spans="1:14" ht="14.25" x14ac:dyDescent="0.2">
      <c r="A296" s="13"/>
      <c r="B296" s="14"/>
      <c r="C296" s="14"/>
      <c r="D296" s="208"/>
      <c r="E296" s="166"/>
      <c r="F296" s="208"/>
      <c r="G296" s="166"/>
      <c r="H296" s="14"/>
      <c r="I296" s="208"/>
      <c r="J296" s="166"/>
      <c r="K296" s="208"/>
      <c r="L296" s="167"/>
      <c r="M296" s="166"/>
      <c r="N296" s="14"/>
    </row>
    <row r="297" spans="1:14" ht="17.25" x14ac:dyDescent="0.2">
      <c r="A297" s="7"/>
      <c r="B297" s="209" t="s">
        <v>322</v>
      </c>
      <c r="C297" s="169"/>
      <c r="D297" s="209" t="s">
        <v>323</v>
      </c>
      <c r="E297" s="170"/>
      <c r="F297" s="170"/>
      <c r="G297" s="169"/>
      <c r="H297" s="209" t="s">
        <v>324</v>
      </c>
      <c r="I297" s="170"/>
      <c r="J297" s="169"/>
      <c r="K297" s="209" t="s">
        <v>116</v>
      </c>
      <c r="L297" s="170"/>
      <c r="M297" s="170"/>
      <c r="N297" s="169"/>
    </row>
    <row r="298" spans="1:14" ht="14.25" x14ac:dyDescent="0.2">
      <c r="A298" s="12"/>
      <c r="B298" s="9" t="s">
        <v>73</v>
      </c>
      <c r="C298" s="9" t="s">
        <v>74</v>
      </c>
      <c r="D298" s="210" t="s">
        <v>75</v>
      </c>
      <c r="E298" s="169"/>
      <c r="F298" s="210" t="s">
        <v>76</v>
      </c>
      <c r="G298" s="169"/>
      <c r="H298" s="9" t="s">
        <v>77</v>
      </c>
      <c r="I298" s="210" t="s">
        <v>78</v>
      </c>
      <c r="J298" s="169"/>
      <c r="K298" s="210" t="s">
        <v>79</v>
      </c>
      <c r="L298" s="170"/>
      <c r="M298" s="169"/>
      <c r="N298" s="9" t="s">
        <v>80</v>
      </c>
    </row>
    <row r="299" spans="1:14" ht="14.25" x14ac:dyDescent="0.2">
      <c r="A299" s="12" t="s">
        <v>82</v>
      </c>
      <c r="B299" s="10">
        <v>13450</v>
      </c>
      <c r="C299" s="10">
        <v>15350</v>
      </c>
      <c r="D299" s="207">
        <v>17250</v>
      </c>
      <c r="E299" s="169"/>
      <c r="F299" s="207">
        <v>19150</v>
      </c>
      <c r="G299" s="169"/>
      <c r="H299" s="10">
        <v>20700</v>
      </c>
      <c r="I299" s="207">
        <v>22250</v>
      </c>
      <c r="J299" s="169"/>
      <c r="K299" s="207">
        <v>23750</v>
      </c>
      <c r="L299" s="170"/>
      <c r="M299" s="169"/>
      <c r="N299" s="10">
        <v>25300</v>
      </c>
    </row>
    <row r="300" spans="1:14" ht="14.25" x14ac:dyDescent="0.2">
      <c r="A300" s="13"/>
      <c r="B300" s="14"/>
      <c r="C300" s="14"/>
      <c r="D300" s="208"/>
      <c r="E300" s="166"/>
      <c r="F300" s="208"/>
      <c r="G300" s="166"/>
      <c r="H300" s="14"/>
      <c r="I300" s="208"/>
      <c r="J300" s="166"/>
      <c r="K300" s="208"/>
      <c r="L300" s="167"/>
      <c r="M300" s="166"/>
      <c r="N300" s="14"/>
    </row>
    <row r="301" spans="1:14" ht="17.25" x14ac:dyDescent="0.2">
      <c r="A301" s="7"/>
      <c r="B301" s="209" t="s">
        <v>322</v>
      </c>
      <c r="C301" s="169"/>
      <c r="D301" s="209" t="s">
        <v>323</v>
      </c>
      <c r="E301" s="170"/>
      <c r="F301" s="170"/>
      <c r="G301" s="169"/>
      <c r="H301" s="209" t="s">
        <v>324</v>
      </c>
      <c r="I301" s="170"/>
      <c r="J301" s="169"/>
      <c r="K301" s="209" t="s">
        <v>117</v>
      </c>
      <c r="L301" s="170"/>
      <c r="M301" s="170"/>
      <c r="N301" s="169"/>
    </row>
    <row r="302" spans="1:14" ht="14.25" x14ac:dyDescent="0.2">
      <c r="A302" s="12"/>
      <c r="B302" s="9" t="s">
        <v>73</v>
      </c>
      <c r="C302" s="9" t="s">
        <v>74</v>
      </c>
      <c r="D302" s="210" t="s">
        <v>75</v>
      </c>
      <c r="E302" s="169"/>
      <c r="F302" s="210" t="s">
        <v>76</v>
      </c>
      <c r="G302" s="169"/>
      <c r="H302" s="9" t="s">
        <v>77</v>
      </c>
      <c r="I302" s="210" t="s">
        <v>78</v>
      </c>
      <c r="J302" s="169"/>
      <c r="K302" s="210" t="s">
        <v>79</v>
      </c>
      <c r="L302" s="170"/>
      <c r="M302" s="169"/>
      <c r="N302" s="9" t="s">
        <v>80</v>
      </c>
    </row>
    <row r="303" spans="1:14" ht="14.25" x14ac:dyDescent="0.2">
      <c r="A303" s="12" t="s">
        <v>82</v>
      </c>
      <c r="B303" s="10">
        <v>14450</v>
      </c>
      <c r="C303" s="10">
        <v>16500</v>
      </c>
      <c r="D303" s="207">
        <v>18550</v>
      </c>
      <c r="E303" s="169"/>
      <c r="F303" s="207">
        <v>20600</v>
      </c>
      <c r="G303" s="169"/>
      <c r="H303" s="10">
        <v>22250</v>
      </c>
      <c r="I303" s="207">
        <v>23900</v>
      </c>
      <c r="J303" s="169"/>
      <c r="K303" s="207">
        <v>25550</v>
      </c>
      <c r="L303" s="170"/>
      <c r="M303" s="169"/>
      <c r="N303" s="10">
        <v>27200</v>
      </c>
    </row>
    <row r="304" spans="1:14" ht="14.25" x14ac:dyDescent="0.2">
      <c r="A304" s="13"/>
      <c r="B304" s="14"/>
      <c r="C304" s="14"/>
      <c r="D304" s="208"/>
      <c r="E304" s="166"/>
      <c r="F304" s="208"/>
      <c r="G304" s="166"/>
      <c r="H304" s="14"/>
      <c r="I304" s="208"/>
      <c r="J304" s="166"/>
      <c r="K304" s="208"/>
      <c r="L304" s="167"/>
      <c r="M304" s="166"/>
      <c r="N304" s="14"/>
    </row>
    <row r="305" spans="1:14" ht="17.25" x14ac:dyDescent="0.2">
      <c r="A305" s="7"/>
      <c r="B305" s="209" t="s">
        <v>322</v>
      </c>
      <c r="C305" s="169"/>
      <c r="D305" s="209" t="s">
        <v>323</v>
      </c>
      <c r="E305" s="170"/>
      <c r="F305" s="170"/>
      <c r="G305" s="169"/>
      <c r="H305" s="209" t="s">
        <v>324</v>
      </c>
      <c r="I305" s="170"/>
      <c r="J305" s="169"/>
      <c r="K305" s="209" t="s">
        <v>118</v>
      </c>
      <c r="L305" s="170"/>
      <c r="M305" s="170"/>
      <c r="N305" s="169"/>
    </row>
    <row r="306" spans="1:14" ht="14.25" x14ac:dyDescent="0.2">
      <c r="A306" s="12"/>
      <c r="B306" s="9" t="s">
        <v>73</v>
      </c>
      <c r="C306" s="9" t="s">
        <v>74</v>
      </c>
      <c r="D306" s="210" t="s">
        <v>75</v>
      </c>
      <c r="E306" s="169"/>
      <c r="F306" s="210" t="s">
        <v>76</v>
      </c>
      <c r="G306" s="169"/>
      <c r="H306" s="9" t="s">
        <v>77</v>
      </c>
      <c r="I306" s="210" t="s">
        <v>78</v>
      </c>
      <c r="J306" s="169"/>
      <c r="K306" s="210" t="s">
        <v>79</v>
      </c>
      <c r="L306" s="170"/>
      <c r="M306" s="169"/>
      <c r="N306" s="9" t="s">
        <v>80</v>
      </c>
    </row>
    <row r="307" spans="1:14" ht="14.25" x14ac:dyDescent="0.2">
      <c r="A307" s="12" t="s">
        <v>82</v>
      </c>
      <c r="B307" s="10">
        <v>14700</v>
      </c>
      <c r="C307" s="10">
        <v>16800</v>
      </c>
      <c r="D307" s="207">
        <v>18900</v>
      </c>
      <c r="E307" s="169"/>
      <c r="F307" s="207">
        <v>21000</v>
      </c>
      <c r="G307" s="169"/>
      <c r="H307" s="10">
        <v>22700</v>
      </c>
      <c r="I307" s="207">
        <v>24400</v>
      </c>
      <c r="J307" s="169"/>
      <c r="K307" s="207">
        <v>26050</v>
      </c>
      <c r="L307" s="170"/>
      <c r="M307" s="169"/>
      <c r="N307" s="10">
        <v>27750</v>
      </c>
    </row>
    <row r="308" spans="1:14" ht="14.25" x14ac:dyDescent="0.2">
      <c r="A308" s="13"/>
      <c r="B308" s="14"/>
      <c r="C308" s="14"/>
      <c r="D308" s="208"/>
      <c r="E308" s="166"/>
      <c r="F308" s="208"/>
      <c r="G308" s="166"/>
      <c r="H308" s="14"/>
      <c r="I308" s="208"/>
      <c r="J308" s="166"/>
      <c r="K308" s="208"/>
      <c r="L308" s="167"/>
      <c r="M308" s="166"/>
      <c r="N308" s="14"/>
    </row>
    <row r="309" spans="1:14" ht="17.25" x14ac:dyDescent="0.2">
      <c r="A309" s="7"/>
      <c r="B309" s="209" t="s">
        <v>322</v>
      </c>
      <c r="C309" s="169"/>
      <c r="D309" s="209" t="s">
        <v>323</v>
      </c>
      <c r="E309" s="170"/>
      <c r="F309" s="170"/>
      <c r="G309" s="169"/>
      <c r="H309" s="209" t="s">
        <v>324</v>
      </c>
      <c r="I309" s="170"/>
      <c r="J309" s="169"/>
      <c r="K309" s="209" t="s">
        <v>119</v>
      </c>
      <c r="L309" s="170"/>
      <c r="M309" s="170"/>
      <c r="N309" s="169"/>
    </row>
    <row r="310" spans="1:14" ht="14.25" x14ac:dyDescent="0.2">
      <c r="A310" s="12"/>
      <c r="B310" s="9" t="s">
        <v>73</v>
      </c>
      <c r="C310" s="9" t="s">
        <v>74</v>
      </c>
      <c r="D310" s="210" t="s">
        <v>75</v>
      </c>
      <c r="E310" s="169"/>
      <c r="F310" s="210" t="s">
        <v>76</v>
      </c>
      <c r="G310" s="169"/>
      <c r="H310" s="9" t="s">
        <v>77</v>
      </c>
      <c r="I310" s="210" t="s">
        <v>78</v>
      </c>
      <c r="J310" s="169"/>
      <c r="K310" s="210" t="s">
        <v>79</v>
      </c>
      <c r="L310" s="170"/>
      <c r="M310" s="169"/>
      <c r="N310" s="9" t="s">
        <v>80</v>
      </c>
    </row>
    <row r="311" spans="1:14" ht="14.25" x14ac:dyDescent="0.2">
      <c r="A311" s="12" t="s">
        <v>82</v>
      </c>
      <c r="B311" s="10">
        <v>14250</v>
      </c>
      <c r="C311" s="10">
        <v>16250</v>
      </c>
      <c r="D311" s="207">
        <v>18300</v>
      </c>
      <c r="E311" s="169"/>
      <c r="F311" s="207">
        <v>20300</v>
      </c>
      <c r="G311" s="169"/>
      <c r="H311" s="10">
        <v>21950</v>
      </c>
      <c r="I311" s="207">
        <v>23550</v>
      </c>
      <c r="J311" s="169"/>
      <c r="K311" s="207">
        <v>25200</v>
      </c>
      <c r="L311" s="170"/>
      <c r="M311" s="169"/>
      <c r="N311" s="10">
        <v>26800</v>
      </c>
    </row>
    <row r="312" spans="1:14" ht="14.25" x14ac:dyDescent="0.2">
      <c r="A312" s="13"/>
      <c r="B312" s="14"/>
      <c r="C312" s="14"/>
      <c r="D312" s="208"/>
      <c r="E312" s="166"/>
      <c r="F312" s="208"/>
      <c r="G312" s="166"/>
      <c r="H312" s="14"/>
      <c r="I312" s="208"/>
      <c r="J312" s="166"/>
      <c r="K312" s="208"/>
      <c r="L312" s="167"/>
      <c r="M312" s="166"/>
      <c r="N312" s="14"/>
    </row>
    <row r="313" spans="1:14" ht="17.25" x14ac:dyDescent="0.2">
      <c r="A313" s="7"/>
      <c r="B313" s="209" t="s">
        <v>322</v>
      </c>
      <c r="C313" s="169"/>
      <c r="D313" s="209" t="s">
        <v>323</v>
      </c>
      <c r="E313" s="170"/>
      <c r="F313" s="170"/>
      <c r="G313" s="169"/>
      <c r="H313" s="209" t="s">
        <v>324</v>
      </c>
      <c r="I313" s="170"/>
      <c r="J313" s="169"/>
      <c r="K313" s="209" t="s">
        <v>120</v>
      </c>
      <c r="L313" s="170"/>
      <c r="M313" s="170"/>
      <c r="N313" s="169"/>
    </row>
    <row r="314" spans="1:14" ht="14.25" x14ac:dyDescent="0.2">
      <c r="A314" s="12"/>
      <c r="B314" s="9" t="s">
        <v>73</v>
      </c>
      <c r="C314" s="9" t="s">
        <v>74</v>
      </c>
      <c r="D314" s="210" t="s">
        <v>75</v>
      </c>
      <c r="E314" s="169"/>
      <c r="F314" s="210" t="s">
        <v>76</v>
      </c>
      <c r="G314" s="169"/>
      <c r="H314" s="9" t="s">
        <v>77</v>
      </c>
      <c r="I314" s="210" t="s">
        <v>78</v>
      </c>
      <c r="J314" s="169"/>
      <c r="K314" s="210" t="s">
        <v>79</v>
      </c>
      <c r="L314" s="170"/>
      <c r="M314" s="169"/>
      <c r="N314" s="9" t="s">
        <v>80</v>
      </c>
    </row>
    <row r="315" spans="1:14" ht="14.25" x14ac:dyDescent="0.2">
      <c r="A315" s="12" t="s">
        <v>82</v>
      </c>
      <c r="B315" s="10">
        <v>13450</v>
      </c>
      <c r="C315" s="10">
        <v>15350</v>
      </c>
      <c r="D315" s="207">
        <v>17250</v>
      </c>
      <c r="E315" s="169"/>
      <c r="F315" s="207">
        <v>19150</v>
      </c>
      <c r="G315" s="169"/>
      <c r="H315" s="10">
        <v>20700</v>
      </c>
      <c r="I315" s="207">
        <v>22250</v>
      </c>
      <c r="J315" s="169"/>
      <c r="K315" s="207">
        <v>23750</v>
      </c>
      <c r="L315" s="170"/>
      <c r="M315" s="169"/>
      <c r="N315" s="10">
        <v>25300</v>
      </c>
    </row>
    <row r="316" spans="1:14" ht="14.25" x14ac:dyDescent="0.2">
      <c r="A316" s="13"/>
      <c r="B316" s="14"/>
      <c r="C316" s="14"/>
      <c r="D316" s="208"/>
      <c r="E316" s="166"/>
      <c r="F316" s="208"/>
      <c r="G316" s="166"/>
      <c r="H316" s="14"/>
      <c r="I316" s="208"/>
      <c r="J316" s="166"/>
      <c r="K316" s="208"/>
      <c r="L316" s="167"/>
      <c r="M316" s="166"/>
      <c r="N316" s="14"/>
    </row>
    <row r="317" spans="1:14" ht="17.25" x14ac:dyDescent="0.2">
      <c r="A317" s="7"/>
      <c r="B317" s="209" t="s">
        <v>322</v>
      </c>
      <c r="C317" s="169"/>
      <c r="D317" s="209" t="s">
        <v>323</v>
      </c>
      <c r="E317" s="170"/>
      <c r="F317" s="170"/>
      <c r="G317" s="169"/>
      <c r="H317" s="209" t="s">
        <v>324</v>
      </c>
      <c r="I317" s="170"/>
      <c r="J317" s="169"/>
      <c r="K317" s="209" t="s">
        <v>121</v>
      </c>
      <c r="L317" s="170"/>
      <c r="M317" s="170"/>
      <c r="N317" s="169"/>
    </row>
    <row r="318" spans="1:14" ht="14.25" x14ac:dyDescent="0.2">
      <c r="A318" s="12"/>
      <c r="B318" s="9" t="s">
        <v>73</v>
      </c>
      <c r="C318" s="9" t="s">
        <v>74</v>
      </c>
      <c r="D318" s="210" t="s">
        <v>75</v>
      </c>
      <c r="E318" s="169"/>
      <c r="F318" s="210" t="s">
        <v>76</v>
      </c>
      <c r="G318" s="169"/>
      <c r="H318" s="9" t="s">
        <v>77</v>
      </c>
      <c r="I318" s="210" t="s">
        <v>78</v>
      </c>
      <c r="J318" s="169"/>
      <c r="K318" s="210" t="s">
        <v>79</v>
      </c>
      <c r="L318" s="170"/>
      <c r="M318" s="169"/>
      <c r="N318" s="9" t="s">
        <v>80</v>
      </c>
    </row>
    <row r="319" spans="1:14" ht="14.25" x14ac:dyDescent="0.2">
      <c r="A319" s="12" t="s">
        <v>82</v>
      </c>
      <c r="B319" s="10">
        <v>13450</v>
      </c>
      <c r="C319" s="10">
        <v>15350</v>
      </c>
      <c r="D319" s="207">
        <v>17250</v>
      </c>
      <c r="E319" s="169"/>
      <c r="F319" s="207">
        <v>19150</v>
      </c>
      <c r="G319" s="169"/>
      <c r="H319" s="10">
        <v>20700</v>
      </c>
      <c r="I319" s="207">
        <v>22250</v>
      </c>
      <c r="J319" s="169"/>
      <c r="K319" s="207">
        <v>23750</v>
      </c>
      <c r="L319" s="170"/>
      <c r="M319" s="169"/>
      <c r="N319" s="10">
        <v>25300</v>
      </c>
    </row>
    <row r="320" spans="1:14" ht="14.25" x14ac:dyDescent="0.2">
      <c r="A320" s="13"/>
      <c r="B320" s="14"/>
      <c r="C320" s="14"/>
      <c r="D320" s="208"/>
      <c r="E320" s="166"/>
      <c r="F320" s="208"/>
      <c r="G320" s="166"/>
      <c r="H320" s="14"/>
      <c r="I320" s="208"/>
      <c r="J320" s="166"/>
      <c r="K320" s="208"/>
      <c r="L320" s="167"/>
      <c r="M320" s="166"/>
      <c r="N320" s="14"/>
    </row>
    <row r="321" spans="1:14" ht="17.25" x14ac:dyDescent="0.2">
      <c r="A321" s="7"/>
      <c r="B321" s="209" t="s">
        <v>322</v>
      </c>
      <c r="C321" s="169"/>
      <c r="D321" s="209" t="s">
        <v>323</v>
      </c>
      <c r="E321" s="170"/>
      <c r="F321" s="170"/>
      <c r="G321" s="169"/>
      <c r="H321" s="209" t="s">
        <v>324</v>
      </c>
      <c r="I321" s="170"/>
      <c r="J321" s="169"/>
      <c r="K321" s="209" t="s">
        <v>122</v>
      </c>
      <c r="L321" s="170"/>
      <c r="M321" s="170"/>
      <c r="N321" s="169"/>
    </row>
    <row r="322" spans="1:14" ht="14.25" x14ac:dyDescent="0.2">
      <c r="A322" s="12"/>
      <c r="B322" s="9" t="s">
        <v>73</v>
      </c>
      <c r="C322" s="9" t="s">
        <v>74</v>
      </c>
      <c r="D322" s="210" t="s">
        <v>75</v>
      </c>
      <c r="E322" s="169"/>
      <c r="F322" s="210" t="s">
        <v>76</v>
      </c>
      <c r="G322" s="169"/>
      <c r="H322" s="9" t="s">
        <v>77</v>
      </c>
      <c r="I322" s="210" t="s">
        <v>78</v>
      </c>
      <c r="J322" s="169"/>
      <c r="K322" s="210" t="s">
        <v>79</v>
      </c>
      <c r="L322" s="170"/>
      <c r="M322" s="169"/>
      <c r="N322" s="9" t="s">
        <v>80</v>
      </c>
    </row>
    <row r="323" spans="1:14" ht="14.25" x14ac:dyDescent="0.2">
      <c r="A323" s="12" t="s">
        <v>82</v>
      </c>
      <c r="B323" s="10">
        <v>13450</v>
      </c>
      <c r="C323" s="10">
        <v>15350</v>
      </c>
      <c r="D323" s="207">
        <v>17250</v>
      </c>
      <c r="E323" s="169"/>
      <c r="F323" s="207">
        <v>19150</v>
      </c>
      <c r="G323" s="169"/>
      <c r="H323" s="10">
        <v>20700</v>
      </c>
      <c r="I323" s="207">
        <v>22250</v>
      </c>
      <c r="J323" s="169"/>
      <c r="K323" s="207">
        <v>23750</v>
      </c>
      <c r="L323" s="170"/>
      <c r="M323" s="169"/>
      <c r="N323" s="10">
        <v>25300</v>
      </c>
    </row>
    <row r="324" spans="1:14" ht="14.25" x14ac:dyDescent="0.2">
      <c r="A324" s="13"/>
      <c r="B324" s="14"/>
      <c r="C324" s="14"/>
      <c r="D324" s="208"/>
      <c r="E324" s="166"/>
      <c r="F324" s="208"/>
      <c r="G324" s="166"/>
      <c r="H324" s="14"/>
      <c r="I324" s="208"/>
      <c r="J324" s="166"/>
      <c r="K324" s="208"/>
      <c r="L324" s="167"/>
      <c r="M324" s="166"/>
      <c r="N324" s="14"/>
    </row>
    <row r="325" spans="1:14" ht="17.25" x14ac:dyDescent="0.2">
      <c r="A325" s="7"/>
      <c r="B325" s="209" t="s">
        <v>322</v>
      </c>
      <c r="C325" s="169"/>
      <c r="D325" s="209" t="s">
        <v>323</v>
      </c>
      <c r="E325" s="170"/>
      <c r="F325" s="170"/>
      <c r="G325" s="169"/>
      <c r="H325" s="209" t="s">
        <v>324</v>
      </c>
      <c r="I325" s="170"/>
      <c r="J325" s="169"/>
      <c r="K325" s="209" t="s">
        <v>123</v>
      </c>
      <c r="L325" s="170"/>
      <c r="M325" s="170"/>
      <c r="N325" s="169"/>
    </row>
    <row r="326" spans="1:14" ht="14.25" x14ac:dyDescent="0.2">
      <c r="A326" s="12"/>
      <c r="B326" s="9" t="s">
        <v>73</v>
      </c>
      <c r="C326" s="9" t="s">
        <v>74</v>
      </c>
      <c r="D326" s="210" t="s">
        <v>75</v>
      </c>
      <c r="E326" s="169"/>
      <c r="F326" s="210" t="s">
        <v>76</v>
      </c>
      <c r="G326" s="169"/>
      <c r="H326" s="9" t="s">
        <v>77</v>
      </c>
      <c r="I326" s="210" t="s">
        <v>78</v>
      </c>
      <c r="J326" s="169"/>
      <c r="K326" s="210" t="s">
        <v>79</v>
      </c>
      <c r="L326" s="170"/>
      <c r="M326" s="169"/>
      <c r="N326" s="9" t="s">
        <v>80</v>
      </c>
    </row>
    <row r="327" spans="1:14" ht="14.25" x14ac:dyDescent="0.2">
      <c r="A327" s="12" t="s">
        <v>82</v>
      </c>
      <c r="B327" s="10">
        <v>14000</v>
      </c>
      <c r="C327" s="10">
        <v>16000</v>
      </c>
      <c r="D327" s="207">
        <v>18000</v>
      </c>
      <c r="E327" s="169"/>
      <c r="F327" s="207">
        <v>19950</v>
      </c>
      <c r="G327" s="169"/>
      <c r="H327" s="10">
        <v>21550</v>
      </c>
      <c r="I327" s="207">
        <v>23150</v>
      </c>
      <c r="J327" s="169"/>
      <c r="K327" s="207">
        <v>24750</v>
      </c>
      <c r="L327" s="170"/>
      <c r="M327" s="169"/>
      <c r="N327" s="10">
        <v>26350</v>
      </c>
    </row>
    <row r="328" spans="1:14" ht="14.25" x14ac:dyDescent="0.2">
      <c r="A328" s="13"/>
      <c r="B328" s="14"/>
      <c r="C328" s="14"/>
      <c r="D328" s="208"/>
      <c r="E328" s="166"/>
      <c r="F328" s="208"/>
      <c r="G328" s="166"/>
      <c r="H328" s="14"/>
      <c r="I328" s="208"/>
      <c r="J328" s="166"/>
      <c r="K328" s="208"/>
      <c r="L328" s="167"/>
      <c r="M328" s="166"/>
      <c r="N328" s="14"/>
    </row>
    <row r="329" spans="1:14" ht="17.25" x14ac:dyDescent="0.2">
      <c r="A329" s="7"/>
      <c r="B329" s="209" t="s">
        <v>322</v>
      </c>
      <c r="C329" s="169"/>
      <c r="D329" s="209" t="s">
        <v>323</v>
      </c>
      <c r="E329" s="170"/>
      <c r="F329" s="170"/>
      <c r="G329" s="169"/>
      <c r="H329" s="209" t="s">
        <v>324</v>
      </c>
      <c r="I329" s="170"/>
      <c r="J329" s="169"/>
      <c r="K329" s="209" t="s">
        <v>124</v>
      </c>
      <c r="L329" s="170"/>
      <c r="M329" s="170"/>
      <c r="N329" s="169"/>
    </row>
    <row r="330" spans="1:14" ht="14.25" x14ac:dyDescent="0.2">
      <c r="A330" s="12"/>
      <c r="B330" s="9" t="s">
        <v>73</v>
      </c>
      <c r="C330" s="9" t="s">
        <v>74</v>
      </c>
      <c r="D330" s="210" t="s">
        <v>75</v>
      </c>
      <c r="E330" s="169"/>
      <c r="F330" s="210" t="s">
        <v>76</v>
      </c>
      <c r="G330" s="169"/>
      <c r="H330" s="9" t="s">
        <v>77</v>
      </c>
      <c r="I330" s="210" t="s">
        <v>78</v>
      </c>
      <c r="J330" s="169"/>
      <c r="K330" s="210" t="s">
        <v>79</v>
      </c>
      <c r="L330" s="170"/>
      <c r="M330" s="169"/>
      <c r="N330" s="9" t="s">
        <v>80</v>
      </c>
    </row>
    <row r="331" spans="1:14" ht="14.25" x14ac:dyDescent="0.2">
      <c r="A331" s="12" t="s">
        <v>82</v>
      </c>
      <c r="B331" s="10">
        <v>13450</v>
      </c>
      <c r="C331" s="10">
        <v>15350</v>
      </c>
      <c r="D331" s="207">
        <v>17250</v>
      </c>
      <c r="E331" s="169"/>
      <c r="F331" s="207">
        <v>19150</v>
      </c>
      <c r="G331" s="169"/>
      <c r="H331" s="10">
        <v>20700</v>
      </c>
      <c r="I331" s="207">
        <v>22250</v>
      </c>
      <c r="J331" s="169"/>
      <c r="K331" s="207">
        <v>23750</v>
      </c>
      <c r="L331" s="170"/>
      <c r="M331" s="169"/>
      <c r="N331" s="10">
        <v>25300</v>
      </c>
    </row>
    <row r="332" spans="1:14" ht="14.25" x14ac:dyDescent="0.2">
      <c r="A332" s="13"/>
      <c r="B332" s="14"/>
      <c r="C332" s="14"/>
      <c r="D332" s="208"/>
      <c r="E332" s="166"/>
      <c r="F332" s="208"/>
      <c r="G332" s="166"/>
      <c r="H332" s="14"/>
      <c r="I332" s="208"/>
      <c r="J332" s="166"/>
      <c r="K332" s="208"/>
      <c r="L332" s="167"/>
      <c r="M332" s="166"/>
      <c r="N332" s="14"/>
    </row>
    <row r="333" spans="1:14" ht="17.25" x14ac:dyDescent="0.2">
      <c r="A333" s="7"/>
      <c r="B333" s="209" t="s">
        <v>322</v>
      </c>
      <c r="C333" s="169"/>
      <c r="D333" s="209" t="s">
        <v>323</v>
      </c>
      <c r="E333" s="170"/>
      <c r="F333" s="170"/>
      <c r="G333" s="169"/>
      <c r="H333" s="209" t="s">
        <v>324</v>
      </c>
      <c r="I333" s="170"/>
      <c r="J333" s="169"/>
      <c r="K333" s="209" t="s">
        <v>125</v>
      </c>
      <c r="L333" s="170"/>
      <c r="M333" s="170"/>
      <c r="N333" s="169"/>
    </row>
    <row r="334" spans="1:14" ht="14.25" x14ac:dyDescent="0.2">
      <c r="A334" s="12"/>
      <c r="B334" s="9" t="s">
        <v>73</v>
      </c>
      <c r="C334" s="9" t="s">
        <v>74</v>
      </c>
      <c r="D334" s="210" t="s">
        <v>75</v>
      </c>
      <c r="E334" s="169"/>
      <c r="F334" s="210" t="s">
        <v>76</v>
      </c>
      <c r="G334" s="169"/>
      <c r="H334" s="9" t="s">
        <v>77</v>
      </c>
      <c r="I334" s="210" t="s">
        <v>78</v>
      </c>
      <c r="J334" s="169"/>
      <c r="K334" s="210" t="s">
        <v>79</v>
      </c>
      <c r="L334" s="170"/>
      <c r="M334" s="169"/>
      <c r="N334" s="9" t="s">
        <v>80</v>
      </c>
    </row>
    <row r="335" spans="1:14" ht="14.25" x14ac:dyDescent="0.2">
      <c r="A335" s="12" t="s">
        <v>82</v>
      </c>
      <c r="B335" s="10">
        <v>13750</v>
      </c>
      <c r="C335" s="10">
        <v>15700</v>
      </c>
      <c r="D335" s="207">
        <v>17650</v>
      </c>
      <c r="E335" s="169"/>
      <c r="F335" s="207">
        <v>19600</v>
      </c>
      <c r="G335" s="169"/>
      <c r="H335" s="10">
        <v>21200</v>
      </c>
      <c r="I335" s="207">
        <v>22750</v>
      </c>
      <c r="J335" s="169"/>
      <c r="K335" s="207">
        <v>24350</v>
      </c>
      <c r="L335" s="170"/>
      <c r="M335" s="169"/>
      <c r="N335" s="10">
        <v>25900</v>
      </c>
    </row>
    <row r="336" spans="1:14" ht="14.25" x14ac:dyDescent="0.2">
      <c r="A336" s="13"/>
      <c r="B336" s="14"/>
      <c r="C336" s="14"/>
      <c r="D336" s="208"/>
      <c r="E336" s="166"/>
      <c r="F336" s="208"/>
      <c r="G336" s="166"/>
      <c r="H336" s="14"/>
      <c r="I336" s="208"/>
      <c r="J336" s="166"/>
      <c r="K336" s="208"/>
      <c r="L336" s="167"/>
      <c r="M336" s="166"/>
      <c r="N336" s="14"/>
    </row>
    <row r="337" spans="1:14" ht="17.25" x14ac:dyDescent="0.2">
      <c r="A337" s="7"/>
      <c r="B337" s="209" t="s">
        <v>322</v>
      </c>
      <c r="C337" s="169"/>
      <c r="D337" s="209" t="s">
        <v>323</v>
      </c>
      <c r="E337" s="170"/>
      <c r="F337" s="170"/>
      <c r="G337" s="169"/>
      <c r="H337" s="209" t="s">
        <v>324</v>
      </c>
      <c r="I337" s="170"/>
      <c r="J337" s="169"/>
      <c r="K337" s="209" t="s">
        <v>126</v>
      </c>
      <c r="L337" s="170"/>
      <c r="M337" s="170"/>
      <c r="N337" s="169"/>
    </row>
    <row r="338" spans="1:14" ht="14.25" x14ac:dyDescent="0.2">
      <c r="A338" s="12"/>
      <c r="B338" s="9" t="s">
        <v>73</v>
      </c>
      <c r="C338" s="9" t="s">
        <v>74</v>
      </c>
      <c r="D338" s="210" t="s">
        <v>75</v>
      </c>
      <c r="E338" s="169"/>
      <c r="F338" s="210" t="s">
        <v>76</v>
      </c>
      <c r="G338" s="169"/>
      <c r="H338" s="9" t="s">
        <v>77</v>
      </c>
      <c r="I338" s="210" t="s">
        <v>78</v>
      </c>
      <c r="J338" s="169"/>
      <c r="K338" s="210" t="s">
        <v>79</v>
      </c>
      <c r="L338" s="170"/>
      <c r="M338" s="169"/>
      <c r="N338" s="9" t="s">
        <v>80</v>
      </c>
    </row>
    <row r="339" spans="1:14" ht="14.25" x14ac:dyDescent="0.2">
      <c r="A339" s="12" t="s">
        <v>82</v>
      </c>
      <c r="B339" s="10">
        <v>13450</v>
      </c>
      <c r="C339" s="10">
        <v>15350</v>
      </c>
      <c r="D339" s="207">
        <v>17250</v>
      </c>
      <c r="E339" s="169"/>
      <c r="F339" s="207">
        <v>19150</v>
      </c>
      <c r="G339" s="169"/>
      <c r="H339" s="10">
        <v>20700</v>
      </c>
      <c r="I339" s="207">
        <v>22250</v>
      </c>
      <c r="J339" s="169"/>
      <c r="K339" s="207">
        <v>23750</v>
      </c>
      <c r="L339" s="170"/>
      <c r="M339" s="169"/>
      <c r="N339" s="10">
        <v>25300</v>
      </c>
    </row>
    <row r="340" spans="1:14" ht="14.25" x14ac:dyDescent="0.2">
      <c r="A340" s="13"/>
      <c r="B340" s="14"/>
      <c r="C340" s="14"/>
      <c r="D340" s="208"/>
      <c r="E340" s="166"/>
      <c r="F340" s="208"/>
      <c r="G340" s="166"/>
      <c r="H340" s="14"/>
      <c r="I340" s="208"/>
      <c r="J340" s="166"/>
      <c r="K340" s="208"/>
      <c r="L340" s="167"/>
      <c r="M340" s="166"/>
      <c r="N340" s="14"/>
    </row>
    <row r="341" spans="1:14" ht="17.25" x14ac:dyDescent="0.2">
      <c r="A341" s="7"/>
      <c r="B341" s="209" t="s">
        <v>322</v>
      </c>
      <c r="C341" s="169"/>
      <c r="D341" s="209" t="s">
        <v>323</v>
      </c>
      <c r="E341" s="170"/>
      <c r="F341" s="170"/>
      <c r="G341" s="169"/>
      <c r="H341" s="209" t="s">
        <v>324</v>
      </c>
      <c r="I341" s="170"/>
      <c r="J341" s="169"/>
      <c r="K341" s="209" t="s">
        <v>127</v>
      </c>
      <c r="L341" s="170"/>
      <c r="M341" s="170"/>
      <c r="N341" s="169"/>
    </row>
    <row r="342" spans="1:14" ht="14.25" x14ac:dyDescent="0.2">
      <c r="A342" s="12"/>
      <c r="B342" s="9" t="s">
        <v>73</v>
      </c>
      <c r="C342" s="9" t="s">
        <v>74</v>
      </c>
      <c r="D342" s="210" t="s">
        <v>75</v>
      </c>
      <c r="E342" s="169"/>
      <c r="F342" s="210" t="s">
        <v>76</v>
      </c>
      <c r="G342" s="169"/>
      <c r="H342" s="9" t="s">
        <v>77</v>
      </c>
      <c r="I342" s="210" t="s">
        <v>78</v>
      </c>
      <c r="J342" s="169"/>
      <c r="K342" s="210" t="s">
        <v>79</v>
      </c>
      <c r="L342" s="170"/>
      <c r="M342" s="169"/>
      <c r="N342" s="9" t="s">
        <v>80</v>
      </c>
    </row>
    <row r="343" spans="1:14" ht="14.25" x14ac:dyDescent="0.2">
      <c r="A343" s="12" t="s">
        <v>82</v>
      </c>
      <c r="B343" s="10">
        <v>15200</v>
      </c>
      <c r="C343" s="10">
        <v>17350</v>
      </c>
      <c r="D343" s="207">
        <v>19500</v>
      </c>
      <c r="E343" s="169"/>
      <c r="F343" s="207">
        <v>21650</v>
      </c>
      <c r="G343" s="169"/>
      <c r="H343" s="10">
        <v>23400</v>
      </c>
      <c r="I343" s="207">
        <v>25150</v>
      </c>
      <c r="J343" s="169"/>
      <c r="K343" s="207">
        <v>26850</v>
      </c>
      <c r="L343" s="170"/>
      <c r="M343" s="169"/>
      <c r="N343" s="10">
        <v>28600</v>
      </c>
    </row>
    <row r="344" spans="1:14" ht="14.25" x14ac:dyDescent="0.2">
      <c r="A344" s="13"/>
      <c r="B344" s="14"/>
      <c r="C344" s="14"/>
      <c r="D344" s="208"/>
      <c r="E344" s="166"/>
      <c r="F344" s="208"/>
      <c r="G344" s="166"/>
      <c r="H344" s="14"/>
      <c r="I344" s="208"/>
      <c r="J344" s="166"/>
      <c r="K344" s="208"/>
      <c r="L344" s="167"/>
      <c r="M344" s="166"/>
      <c r="N344" s="14"/>
    </row>
    <row r="345" spans="1:14" ht="17.25" x14ac:dyDescent="0.2">
      <c r="A345" s="7"/>
      <c r="B345" s="209" t="s">
        <v>322</v>
      </c>
      <c r="C345" s="169"/>
      <c r="D345" s="209" t="s">
        <v>323</v>
      </c>
      <c r="E345" s="170"/>
      <c r="F345" s="170"/>
      <c r="G345" s="169"/>
      <c r="H345" s="209" t="s">
        <v>324</v>
      </c>
      <c r="I345" s="170"/>
      <c r="J345" s="169"/>
      <c r="K345" s="209" t="s">
        <v>128</v>
      </c>
      <c r="L345" s="170"/>
      <c r="M345" s="170"/>
      <c r="N345" s="169"/>
    </row>
    <row r="346" spans="1:14" ht="14.25" x14ac:dyDescent="0.2">
      <c r="A346" s="12"/>
      <c r="B346" s="9" t="s">
        <v>73</v>
      </c>
      <c r="C346" s="9" t="s">
        <v>74</v>
      </c>
      <c r="D346" s="210" t="s">
        <v>75</v>
      </c>
      <c r="E346" s="169"/>
      <c r="F346" s="210" t="s">
        <v>76</v>
      </c>
      <c r="G346" s="169"/>
      <c r="H346" s="9" t="s">
        <v>77</v>
      </c>
      <c r="I346" s="210" t="s">
        <v>78</v>
      </c>
      <c r="J346" s="169"/>
      <c r="K346" s="210" t="s">
        <v>79</v>
      </c>
      <c r="L346" s="170"/>
      <c r="M346" s="169"/>
      <c r="N346" s="9" t="s">
        <v>80</v>
      </c>
    </row>
    <row r="347" spans="1:14" ht="14.25" x14ac:dyDescent="0.2">
      <c r="A347" s="12" t="s">
        <v>82</v>
      </c>
      <c r="B347" s="10">
        <v>13450</v>
      </c>
      <c r="C347" s="10">
        <v>15350</v>
      </c>
      <c r="D347" s="207">
        <v>17250</v>
      </c>
      <c r="E347" s="169"/>
      <c r="F347" s="207">
        <v>19150</v>
      </c>
      <c r="G347" s="169"/>
      <c r="H347" s="10">
        <v>20700</v>
      </c>
      <c r="I347" s="207">
        <v>22250</v>
      </c>
      <c r="J347" s="169"/>
      <c r="K347" s="207">
        <v>23750</v>
      </c>
      <c r="L347" s="170"/>
      <c r="M347" s="169"/>
      <c r="N347" s="10">
        <v>25300</v>
      </c>
    </row>
    <row r="348" spans="1:14" ht="14.25" x14ac:dyDescent="0.2">
      <c r="A348" s="13"/>
      <c r="B348" s="14"/>
      <c r="C348" s="14"/>
      <c r="D348" s="208"/>
      <c r="E348" s="166"/>
      <c r="F348" s="208"/>
      <c r="G348" s="166"/>
      <c r="H348" s="14"/>
      <c r="I348" s="208"/>
      <c r="J348" s="166"/>
      <c r="K348" s="208"/>
      <c r="L348" s="167"/>
      <c r="M348" s="166"/>
      <c r="N348" s="14"/>
    </row>
    <row r="349" spans="1:14" ht="17.25" x14ac:dyDescent="0.2">
      <c r="A349" s="7"/>
      <c r="B349" s="209" t="s">
        <v>322</v>
      </c>
      <c r="C349" s="169"/>
      <c r="D349" s="209" t="s">
        <v>323</v>
      </c>
      <c r="E349" s="170"/>
      <c r="F349" s="170"/>
      <c r="G349" s="169"/>
      <c r="H349" s="209" t="s">
        <v>324</v>
      </c>
      <c r="I349" s="170"/>
      <c r="J349" s="169"/>
      <c r="K349" s="209" t="s">
        <v>129</v>
      </c>
      <c r="L349" s="170"/>
      <c r="M349" s="170"/>
      <c r="N349" s="169"/>
    </row>
    <row r="350" spans="1:14" ht="14.25" x14ac:dyDescent="0.2">
      <c r="A350" s="12"/>
      <c r="B350" s="9" t="s">
        <v>73</v>
      </c>
      <c r="C350" s="9" t="s">
        <v>74</v>
      </c>
      <c r="D350" s="210" t="s">
        <v>75</v>
      </c>
      <c r="E350" s="169"/>
      <c r="F350" s="210" t="s">
        <v>76</v>
      </c>
      <c r="G350" s="169"/>
      <c r="H350" s="9" t="s">
        <v>77</v>
      </c>
      <c r="I350" s="210" t="s">
        <v>78</v>
      </c>
      <c r="J350" s="169"/>
      <c r="K350" s="210" t="s">
        <v>79</v>
      </c>
      <c r="L350" s="170"/>
      <c r="M350" s="169"/>
      <c r="N350" s="9" t="s">
        <v>80</v>
      </c>
    </row>
    <row r="351" spans="1:14" ht="14.25" x14ac:dyDescent="0.2">
      <c r="A351" s="12" t="s">
        <v>82</v>
      </c>
      <c r="B351" s="10">
        <v>13450</v>
      </c>
      <c r="C351" s="10">
        <v>15350</v>
      </c>
      <c r="D351" s="207">
        <v>17250</v>
      </c>
      <c r="E351" s="169"/>
      <c r="F351" s="207">
        <v>19150</v>
      </c>
      <c r="G351" s="169"/>
      <c r="H351" s="10">
        <v>20700</v>
      </c>
      <c r="I351" s="207">
        <v>22250</v>
      </c>
      <c r="J351" s="169"/>
      <c r="K351" s="207">
        <v>23750</v>
      </c>
      <c r="L351" s="170"/>
      <c r="M351" s="169"/>
      <c r="N351" s="10">
        <v>25300</v>
      </c>
    </row>
    <row r="352" spans="1:14" ht="14.25" x14ac:dyDescent="0.2">
      <c r="A352" s="13"/>
      <c r="B352" s="14"/>
      <c r="C352" s="14"/>
      <c r="D352" s="208"/>
      <c r="E352" s="166"/>
      <c r="F352" s="208"/>
      <c r="G352" s="166"/>
      <c r="H352" s="14"/>
      <c r="I352" s="208"/>
      <c r="J352" s="166"/>
      <c r="K352" s="208"/>
      <c r="L352" s="167"/>
      <c r="M352" s="166"/>
      <c r="N352" s="14"/>
    </row>
    <row r="353" spans="1:14" ht="17.25" x14ac:dyDescent="0.2">
      <c r="A353" s="7"/>
      <c r="B353" s="209" t="s">
        <v>322</v>
      </c>
      <c r="C353" s="169"/>
      <c r="D353" s="209" t="s">
        <v>323</v>
      </c>
      <c r="E353" s="170"/>
      <c r="F353" s="170"/>
      <c r="G353" s="169"/>
      <c r="H353" s="209" t="s">
        <v>324</v>
      </c>
      <c r="I353" s="170"/>
      <c r="J353" s="169"/>
      <c r="K353" s="209" t="s">
        <v>130</v>
      </c>
      <c r="L353" s="170"/>
      <c r="M353" s="170"/>
      <c r="N353" s="169"/>
    </row>
    <row r="354" spans="1:14" ht="14.25" x14ac:dyDescent="0.2">
      <c r="A354" s="12"/>
      <c r="B354" s="9" t="s">
        <v>73</v>
      </c>
      <c r="C354" s="9" t="s">
        <v>74</v>
      </c>
      <c r="D354" s="210" t="s">
        <v>75</v>
      </c>
      <c r="E354" s="169"/>
      <c r="F354" s="210" t="s">
        <v>76</v>
      </c>
      <c r="G354" s="169"/>
      <c r="H354" s="9" t="s">
        <v>77</v>
      </c>
      <c r="I354" s="210" t="s">
        <v>78</v>
      </c>
      <c r="J354" s="169"/>
      <c r="K354" s="210" t="s">
        <v>79</v>
      </c>
      <c r="L354" s="170"/>
      <c r="M354" s="169"/>
      <c r="N354" s="9" t="s">
        <v>80</v>
      </c>
    </row>
    <row r="355" spans="1:14" ht="14.25" x14ac:dyDescent="0.2">
      <c r="A355" s="12" t="s">
        <v>82</v>
      </c>
      <c r="B355" s="10">
        <v>13450</v>
      </c>
      <c r="C355" s="10">
        <v>15350</v>
      </c>
      <c r="D355" s="207">
        <v>17250</v>
      </c>
      <c r="E355" s="169"/>
      <c r="F355" s="207">
        <v>19150</v>
      </c>
      <c r="G355" s="169"/>
      <c r="H355" s="10">
        <v>20700</v>
      </c>
      <c r="I355" s="207">
        <v>22250</v>
      </c>
      <c r="J355" s="169"/>
      <c r="K355" s="207">
        <v>23750</v>
      </c>
      <c r="L355" s="170"/>
      <c r="M355" s="169"/>
      <c r="N355" s="10">
        <v>25300</v>
      </c>
    </row>
    <row r="356" spans="1:14" ht="14.25" x14ac:dyDescent="0.2">
      <c r="A356" s="13"/>
      <c r="B356" s="14"/>
      <c r="C356" s="14"/>
      <c r="D356" s="208"/>
      <c r="E356" s="166"/>
      <c r="F356" s="208"/>
      <c r="G356" s="166"/>
      <c r="H356" s="14"/>
      <c r="I356" s="208"/>
      <c r="J356" s="166"/>
      <c r="K356" s="208"/>
      <c r="L356" s="167"/>
      <c r="M356" s="166"/>
      <c r="N356" s="14"/>
    </row>
    <row r="357" spans="1:14" ht="17.25" x14ac:dyDescent="0.2">
      <c r="A357" s="7"/>
      <c r="B357" s="209" t="s">
        <v>322</v>
      </c>
      <c r="C357" s="169"/>
      <c r="D357" s="209" t="s">
        <v>323</v>
      </c>
      <c r="E357" s="170"/>
      <c r="F357" s="170"/>
      <c r="G357" s="169"/>
      <c r="H357" s="209" t="s">
        <v>324</v>
      </c>
      <c r="I357" s="170"/>
      <c r="J357" s="169"/>
      <c r="K357" s="209" t="s">
        <v>131</v>
      </c>
      <c r="L357" s="170"/>
      <c r="M357" s="170"/>
      <c r="N357" s="169"/>
    </row>
    <row r="358" spans="1:14" ht="14.25" x14ac:dyDescent="0.2">
      <c r="A358" s="12"/>
      <c r="B358" s="9" t="s">
        <v>73</v>
      </c>
      <c r="C358" s="9" t="s">
        <v>74</v>
      </c>
      <c r="D358" s="210" t="s">
        <v>75</v>
      </c>
      <c r="E358" s="169"/>
      <c r="F358" s="210" t="s">
        <v>76</v>
      </c>
      <c r="G358" s="169"/>
      <c r="H358" s="9" t="s">
        <v>77</v>
      </c>
      <c r="I358" s="210" t="s">
        <v>78</v>
      </c>
      <c r="J358" s="169"/>
      <c r="K358" s="210" t="s">
        <v>79</v>
      </c>
      <c r="L358" s="170"/>
      <c r="M358" s="169"/>
      <c r="N358" s="9" t="s">
        <v>80</v>
      </c>
    </row>
    <row r="359" spans="1:14" ht="14.25" x14ac:dyDescent="0.2">
      <c r="A359" s="12" t="s">
        <v>82</v>
      </c>
      <c r="B359" s="10">
        <v>13450</v>
      </c>
      <c r="C359" s="10">
        <v>15350</v>
      </c>
      <c r="D359" s="207">
        <v>17250</v>
      </c>
      <c r="E359" s="169"/>
      <c r="F359" s="207">
        <v>19150</v>
      </c>
      <c r="G359" s="169"/>
      <c r="H359" s="10">
        <v>20700</v>
      </c>
      <c r="I359" s="207">
        <v>22250</v>
      </c>
      <c r="J359" s="169"/>
      <c r="K359" s="207">
        <v>23750</v>
      </c>
      <c r="L359" s="170"/>
      <c r="M359" s="169"/>
      <c r="N359" s="10">
        <v>25300</v>
      </c>
    </row>
    <row r="360" spans="1:14" ht="14.25" x14ac:dyDescent="0.2">
      <c r="A360" s="13"/>
      <c r="B360" s="14"/>
      <c r="C360" s="14"/>
      <c r="D360" s="208"/>
      <c r="E360" s="166"/>
      <c r="F360" s="208"/>
      <c r="G360" s="166"/>
      <c r="H360" s="14"/>
      <c r="I360" s="208"/>
      <c r="J360" s="166"/>
      <c r="K360" s="208"/>
      <c r="L360" s="167"/>
      <c r="M360" s="166"/>
      <c r="N360" s="14"/>
    </row>
    <row r="361" spans="1:14" ht="17.25" x14ac:dyDescent="0.2">
      <c r="A361" s="7"/>
      <c r="B361" s="209" t="s">
        <v>322</v>
      </c>
      <c r="C361" s="169"/>
      <c r="D361" s="209" t="s">
        <v>323</v>
      </c>
      <c r="E361" s="170"/>
      <c r="F361" s="170"/>
      <c r="G361" s="169"/>
      <c r="H361" s="209" t="s">
        <v>324</v>
      </c>
      <c r="I361" s="170"/>
      <c r="J361" s="169"/>
      <c r="K361" s="209" t="s">
        <v>132</v>
      </c>
      <c r="L361" s="170"/>
      <c r="M361" s="170"/>
      <c r="N361" s="169"/>
    </row>
    <row r="362" spans="1:14" ht="14.25" x14ac:dyDescent="0.2">
      <c r="A362" s="12"/>
      <c r="B362" s="9" t="s">
        <v>73</v>
      </c>
      <c r="C362" s="9" t="s">
        <v>74</v>
      </c>
      <c r="D362" s="210" t="s">
        <v>75</v>
      </c>
      <c r="E362" s="169"/>
      <c r="F362" s="210" t="s">
        <v>76</v>
      </c>
      <c r="G362" s="169"/>
      <c r="H362" s="9" t="s">
        <v>77</v>
      </c>
      <c r="I362" s="210" t="s">
        <v>78</v>
      </c>
      <c r="J362" s="169"/>
      <c r="K362" s="210" t="s">
        <v>79</v>
      </c>
      <c r="L362" s="170"/>
      <c r="M362" s="169"/>
      <c r="N362" s="9" t="s">
        <v>80</v>
      </c>
    </row>
    <row r="363" spans="1:14" ht="14.25" x14ac:dyDescent="0.2">
      <c r="A363" s="12" t="s">
        <v>82</v>
      </c>
      <c r="B363" s="10">
        <v>16350</v>
      </c>
      <c r="C363" s="10">
        <v>18700</v>
      </c>
      <c r="D363" s="207">
        <v>21050</v>
      </c>
      <c r="E363" s="169"/>
      <c r="F363" s="207">
        <v>23350</v>
      </c>
      <c r="G363" s="169"/>
      <c r="H363" s="10">
        <v>25250</v>
      </c>
      <c r="I363" s="207">
        <v>27100</v>
      </c>
      <c r="J363" s="169"/>
      <c r="K363" s="207">
        <v>29000</v>
      </c>
      <c r="L363" s="170"/>
      <c r="M363" s="169"/>
      <c r="N363" s="10">
        <v>30850</v>
      </c>
    </row>
    <row r="364" spans="1:14" ht="14.25" x14ac:dyDescent="0.2">
      <c r="A364" s="13"/>
      <c r="B364" s="14"/>
      <c r="C364" s="14"/>
      <c r="D364" s="208"/>
      <c r="E364" s="166"/>
      <c r="F364" s="208"/>
      <c r="G364" s="166"/>
      <c r="H364" s="14"/>
      <c r="I364" s="208"/>
      <c r="J364" s="166"/>
      <c r="K364" s="208"/>
      <c r="L364" s="167"/>
      <c r="M364" s="166"/>
      <c r="N364" s="14"/>
    </row>
    <row r="365" spans="1:14" ht="17.25" x14ac:dyDescent="0.2">
      <c r="A365" s="7"/>
      <c r="B365" s="209" t="s">
        <v>322</v>
      </c>
      <c r="C365" s="169"/>
      <c r="D365" s="209" t="s">
        <v>323</v>
      </c>
      <c r="E365" s="170"/>
      <c r="F365" s="170"/>
      <c r="G365" s="169"/>
      <c r="H365" s="209" t="s">
        <v>324</v>
      </c>
      <c r="I365" s="170"/>
      <c r="J365" s="169"/>
      <c r="K365" s="209" t="s">
        <v>133</v>
      </c>
      <c r="L365" s="170"/>
      <c r="M365" s="170"/>
      <c r="N365" s="169"/>
    </row>
    <row r="366" spans="1:14" ht="14.25" x14ac:dyDescent="0.2">
      <c r="A366" s="12"/>
      <c r="B366" s="9" t="s">
        <v>73</v>
      </c>
      <c r="C366" s="9" t="s">
        <v>74</v>
      </c>
      <c r="D366" s="210" t="s">
        <v>75</v>
      </c>
      <c r="E366" s="169"/>
      <c r="F366" s="210" t="s">
        <v>76</v>
      </c>
      <c r="G366" s="169"/>
      <c r="H366" s="9" t="s">
        <v>77</v>
      </c>
      <c r="I366" s="210" t="s">
        <v>78</v>
      </c>
      <c r="J366" s="169"/>
      <c r="K366" s="210" t="s">
        <v>79</v>
      </c>
      <c r="L366" s="170"/>
      <c r="M366" s="169"/>
      <c r="N366" s="9" t="s">
        <v>80</v>
      </c>
    </row>
    <row r="367" spans="1:14" ht="14.25" x14ac:dyDescent="0.2">
      <c r="A367" s="12" t="s">
        <v>82</v>
      </c>
      <c r="B367" s="10">
        <v>13600</v>
      </c>
      <c r="C367" s="10">
        <v>15550</v>
      </c>
      <c r="D367" s="207">
        <v>17500</v>
      </c>
      <c r="E367" s="169"/>
      <c r="F367" s="207">
        <v>19400</v>
      </c>
      <c r="G367" s="169"/>
      <c r="H367" s="10">
        <v>21000</v>
      </c>
      <c r="I367" s="207">
        <v>22550</v>
      </c>
      <c r="J367" s="169"/>
      <c r="K367" s="207">
        <v>24100</v>
      </c>
      <c r="L367" s="170"/>
      <c r="M367" s="169"/>
      <c r="N367" s="10">
        <v>25650</v>
      </c>
    </row>
    <row r="368" spans="1:14" ht="14.25" x14ac:dyDescent="0.2">
      <c r="A368" s="13"/>
      <c r="B368" s="14"/>
      <c r="C368" s="14"/>
      <c r="D368" s="208"/>
      <c r="E368" s="166"/>
      <c r="F368" s="208"/>
      <c r="G368" s="166"/>
      <c r="H368" s="14"/>
      <c r="I368" s="208"/>
      <c r="J368" s="166"/>
      <c r="K368" s="208"/>
      <c r="L368" s="167"/>
      <c r="M368" s="166"/>
      <c r="N368" s="14"/>
    </row>
    <row r="369" spans="1:14" ht="17.25" x14ac:dyDescent="0.2">
      <c r="A369" s="7"/>
      <c r="B369" s="209" t="s">
        <v>322</v>
      </c>
      <c r="C369" s="169"/>
      <c r="D369" s="209" t="s">
        <v>323</v>
      </c>
      <c r="E369" s="170"/>
      <c r="F369" s="170"/>
      <c r="G369" s="169"/>
      <c r="H369" s="209" t="s">
        <v>324</v>
      </c>
      <c r="I369" s="170"/>
      <c r="J369" s="169"/>
      <c r="K369" s="209" t="s">
        <v>134</v>
      </c>
      <c r="L369" s="170"/>
      <c r="M369" s="170"/>
      <c r="N369" s="169"/>
    </row>
    <row r="370" spans="1:14" ht="14.25" x14ac:dyDescent="0.2">
      <c r="A370" s="12"/>
      <c r="B370" s="9" t="s">
        <v>73</v>
      </c>
      <c r="C370" s="9" t="s">
        <v>74</v>
      </c>
      <c r="D370" s="210" t="s">
        <v>75</v>
      </c>
      <c r="E370" s="169"/>
      <c r="F370" s="210" t="s">
        <v>76</v>
      </c>
      <c r="G370" s="169"/>
      <c r="H370" s="9" t="s">
        <v>77</v>
      </c>
      <c r="I370" s="210" t="s">
        <v>78</v>
      </c>
      <c r="J370" s="169"/>
      <c r="K370" s="210" t="s">
        <v>79</v>
      </c>
      <c r="L370" s="170"/>
      <c r="M370" s="169"/>
      <c r="N370" s="9" t="s">
        <v>80</v>
      </c>
    </row>
    <row r="371" spans="1:14" ht="14.25" x14ac:dyDescent="0.2">
      <c r="A371" s="12" t="s">
        <v>82</v>
      </c>
      <c r="B371" s="10">
        <v>13450</v>
      </c>
      <c r="C371" s="10">
        <v>15350</v>
      </c>
      <c r="D371" s="207">
        <v>17250</v>
      </c>
      <c r="E371" s="169"/>
      <c r="F371" s="207">
        <v>19150</v>
      </c>
      <c r="G371" s="169"/>
      <c r="H371" s="10">
        <v>20700</v>
      </c>
      <c r="I371" s="207">
        <v>22250</v>
      </c>
      <c r="J371" s="169"/>
      <c r="K371" s="207">
        <v>23750</v>
      </c>
      <c r="L371" s="170"/>
      <c r="M371" s="169"/>
      <c r="N371" s="10">
        <v>25300</v>
      </c>
    </row>
    <row r="372" spans="1:14" ht="14.25" x14ac:dyDescent="0.2">
      <c r="A372" s="13"/>
      <c r="B372" s="14"/>
      <c r="C372" s="14"/>
      <c r="D372" s="208"/>
      <c r="E372" s="166"/>
      <c r="F372" s="208"/>
      <c r="G372" s="166"/>
      <c r="H372" s="14"/>
      <c r="I372" s="208"/>
      <c r="J372" s="166"/>
      <c r="K372" s="208"/>
      <c r="L372" s="167"/>
      <c r="M372" s="166"/>
      <c r="N372" s="14"/>
    </row>
    <row r="373" spans="1:14" ht="17.25" x14ac:dyDescent="0.2">
      <c r="A373" s="7"/>
      <c r="B373" s="209" t="s">
        <v>322</v>
      </c>
      <c r="C373" s="169"/>
      <c r="D373" s="209" t="s">
        <v>323</v>
      </c>
      <c r="E373" s="170"/>
      <c r="F373" s="170"/>
      <c r="G373" s="169"/>
      <c r="H373" s="209" t="s">
        <v>324</v>
      </c>
      <c r="I373" s="170"/>
      <c r="J373" s="169"/>
      <c r="K373" s="209" t="s">
        <v>135</v>
      </c>
      <c r="L373" s="170"/>
      <c r="M373" s="170"/>
      <c r="N373" s="169"/>
    </row>
    <row r="374" spans="1:14" ht="14.25" x14ac:dyDescent="0.2">
      <c r="A374" s="12"/>
      <c r="B374" s="9" t="s">
        <v>73</v>
      </c>
      <c r="C374" s="9" t="s">
        <v>74</v>
      </c>
      <c r="D374" s="210" t="s">
        <v>75</v>
      </c>
      <c r="E374" s="169"/>
      <c r="F374" s="210" t="s">
        <v>76</v>
      </c>
      <c r="G374" s="169"/>
      <c r="H374" s="9" t="s">
        <v>77</v>
      </c>
      <c r="I374" s="210" t="s">
        <v>78</v>
      </c>
      <c r="J374" s="169"/>
      <c r="K374" s="210" t="s">
        <v>79</v>
      </c>
      <c r="L374" s="170"/>
      <c r="M374" s="169"/>
      <c r="N374" s="9" t="s">
        <v>80</v>
      </c>
    </row>
    <row r="375" spans="1:14" ht="14.25" x14ac:dyDescent="0.2">
      <c r="A375" s="12" t="s">
        <v>82</v>
      </c>
      <c r="B375" s="10">
        <v>13450</v>
      </c>
      <c r="C375" s="10">
        <v>15350</v>
      </c>
      <c r="D375" s="207">
        <v>17250</v>
      </c>
      <c r="E375" s="169"/>
      <c r="F375" s="207">
        <v>19150</v>
      </c>
      <c r="G375" s="169"/>
      <c r="H375" s="10">
        <v>20700</v>
      </c>
      <c r="I375" s="207">
        <v>22250</v>
      </c>
      <c r="J375" s="169"/>
      <c r="K375" s="207">
        <v>23750</v>
      </c>
      <c r="L375" s="170"/>
      <c r="M375" s="169"/>
      <c r="N375" s="10">
        <v>25300</v>
      </c>
    </row>
    <row r="376" spans="1:14" ht="14.25" x14ac:dyDescent="0.2">
      <c r="A376" s="13"/>
      <c r="B376" s="14"/>
      <c r="C376" s="14"/>
      <c r="D376" s="208"/>
      <c r="E376" s="166"/>
      <c r="F376" s="208"/>
      <c r="G376" s="166"/>
      <c r="H376" s="14"/>
      <c r="I376" s="208"/>
      <c r="J376" s="166"/>
      <c r="K376" s="208"/>
      <c r="L376" s="167"/>
      <c r="M376" s="166"/>
      <c r="N376" s="14"/>
    </row>
    <row r="377" spans="1:14" ht="17.25" x14ac:dyDescent="0.2">
      <c r="A377" s="7"/>
      <c r="B377" s="209" t="s">
        <v>322</v>
      </c>
      <c r="C377" s="169"/>
      <c r="D377" s="209" t="s">
        <v>323</v>
      </c>
      <c r="E377" s="170"/>
      <c r="F377" s="170"/>
      <c r="G377" s="169"/>
      <c r="H377" s="209" t="s">
        <v>324</v>
      </c>
      <c r="I377" s="170"/>
      <c r="J377" s="169"/>
      <c r="K377" s="209" t="s">
        <v>136</v>
      </c>
      <c r="L377" s="170"/>
      <c r="M377" s="170"/>
      <c r="N377" s="169"/>
    </row>
    <row r="378" spans="1:14" ht="14.25" x14ac:dyDescent="0.2">
      <c r="A378" s="12"/>
      <c r="B378" s="9" t="s">
        <v>73</v>
      </c>
      <c r="C378" s="9" t="s">
        <v>74</v>
      </c>
      <c r="D378" s="210" t="s">
        <v>75</v>
      </c>
      <c r="E378" s="169"/>
      <c r="F378" s="210" t="s">
        <v>76</v>
      </c>
      <c r="G378" s="169"/>
      <c r="H378" s="9" t="s">
        <v>77</v>
      </c>
      <c r="I378" s="210" t="s">
        <v>78</v>
      </c>
      <c r="J378" s="169"/>
      <c r="K378" s="210" t="s">
        <v>79</v>
      </c>
      <c r="L378" s="170"/>
      <c r="M378" s="169"/>
      <c r="N378" s="9" t="s">
        <v>80</v>
      </c>
    </row>
    <row r="379" spans="1:14" ht="14.25" x14ac:dyDescent="0.2">
      <c r="A379" s="12" t="s">
        <v>82</v>
      </c>
      <c r="B379" s="10">
        <v>13450</v>
      </c>
      <c r="C379" s="10">
        <v>15350</v>
      </c>
      <c r="D379" s="207">
        <v>17250</v>
      </c>
      <c r="E379" s="169"/>
      <c r="F379" s="207">
        <v>19150</v>
      </c>
      <c r="G379" s="169"/>
      <c r="H379" s="10">
        <v>20700</v>
      </c>
      <c r="I379" s="207">
        <v>22250</v>
      </c>
      <c r="J379" s="169"/>
      <c r="K379" s="207">
        <v>23750</v>
      </c>
      <c r="L379" s="170"/>
      <c r="M379" s="169"/>
      <c r="N379" s="10">
        <v>25300</v>
      </c>
    </row>
    <row r="380" spans="1:14" ht="14.25" x14ac:dyDescent="0.2">
      <c r="A380" s="13"/>
      <c r="B380" s="14"/>
      <c r="C380" s="14"/>
      <c r="D380" s="208"/>
      <c r="E380" s="166"/>
      <c r="F380" s="208"/>
      <c r="G380" s="166"/>
      <c r="H380" s="14"/>
      <c r="I380" s="208"/>
      <c r="J380" s="166"/>
      <c r="K380" s="208"/>
      <c r="L380" s="167"/>
      <c r="M380" s="166"/>
      <c r="N380" s="14"/>
    </row>
    <row r="381" spans="1:14" ht="17.25" x14ac:dyDescent="0.2">
      <c r="A381" s="7"/>
      <c r="B381" s="209" t="s">
        <v>322</v>
      </c>
      <c r="C381" s="169"/>
      <c r="D381" s="209" t="s">
        <v>323</v>
      </c>
      <c r="E381" s="170"/>
      <c r="F381" s="170"/>
      <c r="G381" s="169"/>
      <c r="H381" s="209" t="s">
        <v>324</v>
      </c>
      <c r="I381" s="170"/>
      <c r="J381" s="169"/>
      <c r="K381" s="209" t="s">
        <v>137</v>
      </c>
      <c r="L381" s="170"/>
      <c r="M381" s="170"/>
      <c r="N381" s="169"/>
    </row>
    <row r="382" spans="1:14" ht="14.25" x14ac:dyDescent="0.2">
      <c r="A382" s="12"/>
      <c r="B382" s="9" t="s">
        <v>73</v>
      </c>
      <c r="C382" s="9" t="s">
        <v>74</v>
      </c>
      <c r="D382" s="210" t="s">
        <v>75</v>
      </c>
      <c r="E382" s="169"/>
      <c r="F382" s="210" t="s">
        <v>76</v>
      </c>
      <c r="G382" s="169"/>
      <c r="H382" s="9" t="s">
        <v>77</v>
      </c>
      <c r="I382" s="210" t="s">
        <v>78</v>
      </c>
      <c r="J382" s="169"/>
      <c r="K382" s="210" t="s">
        <v>79</v>
      </c>
      <c r="L382" s="170"/>
      <c r="M382" s="169"/>
      <c r="N382" s="9" t="s">
        <v>80</v>
      </c>
    </row>
    <row r="383" spans="1:14" ht="14.25" x14ac:dyDescent="0.2">
      <c r="A383" s="12" t="s">
        <v>82</v>
      </c>
      <c r="B383" s="10">
        <v>13500</v>
      </c>
      <c r="C383" s="10">
        <v>15400</v>
      </c>
      <c r="D383" s="207">
        <v>17350</v>
      </c>
      <c r="E383" s="169"/>
      <c r="F383" s="207">
        <v>19250</v>
      </c>
      <c r="G383" s="169"/>
      <c r="H383" s="10">
        <v>20800</v>
      </c>
      <c r="I383" s="207">
        <v>22350</v>
      </c>
      <c r="J383" s="169"/>
      <c r="K383" s="207">
        <v>23900</v>
      </c>
      <c r="L383" s="170"/>
      <c r="M383" s="169"/>
      <c r="N383" s="10">
        <v>25450</v>
      </c>
    </row>
    <row r="384" spans="1:14" ht="14.25" x14ac:dyDescent="0.2">
      <c r="A384" s="13"/>
      <c r="B384" s="14"/>
      <c r="C384" s="14"/>
      <c r="D384" s="208"/>
      <c r="E384" s="166"/>
      <c r="F384" s="208"/>
      <c r="G384" s="166"/>
      <c r="H384" s="14"/>
      <c r="I384" s="208"/>
      <c r="J384" s="166"/>
      <c r="K384" s="208"/>
      <c r="L384" s="167"/>
      <c r="M384" s="166"/>
      <c r="N384" s="14"/>
    </row>
    <row r="385" spans="1:14" ht="17.25" x14ac:dyDescent="0.2">
      <c r="A385" s="7"/>
      <c r="B385" s="209" t="s">
        <v>322</v>
      </c>
      <c r="C385" s="169"/>
      <c r="D385" s="209" t="s">
        <v>323</v>
      </c>
      <c r="E385" s="170"/>
      <c r="F385" s="170"/>
      <c r="G385" s="169"/>
      <c r="H385" s="209" t="s">
        <v>324</v>
      </c>
      <c r="I385" s="170"/>
      <c r="J385" s="169"/>
      <c r="K385" s="209" t="s">
        <v>138</v>
      </c>
      <c r="L385" s="170"/>
      <c r="M385" s="170"/>
      <c r="N385" s="169"/>
    </row>
    <row r="386" spans="1:14" ht="14.25" x14ac:dyDescent="0.2">
      <c r="A386" s="12"/>
      <c r="B386" s="9" t="s">
        <v>73</v>
      </c>
      <c r="C386" s="9" t="s">
        <v>74</v>
      </c>
      <c r="D386" s="210" t="s">
        <v>75</v>
      </c>
      <c r="E386" s="169"/>
      <c r="F386" s="210" t="s">
        <v>76</v>
      </c>
      <c r="G386" s="169"/>
      <c r="H386" s="9" t="s">
        <v>77</v>
      </c>
      <c r="I386" s="210" t="s">
        <v>78</v>
      </c>
      <c r="J386" s="169"/>
      <c r="K386" s="210" t="s">
        <v>79</v>
      </c>
      <c r="L386" s="170"/>
      <c r="M386" s="169"/>
      <c r="N386" s="9" t="s">
        <v>80</v>
      </c>
    </row>
    <row r="387" spans="1:14" ht="14.25" x14ac:dyDescent="0.2">
      <c r="A387" s="12" t="s">
        <v>82</v>
      </c>
      <c r="B387" s="10">
        <v>13450</v>
      </c>
      <c r="C387" s="10">
        <v>15350</v>
      </c>
      <c r="D387" s="207">
        <v>17250</v>
      </c>
      <c r="E387" s="169"/>
      <c r="F387" s="207">
        <v>19150</v>
      </c>
      <c r="G387" s="169"/>
      <c r="H387" s="10">
        <v>20700</v>
      </c>
      <c r="I387" s="207">
        <v>22250</v>
      </c>
      <c r="J387" s="169"/>
      <c r="K387" s="207">
        <v>23750</v>
      </c>
      <c r="L387" s="170"/>
      <c r="M387" s="169"/>
      <c r="N387" s="10">
        <v>25300</v>
      </c>
    </row>
    <row r="388" spans="1:14" ht="14.25" x14ac:dyDescent="0.2">
      <c r="A388" s="13"/>
      <c r="B388" s="14"/>
      <c r="C388" s="14"/>
      <c r="D388" s="208"/>
      <c r="E388" s="166"/>
      <c r="F388" s="208"/>
      <c r="G388" s="166"/>
      <c r="H388" s="14"/>
      <c r="I388" s="208"/>
      <c r="J388" s="166"/>
      <c r="K388" s="208"/>
      <c r="L388" s="167"/>
      <c r="M388" s="166"/>
      <c r="N388" s="14"/>
    </row>
    <row r="389" spans="1:14" ht="17.25" x14ac:dyDescent="0.2">
      <c r="A389" s="7"/>
      <c r="B389" s="209" t="s">
        <v>322</v>
      </c>
      <c r="C389" s="169"/>
      <c r="D389" s="209" t="s">
        <v>323</v>
      </c>
      <c r="E389" s="170"/>
      <c r="F389" s="170"/>
      <c r="G389" s="169"/>
      <c r="H389" s="209" t="s">
        <v>324</v>
      </c>
      <c r="I389" s="170"/>
      <c r="J389" s="169"/>
      <c r="K389" s="209" t="s">
        <v>139</v>
      </c>
      <c r="L389" s="170"/>
      <c r="M389" s="170"/>
      <c r="N389" s="169"/>
    </row>
    <row r="390" spans="1:14" ht="14.25" x14ac:dyDescent="0.2">
      <c r="A390" s="12"/>
      <c r="B390" s="9" t="s">
        <v>73</v>
      </c>
      <c r="C390" s="9" t="s">
        <v>74</v>
      </c>
      <c r="D390" s="210" t="s">
        <v>75</v>
      </c>
      <c r="E390" s="169"/>
      <c r="F390" s="210" t="s">
        <v>76</v>
      </c>
      <c r="G390" s="169"/>
      <c r="H390" s="9" t="s">
        <v>77</v>
      </c>
      <c r="I390" s="210" t="s">
        <v>78</v>
      </c>
      <c r="J390" s="169"/>
      <c r="K390" s="210" t="s">
        <v>79</v>
      </c>
      <c r="L390" s="170"/>
      <c r="M390" s="169"/>
      <c r="N390" s="9" t="s">
        <v>80</v>
      </c>
    </row>
    <row r="391" spans="1:14" ht="14.25" x14ac:dyDescent="0.2">
      <c r="A391" s="12" t="s">
        <v>82</v>
      </c>
      <c r="B391" s="10">
        <v>13450</v>
      </c>
      <c r="C391" s="10">
        <v>15350</v>
      </c>
      <c r="D391" s="207">
        <v>17250</v>
      </c>
      <c r="E391" s="169"/>
      <c r="F391" s="207">
        <v>19150</v>
      </c>
      <c r="G391" s="169"/>
      <c r="H391" s="10">
        <v>20700</v>
      </c>
      <c r="I391" s="207">
        <v>22250</v>
      </c>
      <c r="J391" s="169"/>
      <c r="K391" s="207">
        <v>23750</v>
      </c>
      <c r="L391" s="170"/>
      <c r="M391" s="169"/>
      <c r="N391" s="10">
        <v>25300</v>
      </c>
    </row>
    <row r="392" spans="1:14" ht="14.25" x14ac:dyDescent="0.2">
      <c r="A392" s="13"/>
      <c r="B392" s="14"/>
      <c r="C392" s="14"/>
      <c r="D392" s="208"/>
      <c r="E392" s="166"/>
      <c r="F392" s="208"/>
      <c r="G392" s="166"/>
      <c r="H392" s="14"/>
      <c r="I392" s="208"/>
      <c r="J392" s="166"/>
      <c r="K392" s="208"/>
      <c r="L392" s="167"/>
      <c r="M392" s="166"/>
      <c r="N392" s="14"/>
    </row>
    <row r="393" spans="1:14" ht="17.25" x14ac:dyDescent="0.2">
      <c r="A393" s="7"/>
      <c r="B393" s="209" t="s">
        <v>322</v>
      </c>
      <c r="C393" s="169"/>
      <c r="D393" s="209" t="s">
        <v>323</v>
      </c>
      <c r="E393" s="170"/>
      <c r="F393" s="170"/>
      <c r="G393" s="169"/>
      <c r="H393" s="209" t="s">
        <v>324</v>
      </c>
      <c r="I393" s="170"/>
      <c r="J393" s="169"/>
      <c r="K393" s="209" t="s">
        <v>140</v>
      </c>
      <c r="L393" s="170"/>
      <c r="M393" s="170"/>
      <c r="N393" s="169"/>
    </row>
    <row r="394" spans="1:14" ht="14.25" x14ac:dyDescent="0.2">
      <c r="A394" s="12"/>
      <c r="B394" s="9" t="s">
        <v>73</v>
      </c>
      <c r="C394" s="9" t="s">
        <v>74</v>
      </c>
      <c r="D394" s="210" t="s">
        <v>75</v>
      </c>
      <c r="E394" s="169"/>
      <c r="F394" s="210" t="s">
        <v>76</v>
      </c>
      <c r="G394" s="169"/>
      <c r="H394" s="9" t="s">
        <v>77</v>
      </c>
      <c r="I394" s="210" t="s">
        <v>78</v>
      </c>
      <c r="J394" s="169"/>
      <c r="K394" s="210" t="s">
        <v>79</v>
      </c>
      <c r="L394" s="170"/>
      <c r="M394" s="169"/>
      <c r="N394" s="9" t="s">
        <v>80</v>
      </c>
    </row>
    <row r="395" spans="1:14" ht="14.25" x14ac:dyDescent="0.2">
      <c r="A395" s="12" t="s">
        <v>82</v>
      </c>
      <c r="B395" s="10">
        <v>13450</v>
      </c>
      <c r="C395" s="10">
        <v>15350</v>
      </c>
      <c r="D395" s="207">
        <v>17250</v>
      </c>
      <c r="E395" s="169"/>
      <c r="F395" s="207">
        <v>19150</v>
      </c>
      <c r="G395" s="169"/>
      <c r="H395" s="10">
        <v>20700</v>
      </c>
      <c r="I395" s="207">
        <v>22250</v>
      </c>
      <c r="J395" s="169"/>
      <c r="K395" s="207">
        <v>23750</v>
      </c>
      <c r="L395" s="170"/>
      <c r="M395" s="169"/>
      <c r="N395" s="10">
        <v>25300</v>
      </c>
    </row>
    <row r="396" spans="1:14" ht="14.25" x14ac:dyDescent="0.2">
      <c r="A396" s="13"/>
      <c r="B396" s="14"/>
      <c r="C396" s="14"/>
      <c r="D396" s="208"/>
      <c r="E396" s="166"/>
      <c r="F396" s="208"/>
      <c r="G396" s="166"/>
      <c r="H396" s="14"/>
      <c r="I396" s="208"/>
      <c r="J396" s="166"/>
      <c r="K396" s="208"/>
      <c r="L396" s="167"/>
      <c r="M396" s="166"/>
      <c r="N396" s="14"/>
    </row>
    <row r="397" spans="1:14" ht="17.25" x14ac:dyDescent="0.2">
      <c r="A397" s="7"/>
      <c r="B397" s="209" t="s">
        <v>322</v>
      </c>
      <c r="C397" s="169"/>
      <c r="D397" s="209" t="s">
        <v>323</v>
      </c>
      <c r="E397" s="170"/>
      <c r="F397" s="170"/>
      <c r="G397" s="169"/>
      <c r="H397" s="209" t="s">
        <v>324</v>
      </c>
      <c r="I397" s="170"/>
      <c r="J397" s="169"/>
      <c r="K397" s="209" t="s">
        <v>141</v>
      </c>
      <c r="L397" s="170"/>
      <c r="M397" s="170"/>
      <c r="N397" s="169"/>
    </row>
    <row r="398" spans="1:14" ht="14.25" x14ac:dyDescent="0.2">
      <c r="A398" s="12"/>
      <c r="B398" s="9" t="s">
        <v>73</v>
      </c>
      <c r="C398" s="9" t="s">
        <v>74</v>
      </c>
      <c r="D398" s="210" t="s">
        <v>75</v>
      </c>
      <c r="E398" s="169"/>
      <c r="F398" s="210" t="s">
        <v>76</v>
      </c>
      <c r="G398" s="169"/>
      <c r="H398" s="9" t="s">
        <v>77</v>
      </c>
      <c r="I398" s="210" t="s">
        <v>78</v>
      </c>
      <c r="J398" s="169"/>
      <c r="K398" s="210" t="s">
        <v>79</v>
      </c>
      <c r="L398" s="170"/>
      <c r="M398" s="169"/>
      <c r="N398" s="9" t="s">
        <v>80</v>
      </c>
    </row>
    <row r="399" spans="1:14" ht="14.25" x14ac:dyDescent="0.2">
      <c r="A399" s="12" t="s">
        <v>82</v>
      </c>
      <c r="B399" s="10">
        <v>13800</v>
      </c>
      <c r="C399" s="10">
        <v>15800</v>
      </c>
      <c r="D399" s="207">
        <v>17750</v>
      </c>
      <c r="E399" s="169"/>
      <c r="F399" s="207">
        <v>19700</v>
      </c>
      <c r="G399" s="169"/>
      <c r="H399" s="10">
        <v>21300</v>
      </c>
      <c r="I399" s="207">
        <v>22900</v>
      </c>
      <c r="J399" s="169"/>
      <c r="K399" s="207">
        <v>24450</v>
      </c>
      <c r="L399" s="170"/>
      <c r="M399" s="169"/>
      <c r="N399" s="10">
        <v>26050</v>
      </c>
    </row>
    <row r="400" spans="1:14" ht="14.25" x14ac:dyDescent="0.2">
      <c r="A400" s="13"/>
      <c r="B400" s="14"/>
      <c r="C400" s="14"/>
      <c r="D400" s="208"/>
      <c r="E400" s="166"/>
      <c r="F400" s="208"/>
      <c r="G400" s="166"/>
      <c r="H400" s="14"/>
      <c r="I400" s="208"/>
      <c r="J400" s="166"/>
      <c r="K400" s="208"/>
      <c r="L400" s="167"/>
      <c r="M400" s="166"/>
      <c r="N400" s="14"/>
    </row>
    <row r="401" spans="1:14" ht="17.25" x14ac:dyDescent="0.2">
      <c r="A401" s="7"/>
      <c r="B401" s="209" t="s">
        <v>322</v>
      </c>
      <c r="C401" s="169"/>
      <c r="D401" s="209" t="s">
        <v>323</v>
      </c>
      <c r="E401" s="170"/>
      <c r="F401" s="170"/>
      <c r="G401" s="169"/>
      <c r="H401" s="209" t="s">
        <v>324</v>
      </c>
      <c r="I401" s="170"/>
      <c r="J401" s="169"/>
      <c r="K401" s="209" t="s">
        <v>142</v>
      </c>
      <c r="L401" s="170"/>
      <c r="M401" s="170"/>
      <c r="N401" s="169"/>
    </row>
    <row r="402" spans="1:14" ht="14.25" x14ac:dyDescent="0.2">
      <c r="A402" s="12"/>
      <c r="B402" s="9" t="s">
        <v>73</v>
      </c>
      <c r="C402" s="9" t="s">
        <v>74</v>
      </c>
      <c r="D402" s="210" t="s">
        <v>75</v>
      </c>
      <c r="E402" s="169"/>
      <c r="F402" s="210" t="s">
        <v>76</v>
      </c>
      <c r="G402" s="169"/>
      <c r="H402" s="9" t="s">
        <v>77</v>
      </c>
      <c r="I402" s="210" t="s">
        <v>78</v>
      </c>
      <c r="J402" s="169"/>
      <c r="K402" s="210" t="s">
        <v>79</v>
      </c>
      <c r="L402" s="170"/>
      <c r="M402" s="169"/>
      <c r="N402" s="9" t="s">
        <v>80</v>
      </c>
    </row>
    <row r="403" spans="1:14" ht="14.25" x14ac:dyDescent="0.2">
      <c r="A403" s="12" t="s">
        <v>82</v>
      </c>
      <c r="B403" s="10">
        <v>13450</v>
      </c>
      <c r="C403" s="10">
        <v>15350</v>
      </c>
      <c r="D403" s="207">
        <v>17250</v>
      </c>
      <c r="E403" s="169"/>
      <c r="F403" s="207">
        <v>19150</v>
      </c>
      <c r="G403" s="169"/>
      <c r="H403" s="10">
        <v>20700</v>
      </c>
      <c r="I403" s="207">
        <v>22250</v>
      </c>
      <c r="J403" s="169"/>
      <c r="K403" s="207">
        <v>23750</v>
      </c>
      <c r="L403" s="170"/>
      <c r="M403" s="169"/>
      <c r="N403" s="10">
        <v>25300</v>
      </c>
    </row>
    <row r="404" spans="1:14" ht="14.25" x14ac:dyDescent="0.2">
      <c r="A404" s="13"/>
      <c r="B404" s="14"/>
      <c r="C404" s="14"/>
      <c r="D404" s="208"/>
      <c r="E404" s="166"/>
      <c r="F404" s="208"/>
      <c r="G404" s="166"/>
      <c r="H404" s="14"/>
      <c r="I404" s="208"/>
      <c r="J404" s="166"/>
      <c r="K404" s="208"/>
      <c r="L404" s="167"/>
      <c r="M404" s="166"/>
      <c r="N404" s="14"/>
    </row>
    <row r="405" spans="1:14" ht="17.25" x14ac:dyDescent="0.2">
      <c r="A405" s="7"/>
      <c r="B405" s="209" t="s">
        <v>322</v>
      </c>
      <c r="C405" s="169"/>
      <c r="D405" s="209" t="s">
        <v>323</v>
      </c>
      <c r="E405" s="170"/>
      <c r="F405" s="170"/>
      <c r="G405" s="169"/>
      <c r="H405" s="209" t="s">
        <v>324</v>
      </c>
      <c r="I405" s="170"/>
      <c r="J405" s="169"/>
      <c r="K405" s="209" t="s">
        <v>143</v>
      </c>
      <c r="L405" s="170"/>
      <c r="M405" s="170"/>
      <c r="N405" s="169"/>
    </row>
    <row r="406" spans="1:14" ht="14.25" x14ac:dyDescent="0.2">
      <c r="A406" s="12"/>
      <c r="B406" s="9" t="s">
        <v>73</v>
      </c>
      <c r="C406" s="9" t="s">
        <v>74</v>
      </c>
      <c r="D406" s="210" t="s">
        <v>75</v>
      </c>
      <c r="E406" s="169"/>
      <c r="F406" s="210" t="s">
        <v>76</v>
      </c>
      <c r="G406" s="169"/>
      <c r="H406" s="9" t="s">
        <v>77</v>
      </c>
      <c r="I406" s="210" t="s">
        <v>78</v>
      </c>
      <c r="J406" s="169"/>
      <c r="K406" s="210" t="s">
        <v>79</v>
      </c>
      <c r="L406" s="170"/>
      <c r="M406" s="169"/>
      <c r="N406" s="9" t="s">
        <v>80</v>
      </c>
    </row>
    <row r="407" spans="1:14" ht="14.25" x14ac:dyDescent="0.2">
      <c r="A407" s="12" t="s">
        <v>82</v>
      </c>
      <c r="B407" s="10">
        <v>14800</v>
      </c>
      <c r="C407" s="10">
        <v>16900</v>
      </c>
      <c r="D407" s="207">
        <v>19000</v>
      </c>
      <c r="E407" s="169"/>
      <c r="F407" s="207">
        <v>21100</v>
      </c>
      <c r="G407" s="169"/>
      <c r="H407" s="10">
        <v>22800</v>
      </c>
      <c r="I407" s="207">
        <v>24500</v>
      </c>
      <c r="J407" s="169"/>
      <c r="K407" s="207">
        <v>26200</v>
      </c>
      <c r="L407" s="170"/>
      <c r="M407" s="169"/>
      <c r="N407" s="10">
        <v>27900</v>
      </c>
    </row>
    <row r="408" spans="1:14" ht="14.25" x14ac:dyDescent="0.2">
      <c r="A408" s="13"/>
      <c r="B408" s="14"/>
      <c r="C408" s="14"/>
      <c r="D408" s="208"/>
      <c r="E408" s="166"/>
      <c r="F408" s="208"/>
      <c r="G408" s="166"/>
      <c r="H408" s="14"/>
      <c r="I408" s="208"/>
      <c r="J408" s="166"/>
      <c r="K408" s="208"/>
      <c r="L408" s="167"/>
      <c r="M408" s="166"/>
      <c r="N408" s="14"/>
    </row>
    <row r="409" spans="1:14" ht="17.25" x14ac:dyDescent="0.2">
      <c r="A409" s="7"/>
      <c r="B409" s="209" t="s">
        <v>322</v>
      </c>
      <c r="C409" s="169"/>
      <c r="D409" s="209" t="s">
        <v>323</v>
      </c>
      <c r="E409" s="170"/>
      <c r="F409" s="170"/>
      <c r="G409" s="169"/>
      <c r="H409" s="209" t="s">
        <v>324</v>
      </c>
      <c r="I409" s="170"/>
      <c r="J409" s="169"/>
      <c r="K409" s="209" t="s">
        <v>144</v>
      </c>
      <c r="L409" s="170"/>
      <c r="M409" s="170"/>
      <c r="N409" s="169"/>
    </row>
    <row r="410" spans="1:14" ht="14.25" x14ac:dyDescent="0.2">
      <c r="A410" s="12"/>
      <c r="B410" s="9" t="s">
        <v>73</v>
      </c>
      <c r="C410" s="9" t="s">
        <v>74</v>
      </c>
      <c r="D410" s="210" t="s">
        <v>75</v>
      </c>
      <c r="E410" s="169"/>
      <c r="F410" s="210" t="s">
        <v>76</v>
      </c>
      <c r="G410" s="169"/>
      <c r="H410" s="9" t="s">
        <v>77</v>
      </c>
      <c r="I410" s="210" t="s">
        <v>78</v>
      </c>
      <c r="J410" s="169"/>
      <c r="K410" s="210" t="s">
        <v>79</v>
      </c>
      <c r="L410" s="170"/>
      <c r="M410" s="169"/>
      <c r="N410" s="9" t="s">
        <v>80</v>
      </c>
    </row>
    <row r="411" spans="1:14" ht="14.25" x14ac:dyDescent="0.2">
      <c r="A411" s="12" t="s">
        <v>82</v>
      </c>
      <c r="B411" s="10">
        <v>13450</v>
      </c>
      <c r="C411" s="10">
        <v>15350</v>
      </c>
      <c r="D411" s="207">
        <v>17250</v>
      </c>
      <c r="E411" s="169"/>
      <c r="F411" s="207">
        <v>19150</v>
      </c>
      <c r="G411" s="169"/>
      <c r="H411" s="10">
        <v>20700</v>
      </c>
      <c r="I411" s="207">
        <v>22250</v>
      </c>
      <c r="J411" s="169"/>
      <c r="K411" s="207">
        <v>23750</v>
      </c>
      <c r="L411" s="170"/>
      <c r="M411" s="169"/>
      <c r="N411" s="10">
        <v>25300</v>
      </c>
    </row>
    <row r="412" spans="1:14" ht="14.25" x14ac:dyDescent="0.2">
      <c r="A412" s="13"/>
      <c r="B412" s="14"/>
      <c r="C412" s="14"/>
      <c r="D412" s="208"/>
      <c r="E412" s="166"/>
      <c r="F412" s="208"/>
      <c r="G412" s="166"/>
      <c r="H412" s="14"/>
      <c r="I412" s="208"/>
      <c r="J412" s="166"/>
      <c r="K412" s="208"/>
      <c r="L412" s="167"/>
      <c r="M412" s="166"/>
      <c r="N412" s="14"/>
    </row>
    <row r="413" spans="1:14" ht="17.25" x14ac:dyDescent="0.2">
      <c r="A413" s="7"/>
      <c r="B413" s="209" t="s">
        <v>322</v>
      </c>
      <c r="C413" s="169"/>
      <c r="D413" s="209" t="s">
        <v>323</v>
      </c>
      <c r="E413" s="170"/>
      <c r="F413" s="170"/>
      <c r="G413" s="169"/>
      <c r="H413" s="209" t="s">
        <v>324</v>
      </c>
      <c r="I413" s="170"/>
      <c r="J413" s="169"/>
      <c r="K413" s="209" t="s">
        <v>145</v>
      </c>
      <c r="L413" s="170"/>
      <c r="M413" s="170"/>
      <c r="N413" s="169"/>
    </row>
    <row r="414" spans="1:14" ht="14.25" x14ac:dyDescent="0.2">
      <c r="A414" s="12"/>
      <c r="B414" s="9" t="s">
        <v>73</v>
      </c>
      <c r="C414" s="9" t="s">
        <v>74</v>
      </c>
      <c r="D414" s="210" t="s">
        <v>75</v>
      </c>
      <c r="E414" s="169"/>
      <c r="F414" s="210" t="s">
        <v>76</v>
      </c>
      <c r="G414" s="169"/>
      <c r="H414" s="9" t="s">
        <v>77</v>
      </c>
      <c r="I414" s="210" t="s">
        <v>78</v>
      </c>
      <c r="J414" s="169"/>
      <c r="K414" s="210" t="s">
        <v>79</v>
      </c>
      <c r="L414" s="170"/>
      <c r="M414" s="169"/>
      <c r="N414" s="9" t="s">
        <v>80</v>
      </c>
    </row>
    <row r="415" spans="1:14" ht="14.25" x14ac:dyDescent="0.2">
      <c r="A415" s="12" t="s">
        <v>82</v>
      </c>
      <c r="B415" s="10">
        <v>13450</v>
      </c>
      <c r="C415" s="10">
        <v>15350</v>
      </c>
      <c r="D415" s="207">
        <v>17250</v>
      </c>
      <c r="E415" s="169"/>
      <c r="F415" s="207">
        <v>19150</v>
      </c>
      <c r="G415" s="169"/>
      <c r="H415" s="10">
        <v>20700</v>
      </c>
      <c r="I415" s="207">
        <v>22250</v>
      </c>
      <c r="J415" s="169"/>
      <c r="K415" s="207">
        <v>23750</v>
      </c>
      <c r="L415" s="170"/>
      <c r="M415" s="169"/>
      <c r="N415" s="10">
        <v>25300</v>
      </c>
    </row>
    <row r="416" spans="1:14" ht="14.25" x14ac:dyDescent="0.2">
      <c r="A416" s="13"/>
      <c r="B416" s="14"/>
      <c r="C416" s="14"/>
      <c r="D416" s="208"/>
      <c r="E416" s="166"/>
      <c r="F416" s="208"/>
      <c r="G416" s="166"/>
      <c r="H416" s="14"/>
      <c r="I416" s="208"/>
      <c r="J416" s="166"/>
      <c r="K416" s="208"/>
      <c r="L416" s="167"/>
      <c r="M416" s="166"/>
      <c r="N416" s="14"/>
    </row>
    <row r="417" spans="1:14" ht="17.25" x14ac:dyDescent="0.2">
      <c r="A417" s="7"/>
      <c r="B417" s="209" t="s">
        <v>322</v>
      </c>
      <c r="C417" s="169"/>
      <c r="D417" s="209" t="s">
        <v>323</v>
      </c>
      <c r="E417" s="170"/>
      <c r="F417" s="170"/>
      <c r="G417" s="169"/>
      <c r="H417" s="209" t="s">
        <v>324</v>
      </c>
      <c r="I417" s="170"/>
      <c r="J417" s="169"/>
      <c r="K417" s="209" t="s">
        <v>146</v>
      </c>
      <c r="L417" s="170"/>
      <c r="M417" s="170"/>
      <c r="N417" s="169"/>
    </row>
    <row r="418" spans="1:14" ht="14.25" x14ac:dyDescent="0.2">
      <c r="A418" s="12"/>
      <c r="B418" s="9" t="s">
        <v>73</v>
      </c>
      <c r="C418" s="9" t="s">
        <v>74</v>
      </c>
      <c r="D418" s="210" t="s">
        <v>75</v>
      </c>
      <c r="E418" s="169"/>
      <c r="F418" s="210" t="s">
        <v>76</v>
      </c>
      <c r="G418" s="169"/>
      <c r="H418" s="9" t="s">
        <v>77</v>
      </c>
      <c r="I418" s="210" t="s">
        <v>78</v>
      </c>
      <c r="J418" s="169"/>
      <c r="K418" s="210" t="s">
        <v>79</v>
      </c>
      <c r="L418" s="170"/>
      <c r="M418" s="169"/>
      <c r="N418" s="9" t="s">
        <v>80</v>
      </c>
    </row>
    <row r="419" spans="1:14" ht="14.25" x14ac:dyDescent="0.2">
      <c r="A419" s="12" t="s">
        <v>82</v>
      </c>
      <c r="B419" s="10">
        <v>13450</v>
      </c>
      <c r="C419" s="10">
        <v>15350</v>
      </c>
      <c r="D419" s="207">
        <v>17250</v>
      </c>
      <c r="E419" s="169"/>
      <c r="F419" s="207">
        <v>19150</v>
      </c>
      <c r="G419" s="169"/>
      <c r="H419" s="10">
        <v>20700</v>
      </c>
      <c r="I419" s="207">
        <v>22250</v>
      </c>
      <c r="J419" s="169"/>
      <c r="K419" s="207">
        <v>23750</v>
      </c>
      <c r="L419" s="170"/>
      <c r="M419" s="169"/>
      <c r="N419" s="10">
        <v>25300</v>
      </c>
    </row>
    <row r="420" spans="1:14" ht="14.25" x14ac:dyDescent="0.2">
      <c r="A420" s="13"/>
      <c r="B420" s="14"/>
      <c r="C420" s="14"/>
      <c r="D420" s="208"/>
      <c r="E420" s="166"/>
      <c r="F420" s="208"/>
      <c r="G420" s="166"/>
      <c r="H420" s="14"/>
      <c r="I420" s="208"/>
      <c r="J420" s="166"/>
      <c r="K420" s="208"/>
      <c r="L420" s="167"/>
      <c r="M420" s="166"/>
      <c r="N420" s="14"/>
    </row>
    <row r="422" spans="1:14" ht="20.25" x14ac:dyDescent="0.3">
      <c r="A422" s="26" t="s">
        <v>238</v>
      </c>
      <c r="B422" s="16"/>
      <c r="C422" s="16"/>
      <c r="D422" s="16"/>
    </row>
    <row r="423" spans="1:14" x14ac:dyDescent="0.2">
      <c r="A423" s="16"/>
      <c r="B423" s="16"/>
      <c r="C423" s="16"/>
      <c r="D423" s="16"/>
    </row>
    <row r="424" spans="1:14" ht="15" x14ac:dyDescent="0.2">
      <c r="A424" s="4" t="s">
        <v>239</v>
      </c>
      <c r="B424" s="16"/>
      <c r="C424" s="16"/>
      <c r="D424" s="16"/>
    </row>
    <row r="425" spans="1:14" ht="15" x14ac:dyDescent="0.2">
      <c r="A425" s="4"/>
      <c r="B425" s="4"/>
      <c r="C425" s="4"/>
      <c r="D425" s="4"/>
    </row>
    <row r="426" spans="1:14" ht="15" x14ac:dyDescent="0.2">
      <c r="A426" s="4"/>
      <c r="B426" s="4" t="s">
        <v>240</v>
      </c>
      <c r="C426" s="4"/>
      <c r="D426" s="4"/>
    </row>
    <row r="427" spans="1:14" ht="15" x14ac:dyDescent="0.2">
      <c r="A427" s="4"/>
      <c r="B427" s="4" t="s">
        <v>342</v>
      </c>
      <c r="C427" s="16"/>
      <c r="D427" s="16"/>
    </row>
    <row r="428" spans="1:14" ht="15" x14ac:dyDescent="0.2">
      <c r="A428" s="4"/>
      <c r="B428" s="4"/>
      <c r="C428" s="16"/>
      <c r="D428" s="16"/>
    </row>
    <row r="429" spans="1:14" ht="15" x14ac:dyDescent="0.2">
      <c r="A429" s="4"/>
      <c r="B429" s="4"/>
      <c r="C429" s="4"/>
      <c r="D429" s="4"/>
    </row>
    <row r="430" spans="1:14" ht="15" x14ac:dyDescent="0.2">
      <c r="A430" s="4"/>
      <c r="B430" s="16"/>
      <c r="C430" s="18" t="s">
        <v>241</v>
      </c>
      <c r="D430" s="16"/>
    </row>
    <row r="431" spans="1:14" ht="15" x14ac:dyDescent="0.2">
      <c r="A431" s="4"/>
      <c r="B431" s="16"/>
      <c r="C431" s="16"/>
      <c r="D431" s="16"/>
    </row>
    <row r="432" spans="1:14" x14ac:dyDescent="0.2">
      <c r="A432" s="16"/>
      <c r="B432" s="16"/>
      <c r="C432" s="16"/>
      <c r="D432" s="16"/>
    </row>
    <row r="433" spans="1:4" ht="15" x14ac:dyDescent="0.2">
      <c r="A433" s="4"/>
      <c r="B433" s="4"/>
      <c r="C433" s="16"/>
      <c r="D433" s="16"/>
    </row>
    <row r="434" spans="1:4" ht="15" x14ac:dyDescent="0.2">
      <c r="A434" s="4"/>
      <c r="B434" s="4"/>
      <c r="C434" s="16"/>
      <c r="D434" s="16"/>
    </row>
    <row r="435" spans="1:4" ht="15.75" x14ac:dyDescent="0.25">
      <c r="A435" s="17"/>
      <c r="B435" s="4"/>
      <c r="C435" s="18"/>
      <c r="D435" s="18"/>
    </row>
    <row r="436" spans="1:4" ht="15.75" x14ac:dyDescent="0.25">
      <c r="A436" s="17"/>
      <c r="B436" s="18"/>
      <c r="C436" s="18"/>
      <c r="D436" s="18"/>
    </row>
    <row r="437" spans="1:4" ht="15" x14ac:dyDescent="0.2">
      <c r="A437" s="4"/>
      <c r="B437" s="4"/>
      <c r="C437" s="4"/>
      <c r="D437" s="4"/>
    </row>
    <row r="438" spans="1:4" ht="15" x14ac:dyDescent="0.2">
      <c r="A438" s="4"/>
      <c r="B438" s="4"/>
      <c r="C438" s="4"/>
      <c r="D438" s="4"/>
    </row>
    <row r="439" spans="1:4" ht="15" x14ac:dyDescent="0.2">
      <c r="A439" s="4"/>
      <c r="B439" s="4"/>
      <c r="C439" s="4"/>
      <c r="D439" s="4"/>
    </row>
    <row r="440" spans="1:4" ht="15.75" x14ac:dyDescent="0.25">
      <c r="A440" s="4"/>
      <c r="B440" s="4"/>
      <c r="C440" s="17"/>
      <c r="D440" s="17"/>
    </row>
    <row r="441" spans="1:4" ht="15.75" x14ac:dyDescent="0.25">
      <c r="A441" s="4"/>
      <c r="B441" s="17"/>
      <c r="D441" s="18"/>
    </row>
  </sheetData>
  <sheetProtection password="A082" sheet="1"/>
  <mergeCells count="1478">
    <mergeCell ref="M1:N3"/>
    <mergeCell ref="A1:L1"/>
    <mergeCell ref="A2:L2"/>
    <mergeCell ref="A3:L3"/>
    <mergeCell ref="A5:D5"/>
    <mergeCell ref="E5:I5"/>
    <mergeCell ref="J5:N5"/>
    <mergeCell ref="J12:N12"/>
    <mergeCell ref="J13:N13"/>
    <mergeCell ref="A6:D7"/>
    <mergeCell ref="E6:I6"/>
    <mergeCell ref="J6:N6"/>
    <mergeCell ref="E7:I7"/>
    <mergeCell ref="J7:N7"/>
    <mergeCell ref="A8:D8"/>
    <mergeCell ref="E8:I8"/>
    <mergeCell ref="J8:N8"/>
    <mergeCell ref="E20:I20"/>
    <mergeCell ref="J20:N20"/>
    <mergeCell ref="A9:D10"/>
    <mergeCell ref="E9:I9"/>
    <mergeCell ref="J9:N9"/>
    <mergeCell ref="E10:I10"/>
    <mergeCell ref="J10:N10"/>
    <mergeCell ref="A11:D13"/>
    <mergeCell ref="E11:I13"/>
    <mergeCell ref="J11:N11"/>
    <mergeCell ref="J14:N14"/>
    <mergeCell ref="J15:N15"/>
    <mergeCell ref="J16:N16"/>
    <mergeCell ref="J17:N17"/>
    <mergeCell ref="J18:N18"/>
    <mergeCell ref="J19:N19"/>
    <mergeCell ref="J27:N27"/>
    <mergeCell ref="E21:I21"/>
    <mergeCell ref="J21:N21"/>
    <mergeCell ref="E22:I22"/>
    <mergeCell ref="J22:N22"/>
    <mergeCell ref="A23:D23"/>
    <mergeCell ref="E23:I23"/>
    <mergeCell ref="J23:N23"/>
    <mergeCell ref="A14:D22"/>
    <mergeCell ref="E14:I19"/>
    <mergeCell ref="J31:N31"/>
    <mergeCell ref="J32:N32"/>
    <mergeCell ref="J33:N33"/>
    <mergeCell ref="A24:D26"/>
    <mergeCell ref="E24:I26"/>
    <mergeCell ref="J24:N24"/>
    <mergeCell ref="J25:N25"/>
    <mergeCell ref="J26:N26"/>
    <mergeCell ref="A27:D27"/>
    <mergeCell ref="E27:I27"/>
    <mergeCell ref="E36:I37"/>
    <mergeCell ref="J36:N36"/>
    <mergeCell ref="J37:N37"/>
    <mergeCell ref="A28:D28"/>
    <mergeCell ref="E28:I28"/>
    <mergeCell ref="J28:N28"/>
    <mergeCell ref="A29:D33"/>
    <mergeCell ref="E29:I33"/>
    <mergeCell ref="J29:N29"/>
    <mergeCell ref="J30:N30"/>
    <mergeCell ref="J41:N41"/>
    <mergeCell ref="J42:N42"/>
    <mergeCell ref="J43:N43"/>
    <mergeCell ref="J44:N44"/>
    <mergeCell ref="J45:N45"/>
    <mergeCell ref="A34:D35"/>
    <mergeCell ref="E34:I35"/>
    <mergeCell ref="J34:N34"/>
    <mergeCell ref="J35:N35"/>
    <mergeCell ref="A36:D37"/>
    <mergeCell ref="C49:G49"/>
    <mergeCell ref="I49:N49"/>
    <mergeCell ref="B50:E50"/>
    <mergeCell ref="F50:H50"/>
    <mergeCell ref="I50:N50"/>
    <mergeCell ref="J38:N38"/>
    <mergeCell ref="E39:I39"/>
    <mergeCell ref="J39:N39"/>
    <mergeCell ref="E40:I45"/>
    <mergeCell ref="J40:N40"/>
    <mergeCell ref="A38:D45"/>
    <mergeCell ref="E38:I38"/>
    <mergeCell ref="B51:E51"/>
    <mergeCell ref="F51:H51"/>
    <mergeCell ref="I51:N51"/>
    <mergeCell ref="D52:E52"/>
    <mergeCell ref="F52:G52"/>
    <mergeCell ref="I52:J52"/>
    <mergeCell ref="K52:M52"/>
    <mergeCell ref="A47:N47"/>
    <mergeCell ref="D53:E53"/>
    <mergeCell ref="F53:G53"/>
    <mergeCell ref="I53:J53"/>
    <mergeCell ref="K53:M53"/>
    <mergeCell ref="D54:E54"/>
    <mergeCell ref="F54:G54"/>
    <mergeCell ref="I54:J54"/>
    <mergeCell ref="K54:M54"/>
    <mergeCell ref="C55:G55"/>
    <mergeCell ref="I55:N55"/>
    <mergeCell ref="B56:E56"/>
    <mergeCell ref="F56:H56"/>
    <mergeCell ref="I56:N56"/>
    <mergeCell ref="B57:E57"/>
    <mergeCell ref="F57:H57"/>
    <mergeCell ref="I57:N57"/>
    <mergeCell ref="D58:E58"/>
    <mergeCell ref="F58:G58"/>
    <mergeCell ref="I58:J58"/>
    <mergeCell ref="K58:M58"/>
    <mergeCell ref="D59:E59"/>
    <mergeCell ref="F59:G59"/>
    <mergeCell ref="I59:J59"/>
    <mergeCell ref="K59:M59"/>
    <mergeCell ref="D60:E60"/>
    <mergeCell ref="F60:G60"/>
    <mergeCell ref="I60:J60"/>
    <mergeCell ref="K60:M60"/>
    <mergeCell ref="C61:G61"/>
    <mergeCell ref="I61:N61"/>
    <mergeCell ref="B62:E62"/>
    <mergeCell ref="F62:H62"/>
    <mergeCell ref="I62:N62"/>
    <mergeCell ref="B63:E63"/>
    <mergeCell ref="F63:H63"/>
    <mergeCell ref="I63:N63"/>
    <mergeCell ref="D64:E64"/>
    <mergeCell ref="F64:G64"/>
    <mergeCell ref="I64:J64"/>
    <mergeCell ref="K64:M64"/>
    <mergeCell ref="D65:E65"/>
    <mergeCell ref="F65:G65"/>
    <mergeCell ref="I65:J65"/>
    <mergeCell ref="K65:M65"/>
    <mergeCell ref="D66:E66"/>
    <mergeCell ref="F66:G66"/>
    <mergeCell ref="I66:J66"/>
    <mergeCell ref="K66:M66"/>
    <mergeCell ref="C67:G67"/>
    <mergeCell ref="I67:N67"/>
    <mergeCell ref="B68:E68"/>
    <mergeCell ref="F68:H68"/>
    <mergeCell ref="I68:N68"/>
    <mergeCell ref="B69:E69"/>
    <mergeCell ref="F69:H69"/>
    <mergeCell ref="I69:N69"/>
    <mergeCell ref="D70:E70"/>
    <mergeCell ref="F70:G70"/>
    <mergeCell ref="I70:J70"/>
    <mergeCell ref="K70:M70"/>
    <mergeCell ref="D71:E71"/>
    <mergeCell ref="F71:G71"/>
    <mergeCell ref="I71:J71"/>
    <mergeCell ref="K71:M71"/>
    <mergeCell ref="D72:E72"/>
    <mergeCell ref="F72:G72"/>
    <mergeCell ref="I72:J72"/>
    <mergeCell ref="K72:M72"/>
    <mergeCell ref="C73:G73"/>
    <mergeCell ref="I73:N73"/>
    <mergeCell ref="B74:E74"/>
    <mergeCell ref="F74:H74"/>
    <mergeCell ref="I74:N74"/>
    <mergeCell ref="B75:E75"/>
    <mergeCell ref="F75:H75"/>
    <mergeCell ref="I75:N75"/>
    <mergeCell ref="D76:E76"/>
    <mergeCell ref="F76:G76"/>
    <mergeCell ref="I76:J76"/>
    <mergeCell ref="K76:M76"/>
    <mergeCell ref="D77:E77"/>
    <mergeCell ref="F77:G77"/>
    <mergeCell ref="I77:J77"/>
    <mergeCell ref="K77:M77"/>
    <mergeCell ref="D78:E78"/>
    <mergeCell ref="F78:G78"/>
    <mergeCell ref="I78:J78"/>
    <mergeCell ref="K78:M78"/>
    <mergeCell ref="C79:G79"/>
    <mergeCell ref="I79:N79"/>
    <mergeCell ref="B80:E80"/>
    <mergeCell ref="F80:H80"/>
    <mergeCell ref="I80:N80"/>
    <mergeCell ref="B81:E81"/>
    <mergeCell ref="F81:H81"/>
    <mergeCell ref="I81:N81"/>
    <mergeCell ref="D82:E82"/>
    <mergeCell ref="F82:G82"/>
    <mergeCell ref="I82:J82"/>
    <mergeCell ref="K82:M82"/>
    <mergeCell ref="D83:E83"/>
    <mergeCell ref="F83:G83"/>
    <mergeCell ref="I83:J83"/>
    <mergeCell ref="K83:M83"/>
    <mergeCell ref="D84:E84"/>
    <mergeCell ref="F84:G84"/>
    <mergeCell ref="I84:J84"/>
    <mergeCell ref="K84:M84"/>
    <mergeCell ref="C85:G85"/>
    <mergeCell ref="I85:N85"/>
    <mergeCell ref="B86:E86"/>
    <mergeCell ref="F86:H86"/>
    <mergeCell ref="I86:N86"/>
    <mergeCell ref="B87:E87"/>
    <mergeCell ref="F87:H87"/>
    <mergeCell ref="I87:N87"/>
    <mergeCell ref="D88:E88"/>
    <mergeCell ref="F88:G88"/>
    <mergeCell ref="I88:J88"/>
    <mergeCell ref="K88:M88"/>
    <mergeCell ref="D89:E89"/>
    <mergeCell ref="F89:G89"/>
    <mergeCell ref="I89:J89"/>
    <mergeCell ref="K89:M89"/>
    <mergeCell ref="D90:E90"/>
    <mergeCell ref="F90:G90"/>
    <mergeCell ref="I90:J90"/>
    <mergeCell ref="K90:M90"/>
    <mergeCell ref="C91:G91"/>
    <mergeCell ref="I91:N91"/>
    <mergeCell ref="B92:E92"/>
    <mergeCell ref="F92:H92"/>
    <mergeCell ref="I92:N92"/>
    <mergeCell ref="B93:E93"/>
    <mergeCell ref="F93:H93"/>
    <mergeCell ref="I93:N93"/>
    <mergeCell ref="D94:E94"/>
    <mergeCell ref="F94:G94"/>
    <mergeCell ref="I94:J94"/>
    <mergeCell ref="K94:M94"/>
    <mergeCell ref="D95:E95"/>
    <mergeCell ref="F95:G95"/>
    <mergeCell ref="I95:J95"/>
    <mergeCell ref="K95:M95"/>
    <mergeCell ref="D96:E96"/>
    <mergeCell ref="F96:G96"/>
    <mergeCell ref="I96:J96"/>
    <mergeCell ref="K96:M96"/>
    <mergeCell ref="C97:G97"/>
    <mergeCell ref="I97:N97"/>
    <mergeCell ref="B98:E98"/>
    <mergeCell ref="F98:H98"/>
    <mergeCell ref="I98:N98"/>
    <mergeCell ref="B99:E99"/>
    <mergeCell ref="F99:H99"/>
    <mergeCell ref="I99:N99"/>
    <mergeCell ref="D100:E100"/>
    <mergeCell ref="F100:G100"/>
    <mergeCell ref="I100:J100"/>
    <mergeCell ref="K100:M100"/>
    <mergeCell ref="D101:E101"/>
    <mergeCell ref="F101:G101"/>
    <mergeCell ref="I101:J101"/>
    <mergeCell ref="K101:M101"/>
    <mergeCell ref="D102:E102"/>
    <mergeCell ref="F102:G102"/>
    <mergeCell ref="I102:J102"/>
    <mergeCell ref="K102:M102"/>
    <mergeCell ref="C103:G103"/>
    <mergeCell ref="I103:N103"/>
    <mergeCell ref="B104:E104"/>
    <mergeCell ref="F104:H104"/>
    <mergeCell ref="I104:N104"/>
    <mergeCell ref="B105:E105"/>
    <mergeCell ref="F105:H105"/>
    <mergeCell ref="I105:N105"/>
    <mergeCell ref="D106:E106"/>
    <mergeCell ref="F106:G106"/>
    <mergeCell ref="I106:J106"/>
    <mergeCell ref="K106:M106"/>
    <mergeCell ref="D107:E107"/>
    <mergeCell ref="F107:G107"/>
    <mergeCell ref="I107:J107"/>
    <mergeCell ref="K107:M107"/>
    <mergeCell ref="D108:E108"/>
    <mergeCell ref="F108:G108"/>
    <mergeCell ref="I108:J108"/>
    <mergeCell ref="K108:M108"/>
    <mergeCell ref="C109:G109"/>
    <mergeCell ref="I109:N109"/>
    <mergeCell ref="B110:E110"/>
    <mergeCell ref="F110:H110"/>
    <mergeCell ref="I110:N110"/>
    <mergeCell ref="B111:E111"/>
    <mergeCell ref="F111:H111"/>
    <mergeCell ref="I111:N111"/>
    <mergeCell ref="D112:E112"/>
    <mergeCell ref="F112:G112"/>
    <mergeCell ref="I112:J112"/>
    <mergeCell ref="K112:M112"/>
    <mergeCell ref="D113:E113"/>
    <mergeCell ref="F113:G113"/>
    <mergeCell ref="I113:J113"/>
    <mergeCell ref="K113:M113"/>
    <mergeCell ref="D114:E114"/>
    <mergeCell ref="F114:G114"/>
    <mergeCell ref="I114:J114"/>
    <mergeCell ref="K114:M114"/>
    <mergeCell ref="C115:G115"/>
    <mergeCell ref="I115:N115"/>
    <mergeCell ref="B116:E116"/>
    <mergeCell ref="F116:H116"/>
    <mergeCell ref="I116:N116"/>
    <mergeCell ref="B117:E117"/>
    <mergeCell ref="F117:H117"/>
    <mergeCell ref="I117:N117"/>
    <mergeCell ref="D118:E118"/>
    <mergeCell ref="F118:G118"/>
    <mergeCell ref="I118:J118"/>
    <mergeCell ref="K118:M118"/>
    <mergeCell ref="D119:E119"/>
    <mergeCell ref="F119:G119"/>
    <mergeCell ref="I119:J119"/>
    <mergeCell ref="K119:M119"/>
    <mergeCell ref="D120:E120"/>
    <mergeCell ref="F120:G120"/>
    <mergeCell ref="I120:J120"/>
    <mergeCell ref="K120:M120"/>
    <mergeCell ref="C121:G121"/>
    <mergeCell ref="I121:N121"/>
    <mergeCell ref="B122:E122"/>
    <mergeCell ref="F122:H122"/>
    <mergeCell ref="I122:N122"/>
    <mergeCell ref="B123:E123"/>
    <mergeCell ref="F123:H123"/>
    <mergeCell ref="I123:N123"/>
    <mergeCell ref="D124:E124"/>
    <mergeCell ref="F124:G124"/>
    <mergeCell ref="I124:J124"/>
    <mergeCell ref="K124:M124"/>
    <mergeCell ref="D125:E125"/>
    <mergeCell ref="F125:G125"/>
    <mergeCell ref="I125:J125"/>
    <mergeCell ref="K125:M125"/>
    <mergeCell ref="D126:E126"/>
    <mergeCell ref="F126:G126"/>
    <mergeCell ref="I126:J126"/>
    <mergeCell ref="K126:M126"/>
    <mergeCell ref="C127:G127"/>
    <mergeCell ref="I127:N127"/>
    <mergeCell ref="B128:E128"/>
    <mergeCell ref="F128:H128"/>
    <mergeCell ref="I128:N128"/>
    <mergeCell ref="B129:E129"/>
    <mergeCell ref="F129:H129"/>
    <mergeCell ref="I129:N129"/>
    <mergeCell ref="D130:E130"/>
    <mergeCell ref="F130:G130"/>
    <mergeCell ref="I130:J130"/>
    <mergeCell ref="K130:M130"/>
    <mergeCell ref="D131:E131"/>
    <mergeCell ref="F131:G131"/>
    <mergeCell ref="I131:J131"/>
    <mergeCell ref="K131:M131"/>
    <mergeCell ref="D132:E132"/>
    <mergeCell ref="F132:G132"/>
    <mergeCell ref="I132:J132"/>
    <mergeCell ref="K132:M132"/>
    <mergeCell ref="C133:G133"/>
    <mergeCell ref="I133:N133"/>
    <mergeCell ref="B134:E134"/>
    <mergeCell ref="F134:H134"/>
    <mergeCell ref="I134:N134"/>
    <mergeCell ref="B135:E135"/>
    <mergeCell ref="F135:H135"/>
    <mergeCell ref="I135:N135"/>
    <mergeCell ref="D136:E136"/>
    <mergeCell ref="F136:G136"/>
    <mergeCell ref="I136:J136"/>
    <mergeCell ref="K136:M136"/>
    <mergeCell ref="D137:E137"/>
    <mergeCell ref="F137:G137"/>
    <mergeCell ref="I137:J137"/>
    <mergeCell ref="K137:M137"/>
    <mergeCell ref="D138:E138"/>
    <mergeCell ref="F138:G138"/>
    <mergeCell ref="I138:J138"/>
    <mergeCell ref="K138:M138"/>
    <mergeCell ref="C139:G139"/>
    <mergeCell ref="I139:N139"/>
    <mergeCell ref="B140:E140"/>
    <mergeCell ref="F140:H140"/>
    <mergeCell ref="I140:N140"/>
    <mergeCell ref="B141:E141"/>
    <mergeCell ref="F141:H141"/>
    <mergeCell ref="I141:N141"/>
    <mergeCell ref="D142:E142"/>
    <mergeCell ref="F142:G142"/>
    <mergeCell ref="I142:J142"/>
    <mergeCell ref="K142:M142"/>
    <mergeCell ref="D143:E143"/>
    <mergeCell ref="F143:G143"/>
    <mergeCell ref="I143:J143"/>
    <mergeCell ref="K143:M143"/>
    <mergeCell ref="D144:E144"/>
    <mergeCell ref="F144:G144"/>
    <mergeCell ref="I144:J144"/>
    <mergeCell ref="K144:M144"/>
    <mergeCell ref="C145:G145"/>
    <mergeCell ref="I145:N145"/>
    <mergeCell ref="B146:E146"/>
    <mergeCell ref="F146:H146"/>
    <mergeCell ref="I146:N146"/>
    <mergeCell ref="B147:E147"/>
    <mergeCell ref="F147:H147"/>
    <mergeCell ref="I147:N147"/>
    <mergeCell ref="D148:E148"/>
    <mergeCell ref="F148:G148"/>
    <mergeCell ref="I148:J148"/>
    <mergeCell ref="K148:M148"/>
    <mergeCell ref="D149:E149"/>
    <mergeCell ref="F149:G149"/>
    <mergeCell ref="I149:J149"/>
    <mergeCell ref="K149:M149"/>
    <mergeCell ref="D150:E150"/>
    <mergeCell ref="F150:G150"/>
    <mergeCell ref="I150:J150"/>
    <mergeCell ref="K150:M150"/>
    <mergeCell ref="C151:G151"/>
    <mergeCell ref="I151:N151"/>
    <mergeCell ref="B152:E152"/>
    <mergeCell ref="F152:H152"/>
    <mergeCell ref="I152:N152"/>
    <mergeCell ref="B153:E153"/>
    <mergeCell ref="F153:H153"/>
    <mergeCell ref="I153:N153"/>
    <mergeCell ref="D154:E154"/>
    <mergeCell ref="F154:G154"/>
    <mergeCell ref="I154:J154"/>
    <mergeCell ref="K154:M154"/>
    <mergeCell ref="D155:E155"/>
    <mergeCell ref="F155:G155"/>
    <mergeCell ref="I155:J155"/>
    <mergeCell ref="K155:M155"/>
    <mergeCell ref="D156:E156"/>
    <mergeCell ref="F156:G156"/>
    <mergeCell ref="I156:J156"/>
    <mergeCell ref="K156:M156"/>
    <mergeCell ref="C157:G157"/>
    <mergeCell ref="I157:N157"/>
    <mergeCell ref="B158:E158"/>
    <mergeCell ref="F158:H158"/>
    <mergeCell ref="I158:N158"/>
    <mergeCell ref="B159:E159"/>
    <mergeCell ref="F159:H159"/>
    <mergeCell ref="I159:N159"/>
    <mergeCell ref="D160:E160"/>
    <mergeCell ref="F160:G160"/>
    <mergeCell ref="I160:J160"/>
    <mergeCell ref="K160:M160"/>
    <mergeCell ref="D161:E161"/>
    <mergeCell ref="F161:G161"/>
    <mergeCell ref="I161:J161"/>
    <mergeCell ref="K161:M161"/>
    <mergeCell ref="D162:E162"/>
    <mergeCell ref="F162:G162"/>
    <mergeCell ref="I162:J162"/>
    <mergeCell ref="K162:M162"/>
    <mergeCell ref="C163:G163"/>
    <mergeCell ref="I163:N163"/>
    <mergeCell ref="B164:E164"/>
    <mergeCell ref="F164:H164"/>
    <mergeCell ref="I164:N164"/>
    <mergeCell ref="B165:E165"/>
    <mergeCell ref="F165:H165"/>
    <mergeCell ref="I165:N165"/>
    <mergeCell ref="D166:E166"/>
    <mergeCell ref="F166:G166"/>
    <mergeCell ref="I166:J166"/>
    <mergeCell ref="K166:M166"/>
    <mergeCell ref="D167:E167"/>
    <mergeCell ref="F167:G167"/>
    <mergeCell ref="I167:J167"/>
    <mergeCell ref="K167:M167"/>
    <mergeCell ref="D168:E168"/>
    <mergeCell ref="F168:G168"/>
    <mergeCell ref="I168:J168"/>
    <mergeCell ref="K168:M168"/>
    <mergeCell ref="A170:N170"/>
    <mergeCell ref="B172:C172"/>
    <mergeCell ref="D172:G172"/>
    <mergeCell ref="H172:J172"/>
    <mergeCell ref="K172:N172"/>
    <mergeCell ref="B173:C173"/>
    <mergeCell ref="D173:G173"/>
    <mergeCell ref="H173:J173"/>
    <mergeCell ref="K173:N173"/>
    <mergeCell ref="D174:E174"/>
    <mergeCell ref="F174:G174"/>
    <mergeCell ref="I174:J174"/>
    <mergeCell ref="K174:M174"/>
    <mergeCell ref="D175:E175"/>
    <mergeCell ref="F175:G175"/>
    <mergeCell ref="I175:J175"/>
    <mergeCell ref="K175:M175"/>
    <mergeCell ref="D176:E176"/>
    <mergeCell ref="F176:G176"/>
    <mergeCell ref="I176:J176"/>
    <mergeCell ref="K176:M176"/>
    <mergeCell ref="B177:C177"/>
    <mergeCell ref="D177:G177"/>
    <mergeCell ref="H177:J177"/>
    <mergeCell ref="K177:N177"/>
    <mergeCell ref="D178:E178"/>
    <mergeCell ref="F178:G178"/>
    <mergeCell ref="I178:J178"/>
    <mergeCell ref="K178:M178"/>
    <mergeCell ref="D179:E179"/>
    <mergeCell ref="F179:G179"/>
    <mergeCell ref="I179:J179"/>
    <mergeCell ref="K179:M179"/>
    <mergeCell ref="D180:E180"/>
    <mergeCell ref="F180:G180"/>
    <mergeCell ref="I180:J180"/>
    <mergeCell ref="K180:M180"/>
    <mergeCell ref="B181:C181"/>
    <mergeCell ref="D181:G181"/>
    <mergeCell ref="H181:J181"/>
    <mergeCell ref="K181:N181"/>
    <mergeCell ref="D182:E182"/>
    <mergeCell ref="F182:G182"/>
    <mergeCell ref="I182:J182"/>
    <mergeCell ref="K182:M182"/>
    <mergeCell ref="D183:E183"/>
    <mergeCell ref="F183:G183"/>
    <mergeCell ref="I183:J183"/>
    <mergeCell ref="K183:M183"/>
    <mergeCell ref="D184:E184"/>
    <mergeCell ref="F184:G184"/>
    <mergeCell ref="I184:J184"/>
    <mergeCell ref="K184:M184"/>
    <mergeCell ref="B185:C185"/>
    <mergeCell ref="D185:G185"/>
    <mergeCell ref="H185:J185"/>
    <mergeCell ref="K185:N185"/>
    <mergeCell ref="D186:E186"/>
    <mergeCell ref="F186:G186"/>
    <mergeCell ref="I186:J186"/>
    <mergeCell ref="K186:M186"/>
    <mergeCell ref="D187:E187"/>
    <mergeCell ref="F187:G187"/>
    <mergeCell ref="I187:J187"/>
    <mergeCell ref="K187:M187"/>
    <mergeCell ref="D188:E188"/>
    <mergeCell ref="F188:G188"/>
    <mergeCell ref="I188:J188"/>
    <mergeCell ref="K188:M188"/>
    <mergeCell ref="B189:C189"/>
    <mergeCell ref="D189:G189"/>
    <mergeCell ref="H189:J189"/>
    <mergeCell ref="K189:N189"/>
    <mergeCell ref="D190:E190"/>
    <mergeCell ref="F190:G190"/>
    <mergeCell ref="I190:J190"/>
    <mergeCell ref="K190:M190"/>
    <mergeCell ref="D191:E191"/>
    <mergeCell ref="F191:G191"/>
    <mergeCell ref="I191:J191"/>
    <mergeCell ref="K191:M191"/>
    <mergeCell ref="D192:E192"/>
    <mergeCell ref="F192:G192"/>
    <mergeCell ref="I192:J192"/>
    <mergeCell ref="K192:M192"/>
    <mergeCell ref="B193:C193"/>
    <mergeCell ref="D193:G193"/>
    <mergeCell ref="H193:J193"/>
    <mergeCell ref="K193:N193"/>
    <mergeCell ref="D194:E194"/>
    <mergeCell ref="F194:G194"/>
    <mergeCell ref="I194:J194"/>
    <mergeCell ref="K194:M194"/>
    <mergeCell ref="D195:E195"/>
    <mergeCell ref="F195:G195"/>
    <mergeCell ref="I195:J195"/>
    <mergeCell ref="K195:M195"/>
    <mergeCell ref="D196:E196"/>
    <mergeCell ref="F196:G196"/>
    <mergeCell ref="I196:J196"/>
    <mergeCell ref="K196:M196"/>
    <mergeCell ref="B197:C197"/>
    <mergeCell ref="D197:G197"/>
    <mergeCell ref="H197:J197"/>
    <mergeCell ref="K197:N197"/>
    <mergeCell ref="D198:E198"/>
    <mergeCell ref="F198:G198"/>
    <mergeCell ref="I198:J198"/>
    <mergeCell ref="K198:M198"/>
    <mergeCell ref="D199:E199"/>
    <mergeCell ref="F199:G199"/>
    <mergeCell ref="I199:J199"/>
    <mergeCell ref="K199:M199"/>
    <mergeCell ref="D200:E200"/>
    <mergeCell ref="F200:G200"/>
    <mergeCell ref="I200:J200"/>
    <mergeCell ref="K200:M200"/>
    <mergeCell ref="B201:C201"/>
    <mergeCell ref="D201:G201"/>
    <mergeCell ref="H201:J201"/>
    <mergeCell ref="K201:N201"/>
    <mergeCell ref="D202:E202"/>
    <mergeCell ref="F202:G202"/>
    <mergeCell ref="I202:J202"/>
    <mergeCell ref="K202:M202"/>
    <mergeCell ref="D203:E203"/>
    <mergeCell ref="F203:G203"/>
    <mergeCell ref="I203:J203"/>
    <mergeCell ref="K203:M203"/>
    <mergeCell ref="D204:E204"/>
    <mergeCell ref="F204:G204"/>
    <mergeCell ref="I204:J204"/>
    <mergeCell ref="K204:M204"/>
    <mergeCell ref="B205:C205"/>
    <mergeCell ref="D205:G205"/>
    <mergeCell ref="H205:J205"/>
    <mergeCell ref="K205:N205"/>
    <mergeCell ref="D206:E206"/>
    <mergeCell ref="F206:G206"/>
    <mergeCell ref="I206:J206"/>
    <mergeCell ref="K206:M206"/>
    <mergeCell ref="D207:E207"/>
    <mergeCell ref="F207:G207"/>
    <mergeCell ref="I207:J207"/>
    <mergeCell ref="K207:M207"/>
    <mergeCell ref="D208:E208"/>
    <mergeCell ref="F208:G208"/>
    <mergeCell ref="I208:J208"/>
    <mergeCell ref="K208:M208"/>
    <mergeCell ref="B209:C209"/>
    <mergeCell ref="D209:G209"/>
    <mergeCell ref="H209:J209"/>
    <mergeCell ref="K209:N209"/>
    <mergeCell ref="D210:E210"/>
    <mergeCell ref="F210:G210"/>
    <mergeCell ref="I210:J210"/>
    <mergeCell ref="K210:M210"/>
    <mergeCell ref="D211:E211"/>
    <mergeCell ref="F211:G211"/>
    <mergeCell ref="I211:J211"/>
    <mergeCell ref="K211:M211"/>
    <mergeCell ref="D212:E212"/>
    <mergeCell ref="F212:G212"/>
    <mergeCell ref="I212:J212"/>
    <mergeCell ref="K212:M212"/>
    <mergeCell ref="B213:C213"/>
    <mergeCell ref="D213:G213"/>
    <mergeCell ref="H213:J213"/>
    <mergeCell ref="K213:N213"/>
    <mergeCell ref="D214:E214"/>
    <mergeCell ref="F214:G214"/>
    <mergeCell ref="I214:J214"/>
    <mergeCell ref="K214:M214"/>
    <mergeCell ref="D215:E215"/>
    <mergeCell ref="F215:G215"/>
    <mergeCell ref="I215:J215"/>
    <mergeCell ref="K215:M215"/>
    <mergeCell ref="D216:E216"/>
    <mergeCell ref="F216:G216"/>
    <mergeCell ref="I216:J216"/>
    <mergeCell ref="K216:M216"/>
    <mergeCell ref="B217:C217"/>
    <mergeCell ref="D217:G217"/>
    <mergeCell ref="H217:J217"/>
    <mergeCell ref="K217:N217"/>
    <mergeCell ref="D218:E218"/>
    <mergeCell ref="F218:G218"/>
    <mergeCell ref="I218:J218"/>
    <mergeCell ref="K218:M218"/>
    <mergeCell ref="D219:E219"/>
    <mergeCell ref="F219:G219"/>
    <mergeCell ref="I219:J219"/>
    <mergeCell ref="K219:M219"/>
    <mergeCell ref="D220:E220"/>
    <mergeCell ref="F220:G220"/>
    <mergeCell ref="I220:J220"/>
    <mergeCell ref="K220:M220"/>
    <mergeCell ref="B221:C221"/>
    <mergeCell ref="D221:G221"/>
    <mergeCell ref="H221:J221"/>
    <mergeCell ref="K221:N221"/>
    <mergeCell ref="D222:E222"/>
    <mergeCell ref="F222:G222"/>
    <mergeCell ref="I222:J222"/>
    <mergeCell ref="K222:M222"/>
    <mergeCell ref="D223:E223"/>
    <mergeCell ref="F223:G223"/>
    <mergeCell ref="I223:J223"/>
    <mergeCell ref="K223:M223"/>
    <mergeCell ref="D224:E224"/>
    <mergeCell ref="F224:G224"/>
    <mergeCell ref="I224:J224"/>
    <mergeCell ref="K224:M224"/>
    <mergeCell ref="B225:C225"/>
    <mergeCell ref="D225:G225"/>
    <mergeCell ref="H225:J225"/>
    <mergeCell ref="K225:N225"/>
    <mergeCell ref="D226:E226"/>
    <mergeCell ref="F226:G226"/>
    <mergeCell ref="I226:J226"/>
    <mergeCell ref="K226:M226"/>
    <mergeCell ref="D227:E227"/>
    <mergeCell ref="F227:G227"/>
    <mergeCell ref="I227:J227"/>
    <mergeCell ref="K227:M227"/>
    <mergeCell ref="D228:E228"/>
    <mergeCell ref="F228:G228"/>
    <mergeCell ref="I228:J228"/>
    <mergeCell ref="K228:M228"/>
    <mergeCell ref="B229:C229"/>
    <mergeCell ref="D229:G229"/>
    <mergeCell ref="H229:J229"/>
    <mergeCell ref="K229:N229"/>
    <mergeCell ref="D230:E230"/>
    <mergeCell ref="F230:G230"/>
    <mergeCell ref="I230:J230"/>
    <mergeCell ref="K230:M230"/>
    <mergeCell ref="D231:E231"/>
    <mergeCell ref="F231:G231"/>
    <mergeCell ref="I231:J231"/>
    <mergeCell ref="K231:M231"/>
    <mergeCell ref="D232:E232"/>
    <mergeCell ref="F232:G232"/>
    <mergeCell ref="I232:J232"/>
    <mergeCell ref="K232:M232"/>
    <mergeCell ref="B233:C233"/>
    <mergeCell ref="D233:G233"/>
    <mergeCell ref="H233:J233"/>
    <mergeCell ref="K233:N233"/>
    <mergeCell ref="D234:E234"/>
    <mergeCell ref="F234:G234"/>
    <mergeCell ref="I234:J234"/>
    <mergeCell ref="K234:M234"/>
    <mergeCell ref="D235:E235"/>
    <mergeCell ref="F235:G235"/>
    <mergeCell ref="I235:J235"/>
    <mergeCell ref="K235:M235"/>
    <mergeCell ref="D236:E236"/>
    <mergeCell ref="F236:G236"/>
    <mergeCell ref="I236:J236"/>
    <mergeCell ref="K236:M236"/>
    <mergeCell ref="B237:C237"/>
    <mergeCell ref="D237:G237"/>
    <mergeCell ref="H237:J237"/>
    <mergeCell ref="K237:N237"/>
    <mergeCell ref="D238:E238"/>
    <mergeCell ref="F238:G238"/>
    <mergeCell ref="I238:J238"/>
    <mergeCell ref="K238:M238"/>
    <mergeCell ref="D239:E239"/>
    <mergeCell ref="F239:G239"/>
    <mergeCell ref="I239:J239"/>
    <mergeCell ref="K239:M239"/>
    <mergeCell ref="D240:E240"/>
    <mergeCell ref="F240:G240"/>
    <mergeCell ref="I240:J240"/>
    <mergeCell ref="K240:M240"/>
    <mergeCell ref="B241:C241"/>
    <mergeCell ref="D241:G241"/>
    <mergeCell ref="H241:J241"/>
    <mergeCell ref="K241:N241"/>
    <mergeCell ref="D242:E242"/>
    <mergeCell ref="F242:G242"/>
    <mergeCell ref="I242:J242"/>
    <mergeCell ref="K242:M242"/>
    <mergeCell ref="D243:E243"/>
    <mergeCell ref="F243:G243"/>
    <mergeCell ref="I243:J243"/>
    <mergeCell ref="K243:M243"/>
    <mergeCell ref="D244:E244"/>
    <mergeCell ref="F244:G244"/>
    <mergeCell ref="I244:J244"/>
    <mergeCell ref="K244:M244"/>
    <mergeCell ref="B245:C245"/>
    <mergeCell ref="D245:G245"/>
    <mergeCell ref="H245:J245"/>
    <mergeCell ref="K245:N245"/>
    <mergeCell ref="D246:E246"/>
    <mergeCell ref="F246:G246"/>
    <mergeCell ref="I246:J246"/>
    <mergeCell ref="K246:M246"/>
    <mergeCell ref="D247:E247"/>
    <mergeCell ref="F247:G247"/>
    <mergeCell ref="I247:J247"/>
    <mergeCell ref="K247:M247"/>
    <mergeCell ref="D248:E248"/>
    <mergeCell ref="F248:G248"/>
    <mergeCell ref="I248:J248"/>
    <mergeCell ref="K248:M248"/>
    <mergeCell ref="B249:C249"/>
    <mergeCell ref="D249:G249"/>
    <mergeCell ref="H249:J249"/>
    <mergeCell ref="K249:N249"/>
    <mergeCell ref="D250:E250"/>
    <mergeCell ref="F250:G250"/>
    <mergeCell ref="I250:J250"/>
    <mergeCell ref="K250:M250"/>
    <mergeCell ref="D251:E251"/>
    <mergeCell ref="F251:G251"/>
    <mergeCell ref="I251:J251"/>
    <mergeCell ref="K251:M251"/>
    <mergeCell ref="D252:E252"/>
    <mergeCell ref="F252:G252"/>
    <mergeCell ref="I252:J252"/>
    <mergeCell ref="K252:M252"/>
    <mergeCell ref="B253:C253"/>
    <mergeCell ref="D253:G253"/>
    <mergeCell ref="H253:J253"/>
    <mergeCell ref="K253:N253"/>
    <mergeCell ref="D254:E254"/>
    <mergeCell ref="F254:G254"/>
    <mergeCell ref="I254:J254"/>
    <mergeCell ref="K254:M254"/>
    <mergeCell ref="D255:E255"/>
    <mergeCell ref="F255:G255"/>
    <mergeCell ref="I255:J255"/>
    <mergeCell ref="K255:M255"/>
    <mergeCell ref="D256:E256"/>
    <mergeCell ref="F256:G256"/>
    <mergeCell ref="I256:J256"/>
    <mergeCell ref="K256:M256"/>
    <mergeCell ref="B257:C257"/>
    <mergeCell ref="D257:G257"/>
    <mergeCell ref="H257:J257"/>
    <mergeCell ref="K257:N257"/>
    <mergeCell ref="D258:E258"/>
    <mergeCell ref="F258:G258"/>
    <mergeCell ref="I258:J258"/>
    <mergeCell ref="K258:M258"/>
    <mergeCell ref="D259:E259"/>
    <mergeCell ref="F259:G259"/>
    <mergeCell ref="I259:J259"/>
    <mergeCell ref="K259:M259"/>
    <mergeCell ref="D260:E260"/>
    <mergeCell ref="F260:G260"/>
    <mergeCell ref="I260:J260"/>
    <mergeCell ref="K260:M260"/>
    <mergeCell ref="B261:C261"/>
    <mergeCell ref="D261:G261"/>
    <mergeCell ref="H261:J261"/>
    <mergeCell ref="K261:N261"/>
    <mergeCell ref="D262:E262"/>
    <mergeCell ref="F262:G262"/>
    <mergeCell ref="I262:J262"/>
    <mergeCell ref="K262:M262"/>
    <mergeCell ref="D263:E263"/>
    <mergeCell ref="F263:G263"/>
    <mergeCell ref="I263:J263"/>
    <mergeCell ref="K263:M263"/>
    <mergeCell ref="D264:E264"/>
    <mergeCell ref="F264:G264"/>
    <mergeCell ref="I264:J264"/>
    <mergeCell ref="K264:M264"/>
    <mergeCell ref="B265:C265"/>
    <mergeCell ref="D265:G265"/>
    <mergeCell ref="H265:J265"/>
    <mergeCell ref="K265:N265"/>
    <mergeCell ref="D266:E266"/>
    <mergeCell ref="F266:G266"/>
    <mergeCell ref="I266:J266"/>
    <mergeCell ref="K266:M266"/>
    <mergeCell ref="D267:E267"/>
    <mergeCell ref="F267:G267"/>
    <mergeCell ref="I267:J267"/>
    <mergeCell ref="K267:M267"/>
    <mergeCell ref="D268:E268"/>
    <mergeCell ref="F268:G268"/>
    <mergeCell ref="I268:J268"/>
    <mergeCell ref="K268:M268"/>
    <mergeCell ref="B269:C269"/>
    <mergeCell ref="D269:G269"/>
    <mergeCell ref="H269:J269"/>
    <mergeCell ref="K269:N269"/>
    <mergeCell ref="D270:E270"/>
    <mergeCell ref="F270:G270"/>
    <mergeCell ref="I270:J270"/>
    <mergeCell ref="K270:M270"/>
    <mergeCell ref="D271:E271"/>
    <mergeCell ref="F271:G271"/>
    <mergeCell ref="I271:J271"/>
    <mergeCell ref="K271:M271"/>
    <mergeCell ref="D272:E272"/>
    <mergeCell ref="F272:G272"/>
    <mergeCell ref="I272:J272"/>
    <mergeCell ref="K272:M272"/>
    <mergeCell ref="B273:C273"/>
    <mergeCell ref="D273:G273"/>
    <mergeCell ref="H273:J273"/>
    <mergeCell ref="K273:N273"/>
    <mergeCell ref="D274:E274"/>
    <mergeCell ref="F274:G274"/>
    <mergeCell ref="I274:J274"/>
    <mergeCell ref="K274:M274"/>
    <mergeCell ref="D275:E275"/>
    <mergeCell ref="F275:G275"/>
    <mergeCell ref="I275:J275"/>
    <mergeCell ref="K275:M275"/>
    <mergeCell ref="D276:E276"/>
    <mergeCell ref="F276:G276"/>
    <mergeCell ref="I276:J276"/>
    <mergeCell ref="K276:M276"/>
    <mergeCell ref="B277:C277"/>
    <mergeCell ref="D277:G277"/>
    <mergeCell ref="H277:J277"/>
    <mergeCell ref="K277:N277"/>
    <mergeCell ref="D278:E278"/>
    <mergeCell ref="F278:G278"/>
    <mergeCell ref="I278:J278"/>
    <mergeCell ref="K278:M278"/>
    <mergeCell ref="D279:E279"/>
    <mergeCell ref="F279:G279"/>
    <mergeCell ref="I279:J279"/>
    <mergeCell ref="K279:M279"/>
    <mergeCell ref="D280:E280"/>
    <mergeCell ref="F280:G280"/>
    <mergeCell ref="I280:J280"/>
    <mergeCell ref="K280:M280"/>
    <mergeCell ref="B281:C281"/>
    <mergeCell ref="D281:G281"/>
    <mergeCell ref="H281:J281"/>
    <mergeCell ref="K281:N281"/>
    <mergeCell ref="D282:E282"/>
    <mergeCell ref="F282:G282"/>
    <mergeCell ref="I282:J282"/>
    <mergeCell ref="K282:M282"/>
    <mergeCell ref="D283:E283"/>
    <mergeCell ref="F283:G283"/>
    <mergeCell ref="I283:J283"/>
    <mergeCell ref="K283:M283"/>
    <mergeCell ref="D284:E284"/>
    <mergeCell ref="F284:G284"/>
    <mergeCell ref="I284:J284"/>
    <mergeCell ref="K284:M284"/>
    <mergeCell ref="B285:C285"/>
    <mergeCell ref="D285:G285"/>
    <mergeCell ref="H285:J285"/>
    <mergeCell ref="K285:N285"/>
    <mergeCell ref="D286:E286"/>
    <mergeCell ref="F286:G286"/>
    <mergeCell ref="I286:J286"/>
    <mergeCell ref="K286:M286"/>
    <mergeCell ref="D287:E287"/>
    <mergeCell ref="F287:G287"/>
    <mergeCell ref="I287:J287"/>
    <mergeCell ref="K287:M287"/>
    <mergeCell ref="D288:E288"/>
    <mergeCell ref="F288:G288"/>
    <mergeCell ref="I288:J288"/>
    <mergeCell ref="K288:M288"/>
    <mergeCell ref="B289:C289"/>
    <mergeCell ref="D289:G289"/>
    <mergeCell ref="H289:J289"/>
    <mergeCell ref="K289:N289"/>
    <mergeCell ref="D290:E290"/>
    <mergeCell ref="F290:G290"/>
    <mergeCell ref="I290:J290"/>
    <mergeCell ref="K290:M290"/>
    <mergeCell ref="D291:E291"/>
    <mergeCell ref="F291:G291"/>
    <mergeCell ref="I291:J291"/>
    <mergeCell ref="K291:M291"/>
    <mergeCell ref="D292:E292"/>
    <mergeCell ref="F292:G292"/>
    <mergeCell ref="I292:J292"/>
    <mergeCell ref="K292:M292"/>
    <mergeCell ref="B293:C293"/>
    <mergeCell ref="D293:G293"/>
    <mergeCell ref="H293:J293"/>
    <mergeCell ref="K293:N293"/>
    <mergeCell ref="D294:E294"/>
    <mergeCell ref="F294:G294"/>
    <mergeCell ref="I294:J294"/>
    <mergeCell ref="K294:M294"/>
    <mergeCell ref="D295:E295"/>
    <mergeCell ref="F295:G295"/>
    <mergeCell ref="I295:J295"/>
    <mergeCell ref="K295:M295"/>
    <mergeCell ref="D296:E296"/>
    <mergeCell ref="F296:G296"/>
    <mergeCell ref="I296:J296"/>
    <mergeCell ref="K296:M296"/>
    <mergeCell ref="B297:C297"/>
    <mergeCell ref="D297:G297"/>
    <mergeCell ref="H297:J297"/>
    <mergeCell ref="K297:N297"/>
    <mergeCell ref="D298:E298"/>
    <mergeCell ref="F298:G298"/>
    <mergeCell ref="I298:J298"/>
    <mergeCell ref="K298:M298"/>
    <mergeCell ref="D299:E299"/>
    <mergeCell ref="F299:G299"/>
    <mergeCell ref="I299:J299"/>
    <mergeCell ref="K299:M299"/>
    <mergeCell ref="D300:E300"/>
    <mergeCell ref="F300:G300"/>
    <mergeCell ref="I300:J300"/>
    <mergeCell ref="K300:M300"/>
    <mergeCell ref="B301:C301"/>
    <mergeCell ref="D301:G301"/>
    <mergeCell ref="H301:J301"/>
    <mergeCell ref="K301:N301"/>
    <mergeCell ref="D302:E302"/>
    <mergeCell ref="F302:G302"/>
    <mergeCell ref="I302:J302"/>
    <mergeCell ref="K302:M302"/>
    <mergeCell ref="D303:E303"/>
    <mergeCell ref="F303:G303"/>
    <mergeCell ref="I303:J303"/>
    <mergeCell ref="K303:M303"/>
    <mergeCell ref="D304:E304"/>
    <mergeCell ref="F304:G304"/>
    <mergeCell ref="I304:J304"/>
    <mergeCell ref="K304:M304"/>
    <mergeCell ref="B305:C305"/>
    <mergeCell ref="D305:G305"/>
    <mergeCell ref="H305:J305"/>
    <mergeCell ref="K305:N305"/>
    <mergeCell ref="D306:E306"/>
    <mergeCell ref="F306:G306"/>
    <mergeCell ref="I306:J306"/>
    <mergeCell ref="K306:M306"/>
    <mergeCell ref="D307:E307"/>
    <mergeCell ref="F307:G307"/>
    <mergeCell ref="I307:J307"/>
    <mergeCell ref="K307:M307"/>
    <mergeCell ref="D308:E308"/>
    <mergeCell ref="F308:G308"/>
    <mergeCell ref="I308:J308"/>
    <mergeCell ref="K308:M308"/>
    <mergeCell ref="B309:C309"/>
    <mergeCell ref="D309:G309"/>
    <mergeCell ref="H309:J309"/>
    <mergeCell ref="K309:N309"/>
    <mergeCell ref="D310:E310"/>
    <mergeCell ref="F310:G310"/>
    <mergeCell ref="I310:J310"/>
    <mergeCell ref="K310:M310"/>
    <mergeCell ref="D311:E311"/>
    <mergeCell ref="F311:G311"/>
    <mergeCell ref="I311:J311"/>
    <mergeCell ref="K311:M311"/>
    <mergeCell ref="D312:E312"/>
    <mergeCell ref="F312:G312"/>
    <mergeCell ref="I312:J312"/>
    <mergeCell ref="K312:M312"/>
    <mergeCell ref="B313:C313"/>
    <mergeCell ref="D313:G313"/>
    <mergeCell ref="H313:J313"/>
    <mergeCell ref="K313:N313"/>
    <mergeCell ref="D314:E314"/>
    <mergeCell ref="F314:G314"/>
    <mergeCell ref="I314:J314"/>
    <mergeCell ref="K314:M314"/>
    <mergeCell ref="D315:E315"/>
    <mergeCell ref="F315:G315"/>
    <mergeCell ref="I315:J315"/>
    <mergeCell ref="K315:M315"/>
    <mergeCell ref="D316:E316"/>
    <mergeCell ref="F316:G316"/>
    <mergeCell ref="I316:J316"/>
    <mergeCell ref="K316:M316"/>
    <mergeCell ref="B317:C317"/>
    <mergeCell ref="D317:G317"/>
    <mergeCell ref="H317:J317"/>
    <mergeCell ref="K317:N317"/>
    <mergeCell ref="D318:E318"/>
    <mergeCell ref="F318:G318"/>
    <mergeCell ref="I318:J318"/>
    <mergeCell ref="K318:M318"/>
    <mergeCell ref="D319:E319"/>
    <mergeCell ref="F319:G319"/>
    <mergeCell ref="I319:J319"/>
    <mergeCell ref="K319:M319"/>
    <mergeCell ref="D320:E320"/>
    <mergeCell ref="F320:G320"/>
    <mergeCell ref="I320:J320"/>
    <mergeCell ref="K320:M320"/>
    <mergeCell ref="B321:C321"/>
    <mergeCell ref="D321:G321"/>
    <mergeCell ref="H321:J321"/>
    <mergeCell ref="K321:N321"/>
    <mergeCell ref="D322:E322"/>
    <mergeCell ref="F322:G322"/>
    <mergeCell ref="I322:J322"/>
    <mergeCell ref="K322:M322"/>
    <mergeCell ref="D323:E323"/>
    <mergeCell ref="F323:G323"/>
    <mergeCell ref="I323:J323"/>
    <mergeCell ref="K323:M323"/>
    <mergeCell ref="D324:E324"/>
    <mergeCell ref="F324:G324"/>
    <mergeCell ref="I324:J324"/>
    <mergeCell ref="K324:M324"/>
    <mergeCell ref="B325:C325"/>
    <mergeCell ref="D325:G325"/>
    <mergeCell ref="H325:J325"/>
    <mergeCell ref="K325:N325"/>
    <mergeCell ref="D326:E326"/>
    <mergeCell ref="F326:G326"/>
    <mergeCell ref="I326:J326"/>
    <mergeCell ref="K326:M326"/>
    <mergeCell ref="D327:E327"/>
    <mergeCell ref="F327:G327"/>
    <mergeCell ref="I327:J327"/>
    <mergeCell ref="K327:M327"/>
    <mergeCell ref="D328:E328"/>
    <mergeCell ref="F328:G328"/>
    <mergeCell ref="I328:J328"/>
    <mergeCell ref="K328:M328"/>
    <mergeCell ref="B329:C329"/>
    <mergeCell ref="D329:G329"/>
    <mergeCell ref="H329:J329"/>
    <mergeCell ref="K329:N329"/>
    <mergeCell ref="D330:E330"/>
    <mergeCell ref="F330:G330"/>
    <mergeCell ref="I330:J330"/>
    <mergeCell ref="K330:M330"/>
    <mergeCell ref="D331:E331"/>
    <mergeCell ref="F331:G331"/>
    <mergeCell ref="I331:J331"/>
    <mergeCell ref="K331:M331"/>
    <mergeCell ref="D332:E332"/>
    <mergeCell ref="F332:G332"/>
    <mergeCell ref="I332:J332"/>
    <mergeCell ref="K332:M332"/>
    <mergeCell ref="B333:C333"/>
    <mergeCell ref="D333:G333"/>
    <mergeCell ref="H333:J333"/>
    <mergeCell ref="K333:N333"/>
    <mergeCell ref="D334:E334"/>
    <mergeCell ref="F334:G334"/>
    <mergeCell ref="I334:J334"/>
    <mergeCell ref="K334:M334"/>
    <mergeCell ref="D335:E335"/>
    <mergeCell ref="F335:G335"/>
    <mergeCell ref="I335:J335"/>
    <mergeCell ref="K335:M335"/>
    <mergeCell ref="D336:E336"/>
    <mergeCell ref="F336:G336"/>
    <mergeCell ref="I336:J336"/>
    <mergeCell ref="K336:M336"/>
    <mergeCell ref="B337:C337"/>
    <mergeCell ref="D337:G337"/>
    <mergeCell ref="H337:J337"/>
    <mergeCell ref="K337:N337"/>
    <mergeCell ref="D338:E338"/>
    <mergeCell ref="F338:G338"/>
    <mergeCell ref="I338:J338"/>
    <mergeCell ref="K338:M338"/>
    <mergeCell ref="D339:E339"/>
    <mergeCell ref="F339:G339"/>
    <mergeCell ref="I339:J339"/>
    <mergeCell ref="K339:M339"/>
    <mergeCell ref="D340:E340"/>
    <mergeCell ref="F340:G340"/>
    <mergeCell ref="I340:J340"/>
    <mergeCell ref="K340:M340"/>
    <mergeCell ref="B341:C341"/>
    <mergeCell ref="D341:G341"/>
    <mergeCell ref="H341:J341"/>
    <mergeCell ref="K341:N341"/>
    <mergeCell ref="D342:E342"/>
    <mergeCell ref="F342:G342"/>
    <mergeCell ref="I342:J342"/>
    <mergeCell ref="K342:M342"/>
    <mergeCell ref="D343:E343"/>
    <mergeCell ref="F343:G343"/>
    <mergeCell ref="I343:J343"/>
    <mergeCell ref="K343:M343"/>
    <mergeCell ref="D344:E344"/>
    <mergeCell ref="F344:G344"/>
    <mergeCell ref="I344:J344"/>
    <mergeCell ref="K344:M344"/>
    <mergeCell ref="B345:C345"/>
    <mergeCell ref="D345:G345"/>
    <mergeCell ref="H345:J345"/>
    <mergeCell ref="K345:N345"/>
    <mergeCell ref="D346:E346"/>
    <mergeCell ref="F346:G346"/>
    <mergeCell ref="I346:J346"/>
    <mergeCell ref="K346:M346"/>
    <mergeCell ref="D347:E347"/>
    <mergeCell ref="F347:G347"/>
    <mergeCell ref="I347:J347"/>
    <mergeCell ref="K347:M347"/>
    <mergeCell ref="D348:E348"/>
    <mergeCell ref="F348:G348"/>
    <mergeCell ref="I348:J348"/>
    <mergeCell ref="K348:M348"/>
    <mergeCell ref="B349:C349"/>
    <mergeCell ref="D349:G349"/>
    <mergeCell ref="H349:J349"/>
    <mergeCell ref="K349:N349"/>
    <mergeCell ref="D350:E350"/>
    <mergeCell ref="F350:G350"/>
    <mergeCell ref="I350:J350"/>
    <mergeCell ref="K350:M350"/>
    <mergeCell ref="D351:E351"/>
    <mergeCell ref="F351:G351"/>
    <mergeCell ref="I351:J351"/>
    <mergeCell ref="K351:M351"/>
    <mergeCell ref="D352:E352"/>
    <mergeCell ref="F352:G352"/>
    <mergeCell ref="I352:J352"/>
    <mergeCell ref="K352:M352"/>
    <mergeCell ref="B353:C353"/>
    <mergeCell ref="D353:G353"/>
    <mergeCell ref="H353:J353"/>
    <mergeCell ref="K353:N353"/>
    <mergeCell ref="D354:E354"/>
    <mergeCell ref="F354:G354"/>
    <mergeCell ref="I354:J354"/>
    <mergeCell ref="K354:M354"/>
    <mergeCell ref="D355:E355"/>
    <mergeCell ref="F355:G355"/>
    <mergeCell ref="I355:J355"/>
    <mergeCell ref="K355:M355"/>
    <mergeCell ref="D356:E356"/>
    <mergeCell ref="F356:G356"/>
    <mergeCell ref="I356:J356"/>
    <mergeCell ref="K356:M356"/>
    <mergeCell ref="B357:C357"/>
    <mergeCell ref="D357:G357"/>
    <mergeCell ref="H357:J357"/>
    <mergeCell ref="K357:N357"/>
    <mergeCell ref="D358:E358"/>
    <mergeCell ref="F358:G358"/>
    <mergeCell ref="I358:J358"/>
    <mergeCell ref="K358:M358"/>
    <mergeCell ref="D359:E359"/>
    <mergeCell ref="F359:G359"/>
    <mergeCell ref="I359:J359"/>
    <mergeCell ref="K359:M359"/>
    <mergeCell ref="D360:E360"/>
    <mergeCell ref="F360:G360"/>
    <mergeCell ref="I360:J360"/>
    <mergeCell ref="K360:M360"/>
    <mergeCell ref="B361:C361"/>
    <mergeCell ref="D361:G361"/>
    <mergeCell ref="H361:J361"/>
    <mergeCell ref="K361:N361"/>
    <mergeCell ref="D362:E362"/>
    <mergeCell ref="F362:G362"/>
    <mergeCell ref="I362:J362"/>
    <mergeCell ref="K362:M362"/>
    <mergeCell ref="D363:E363"/>
    <mergeCell ref="F363:G363"/>
    <mergeCell ref="I363:J363"/>
    <mergeCell ref="K363:M363"/>
    <mergeCell ref="D364:E364"/>
    <mergeCell ref="F364:G364"/>
    <mergeCell ref="I364:J364"/>
    <mergeCell ref="K364:M364"/>
    <mergeCell ref="B365:C365"/>
    <mergeCell ref="D365:G365"/>
    <mergeCell ref="H365:J365"/>
    <mergeCell ref="K365:N365"/>
    <mergeCell ref="D366:E366"/>
    <mergeCell ref="F366:G366"/>
    <mergeCell ref="I366:J366"/>
    <mergeCell ref="K366:M366"/>
    <mergeCell ref="D367:E367"/>
    <mergeCell ref="F367:G367"/>
    <mergeCell ref="I367:J367"/>
    <mergeCell ref="K367:M367"/>
    <mergeCell ref="D368:E368"/>
    <mergeCell ref="F368:G368"/>
    <mergeCell ref="I368:J368"/>
    <mergeCell ref="K368:M368"/>
    <mergeCell ref="B369:C369"/>
    <mergeCell ref="D369:G369"/>
    <mergeCell ref="H369:J369"/>
    <mergeCell ref="K369:N369"/>
    <mergeCell ref="D370:E370"/>
    <mergeCell ref="F370:G370"/>
    <mergeCell ref="I370:J370"/>
    <mergeCell ref="K370:M370"/>
    <mergeCell ref="D371:E371"/>
    <mergeCell ref="F371:G371"/>
    <mergeCell ref="I371:J371"/>
    <mergeCell ref="K371:M371"/>
    <mergeCell ref="D372:E372"/>
    <mergeCell ref="F372:G372"/>
    <mergeCell ref="I372:J372"/>
    <mergeCell ref="K372:M372"/>
    <mergeCell ref="B373:C373"/>
    <mergeCell ref="D373:G373"/>
    <mergeCell ref="H373:J373"/>
    <mergeCell ref="K373:N373"/>
    <mergeCell ref="D374:E374"/>
    <mergeCell ref="F374:G374"/>
    <mergeCell ref="I374:J374"/>
    <mergeCell ref="K374:M374"/>
    <mergeCell ref="D375:E375"/>
    <mergeCell ref="F375:G375"/>
    <mergeCell ref="I375:J375"/>
    <mergeCell ref="K375:M375"/>
    <mergeCell ref="D376:E376"/>
    <mergeCell ref="F376:G376"/>
    <mergeCell ref="I376:J376"/>
    <mergeCell ref="K376:M376"/>
    <mergeCell ref="B377:C377"/>
    <mergeCell ref="D377:G377"/>
    <mergeCell ref="H377:J377"/>
    <mergeCell ref="K377:N377"/>
    <mergeCell ref="D378:E378"/>
    <mergeCell ref="F378:G378"/>
    <mergeCell ref="I378:J378"/>
    <mergeCell ref="K378:M378"/>
    <mergeCell ref="D379:E379"/>
    <mergeCell ref="F379:G379"/>
    <mergeCell ref="I379:J379"/>
    <mergeCell ref="K379:M379"/>
    <mergeCell ref="D380:E380"/>
    <mergeCell ref="F380:G380"/>
    <mergeCell ref="I380:J380"/>
    <mergeCell ref="K380:M380"/>
    <mergeCell ref="B381:C381"/>
    <mergeCell ref="D381:G381"/>
    <mergeCell ref="H381:J381"/>
    <mergeCell ref="K381:N381"/>
    <mergeCell ref="D382:E382"/>
    <mergeCell ref="F382:G382"/>
    <mergeCell ref="I382:J382"/>
    <mergeCell ref="K382:M382"/>
    <mergeCell ref="D383:E383"/>
    <mergeCell ref="F383:G383"/>
    <mergeCell ref="I383:J383"/>
    <mergeCell ref="K383:M383"/>
    <mergeCell ref="D384:E384"/>
    <mergeCell ref="F384:G384"/>
    <mergeCell ref="I384:J384"/>
    <mergeCell ref="K384:M384"/>
    <mergeCell ref="B385:C385"/>
    <mergeCell ref="D385:G385"/>
    <mergeCell ref="H385:J385"/>
    <mergeCell ref="K385:N385"/>
    <mergeCell ref="D386:E386"/>
    <mergeCell ref="F386:G386"/>
    <mergeCell ref="I386:J386"/>
    <mergeCell ref="K386:M386"/>
    <mergeCell ref="D387:E387"/>
    <mergeCell ref="F387:G387"/>
    <mergeCell ref="I387:J387"/>
    <mergeCell ref="K387:M387"/>
    <mergeCell ref="D388:E388"/>
    <mergeCell ref="F388:G388"/>
    <mergeCell ref="I388:J388"/>
    <mergeCell ref="K388:M388"/>
    <mergeCell ref="B389:C389"/>
    <mergeCell ref="D389:G389"/>
    <mergeCell ref="H389:J389"/>
    <mergeCell ref="K389:N389"/>
    <mergeCell ref="D390:E390"/>
    <mergeCell ref="F390:G390"/>
    <mergeCell ref="I390:J390"/>
    <mergeCell ref="K390:M390"/>
    <mergeCell ref="D391:E391"/>
    <mergeCell ref="F391:G391"/>
    <mergeCell ref="I391:J391"/>
    <mergeCell ref="K391:M391"/>
    <mergeCell ref="D392:E392"/>
    <mergeCell ref="F392:G392"/>
    <mergeCell ref="I392:J392"/>
    <mergeCell ref="K392:M392"/>
    <mergeCell ref="B393:C393"/>
    <mergeCell ref="D393:G393"/>
    <mergeCell ref="H393:J393"/>
    <mergeCell ref="K393:N393"/>
    <mergeCell ref="D394:E394"/>
    <mergeCell ref="F394:G394"/>
    <mergeCell ref="I394:J394"/>
    <mergeCell ref="K394:M394"/>
    <mergeCell ref="D395:E395"/>
    <mergeCell ref="F395:G395"/>
    <mergeCell ref="I395:J395"/>
    <mergeCell ref="K395:M395"/>
    <mergeCell ref="D396:E396"/>
    <mergeCell ref="F396:G396"/>
    <mergeCell ref="I396:J396"/>
    <mergeCell ref="K396:M396"/>
    <mergeCell ref="B397:C397"/>
    <mergeCell ref="D397:G397"/>
    <mergeCell ref="H397:J397"/>
    <mergeCell ref="K397:N397"/>
    <mergeCell ref="D398:E398"/>
    <mergeCell ref="F398:G398"/>
    <mergeCell ref="I398:J398"/>
    <mergeCell ref="K398:M398"/>
    <mergeCell ref="D399:E399"/>
    <mergeCell ref="F399:G399"/>
    <mergeCell ref="I399:J399"/>
    <mergeCell ref="K399:M399"/>
    <mergeCell ref="D400:E400"/>
    <mergeCell ref="F400:G400"/>
    <mergeCell ref="I400:J400"/>
    <mergeCell ref="K400:M400"/>
    <mergeCell ref="B401:C401"/>
    <mergeCell ref="D401:G401"/>
    <mergeCell ref="H401:J401"/>
    <mergeCell ref="K401:N401"/>
    <mergeCell ref="D402:E402"/>
    <mergeCell ref="F402:G402"/>
    <mergeCell ref="I402:J402"/>
    <mergeCell ref="K402:M402"/>
    <mergeCell ref="D403:E403"/>
    <mergeCell ref="F403:G403"/>
    <mergeCell ref="I403:J403"/>
    <mergeCell ref="K403:M403"/>
    <mergeCell ref="D404:E404"/>
    <mergeCell ref="F404:G404"/>
    <mergeCell ref="I404:J404"/>
    <mergeCell ref="K404:M404"/>
    <mergeCell ref="B405:C405"/>
    <mergeCell ref="D405:G405"/>
    <mergeCell ref="H405:J405"/>
    <mergeCell ref="K405:N405"/>
    <mergeCell ref="D406:E406"/>
    <mergeCell ref="F406:G406"/>
    <mergeCell ref="I406:J406"/>
    <mergeCell ref="K406:M406"/>
    <mergeCell ref="D407:E407"/>
    <mergeCell ref="F407:G407"/>
    <mergeCell ref="I407:J407"/>
    <mergeCell ref="K407:M407"/>
    <mergeCell ref="D408:E408"/>
    <mergeCell ref="F408:G408"/>
    <mergeCell ref="I408:J408"/>
    <mergeCell ref="K408:M408"/>
    <mergeCell ref="B409:C409"/>
    <mergeCell ref="D409:G409"/>
    <mergeCell ref="H409:J409"/>
    <mergeCell ref="K409:N409"/>
    <mergeCell ref="D410:E410"/>
    <mergeCell ref="F410:G410"/>
    <mergeCell ref="I410:J410"/>
    <mergeCell ref="K410:M410"/>
    <mergeCell ref="D411:E411"/>
    <mergeCell ref="F411:G411"/>
    <mergeCell ref="I411:J411"/>
    <mergeCell ref="K411:M411"/>
    <mergeCell ref="D412:E412"/>
    <mergeCell ref="F412:G412"/>
    <mergeCell ref="I412:J412"/>
    <mergeCell ref="K412:M412"/>
    <mergeCell ref="B413:C413"/>
    <mergeCell ref="D413:G413"/>
    <mergeCell ref="H413:J413"/>
    <mergeCell ref="K413:N413"/>
    <mergeCell ref="D414:E414"/>
    <mergeCell ref="F414:G414"/>
    <mergeCell ref="I414:J414"/>
    <mergeCell ref="K414:M414"/>
    <mergeCell ref="D415:E415"/>
    <mergeCell ref="F415:G415"/>
    <mergeCell ref="I415:J415"/>
    <mergeCell ref="K415:M415"/>
    <mergeCell ref="D416:E416"/>
    <mergeCell ref="F416:G416"/>
    <mergeCell ref="I416:J416"/>
    <mergeCell ref="K416:M416"/>
    <mergeCell ref="B417:C417"/>
    <mergeCell ref="D417:G417"/>
    <mergeCell ref="H417:J417"/>
    <mergeCell ref="K417:N417"/>
    <mergeCell ref="D418:E418"/>
    <mergeCell ref="F418:G418"/>
    <mergeCell ref="I418:J418"/>
    <mergeCell ref="K418:M418"/>
    <mergeCell ref="D419:E419"/>
    <mergeCell ref="F419:G419"/>
    <mergeCell ref="I419:J419"/>
    <mergeCell ref="K419:M419"/>
    <mergeCell ref="D420:E420"/>
    <mergeCell ref="F420:G420"/>
    <mergeCell ref="I420:J420"/>
    <mergeCell ref="K420:M420"/>
  </mergeCells>
  <pageMargins left="0.45" right="0.2" top="0.5" bottom="0.5" header="0.3" footer="0.3"/>
  <pageSetup scale="90" orientation="landscape" r:id="rId1"/>
  <headerFooter>
    <oddFooter>Page &amp;P of &amp;N</oddFooter>
  </headerFooter>
  <rowBreaks count="3" manualBreakCount="3">
    <brk id="155" max="16383" man="1"/>
    <brk id="169" max="16383" man="1"/>
    <brk id="2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Information</vt:lpstr>
      <vt:lpstr>Income Limits</vt:lpstr>
      <vt:lpstr>Maximum Rents</vt:lpstr>
      <vt:lpstr>HOME RENTS</vt:lpstr>
      <vt:lpstr>HUD Reporting Figures</vt:lpstr>
      <vt:lpstr>HUD HOME 30%</vt:lpstr>
      <vt:lpstr>'Income Limits'!Print_Area</vt:lpstr>
      <vt:lpstr>Information!Print_Area</vt:lpstr>
      <vt:lpstr>'Maximum Rents'!Print_Area</vt:lpstr>
      <vt:lpstr>'HUD Reporting Figures'!Print_Titles</vt:lpstr>
      <vt:lpstr>'Income Limits'!Print_Titles</vt:lpstr>
      <vt:lpstr>'Maximum Rents'!Print_Titles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2018-04-03T21:40:37Z</dcterms:created>
  <dcterms:modified xsi:type="dcterms:W3CDTF">2019-05-15T14:20:49Z</dcterms:modified>
</cp:coreProperties>
</file>