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workbookProtection workbookPassword="CA72" lockStructure="1"/>
  <bookViews>
    <workbookView xWindow="120" yWindow="12" windowWidth="19416" windowHeight="10368" tabRatio="861"/>
  </bookViews>
  <sheets>
    <sheet name="Instructions" sheetId="25" r:id="rId1"/>
    <sheet name="Summary" sheetId="4" r:id="rId2"/>
    <sheet name="Experience Thresholds" sheetId="46" r:id="rId3"/>
    <sheet name="Unacceptable Practices" sheetId="24" r:id="rId4"/>
    <sheet name="S1" sheetId="1" r:id="rId5"/>
    <sheet name="S2" sheetId="47" r:id="rId6"/>
    <sheet name="S3" sheetId="48" r:id="rId7"/>
    <sheet name="S4" sheetId="49" r:id="rId8"/>
    <sheet name="S5" sheetId="50" r:id="rId9"/>
    <sheet name="S6" sheetId="51" r:id="rId10"/>
    <sheet name="S7" sheetId="52" r:id="rId11"/>
    <sheet name="S8" sheetId="53" r:id="rId12"/>
    <sheet name="S9" sheetId="54" r:id="rId13"/>
    <sheet name="S10" sheetId="55" r:id="rId14"/>
    <sheet name="S11" sheetId="56" r:id="rId15"/>
    <sheet name="S12" sheetId="57" r:id="rId16"/>
    <sheet name="S13" sheetId="58" r:id="rId17"/>
    <sheet name="S14" sheetId="59" r:id="rId18"/>
    <sheet name="S15" sheetId="61" r:id="rId19"/>
    <sheet name="S16" sheetId="62" r:id="rId20"/>
    <sheet name="S17" sheetId="63" r:id="rId21"/>
    <sheet name="S18" sheetId="64" r:id="rId22"/>
    <sheet name="S19" sheetId="65" r:id="rId23"/>
    <sheet name="S20" sheetId="66" r:id="rId24"/>
  </sheets>
  <definedNames>
    <definedName name="_xlnm.Print_Area" localSheetId="2">'Experience Thresholds'!$C$1:$E$8</definedName>
    <definedName name="_xlnm.Print_Area" localSheetId="4">'S1'!$C$1:$K$118</definedName>
    <definedName name="_xlnm.Print_Area" localSheetId="13">'S10'!$C$1:$K$118</definedName>
    <definedName name="_xlnm.Print_Area" localSheetId="14">'S11'!$C$1:$K$118</definedName>
    <definedName name="_xlnm.Print_Area" localSheetId="15">'S12'!$C$1:$K$118</definedName>
    <definedName name="_xlnm.Print_Area" localSheetId="16">'S13'!$C$1:$K$118</definedName>
    <definedName name="_xlnm.Print_Area" localSheetId="17">'S14'!$C$1:$K$118</definedName>
    <definedName name="_xlnm.Print_Area" localSheetId="18">'S15'!$C$1:$K$118</definedName>
    <definedName name="_xlnm.Print_Area" localSheetId="19">'S16'!$C$1:$K$118</definedName>
    <definedName name="_xlnm.Print_Area" localSheetId="20">'S17'!$C$1:$K$118</definedName>
    <definedName name="_xlnm.Print_Area" localSheetId="21">'S18'!$C$1:$K$118</definedName>
    <definedName name="_xlnm.Print_Area" localSheetId="22">'S19'!$C$1:$K$118</definedName>
    <definedName name="_xlnm.Print_Area" localSheetId="5">'S2'!$C$1:$K$118</definedName>
    <definedName name="_xlnm.Print_Area" localSheetId="23">'S20'!$C$1:$K$118</definedName>
    <definedName name="_xlnm.Print_Area" localSheetId="6">'S3'!$C$1:$K$118</definedName>
    <definedName name="_xlnm.Print_Area" localSheetId="7">'S4'!$C$1:$K$118</definedName>
    <definedName name="_xlnm.Print_Area" localSheetId="8">'S5'!$C$1:$K$118</definedName>
    <definedName name="_xlnm.Print_Area" localSheetId="9">'S6'!$C$1:$K$118</definedName>
    <definedName name="_xlnm.Print_Area" localSheetId="10">'S7'!$C$1:$K$118</definedName>
    <definedName name="_xlnm.Print_Area" localSheetId="11">'S8'!$C$1:$K$118</definedName>
    <definedName name="_xlnm.Print_Area" localSheetId="12">'S9'!$C$1:$K$118</definedName>
    <definedName name="_xlnm.Print_Area" localSheetId="1">Summary!$C$1:$K$44</definedName>
    <definedName name="_xlnm.Print_Area" localSheetId="3">'Unacceptable Practices'!$C$1:$E$21</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62913"/>
</workbook>
</file>

<file path=xl/calcChain.xml><?xml version="1.0" encoding="utf-8"?>
<calcChain xmlns="http://schemas.openxmlformats.org/spreadsheetml/2006/main">
  <c r="E7" i="46" l="1"/>
  <c r="E6" i="46"/>
  <c r="E5" i="46"/>
  <c r="E4" i="24" l="1"/>
  <c r="I28" i="4" l="1"/>
  <c r="I25" i="4"/>
  <c r="G7" i="46"/>
  <c r="E4" i="46"/>
  <c r="E6" i="24" l="1"/>
  <c r="E7" i="24"/>
  <c r="E5" i="24"/>
  <c r="C2" i="46" l="1"/>
  <c r="C33" i="4"/>
  <c r="G30" i="4" l="1"/>
  <c r="F30" i="4"/>
  <c r="E30" i="4"/>
  <c r="G29" i="4"/>
  <c r="F29" i="4"/>
  <c r="E29" i="4"/>
  <c r="G28" i="4"/>
  <c r="F28" i="4"/>
  <c r="E28" i="4"/>
  <c r="G26" i="4"/>
  <c r="F26" i="4"/>
  <c r="E26" i="4"/>
  <c r="G25" i="4"/>
  <c r="F25" i="4"/>
  <c r="E25" i="4"/>
  <c r="G24" i="4"/>
  <c r="F24" i="4"/>
  <c r="E24" i="4"/>
  <c r="G23" i="4"/>
  <c r="F23" i="4"/>
  <c r="E23" i="4"/>
  <c r="G22" i="4"/>
  <c r="F22" i="4"/>
  <c r="E22" i="4"/>
  <c r="G21" i="4"/>
  <c r="F21" i="4"/>
  <c r="E21" i="4"/>
  <c r="G20" i="4"/>
  <c r="F20" i="4"/>
  <c r="E20" i="4"/>
  <c r="G19" i="4"/>
  <c r="F19" i="4"/>
  <c r="E19" i="4"/>
  <c r="G18" i="4"/>
  <c r="F18" i="4"/>
  <c r="E18" i="4"/>
  <c r="G17" i="4"/>
  <c r="F17" i="4"/>
  <c r="E17" i="4"/>
  <c r="G15" i="4"/>
  <c r="F15" i="4"/>
  <c r="E15" i="4"/>
  <c r="G14" i="4"/>
  <c r="F14" i="4"/>
  <c r="E14" i="4"/>
  <c r="G13" i="4"/>
  <c r="F13" i="4"/>
  <c r="E13" i="4"/>
  <c r="G12" i="4"/>
  <c r="F12" i="4"/>
  <c r="E12" i="4"/>
  <c r="F5" i="66"/>
  <c r="D33" i="66" s="1"/>
  <c r="F5" i="65"/>
  <c r="D111" i="65" s="1"/>
  <c r="F5" i="64"/>
  <c r="F5" i="63"/>
  <c r="D115" i="63" s="1"/>
  <c r="F5" i="62"/>
  <c r="D104" i="62" s="1"/>
  <c r="F5" i="61"/>
  <c r="F5" i="59"/>
  <c r="F5" i="58"/>
  <c r="D80" i="58" s="1"/>
  <c r="F5" i="57"/>
  <c r="F5" i="56"/>
  <c r="D97" i="56" s="1"/>
  <c r="F5" i="55"/>
  <c r="D45" i="55" s="1"/>
  <c r="F5" i="54"/>
  <c r="D58" i="54" s="1"/>
  <c r="F5" i="53"/>
  <c r="D113" i="53" s="1"/>
  <c r="F5" i="52"/>
  <c r="F5" i="51"/>
  <c r="D51" i="51" s="1"/>
  <c r="F5" i="50"/>
  <c r="D100" i="50" s="1"/>
  <c r="F5" i="49"/>
  <c r="D91" i="49" s="1"/>
  <c r="F5" i="48"/>
  <c r="F5" i="47"/>
  <c r="D113" i="47" s="1"/>
  <c r="X118" i="66"/>
  <c r="Y118" i="66" s="1"/>
  <c r="V118" i="66"/>
  <c r="W118" i="66" s="1"/>
  <c r="T118" i="66"/>
  <c r="U118" i="66" s="1"/>
  <c r="R118" i="66"/>
  <c r="Q118" i="66"/>
  <c r="P118" i="66"/>
  <c r="O118" i="66"/>
  <c r="N118" i="66"/>
  <c r="M118" i="66"/>
  <c r="X117" i="66"/>
  <c r="Y117" i="66" s="1"/>
  <c r="V117" i="66"/>
  <c r="W117" i="66" s="1"/>
  <c r="T117" i="66"/>
  <c r="U117" i="66" s="1"/>
  <c r="R117" i="66"/>
  <c r="Q117" i="66"/>
  <c r="P117" i="66"/>
  <c r="O117" i="66"/>
  <c r="N117" i="66"/>
  <c r="M117" i="66"/>
  <c r="X116" i="66"/>
  <c r="Y116" i="66" s="1"/>
  <c r="V116" i="66"/>
  <c r="W116" i="66" s="1"/>
  <c r="T116" i="66"/>
  <c r="U116" i="66" s="1"/>
  <c r="R116" i="66"/>
  <c r="Q116" i="66"/>
  <c r="P116" i="66"/>
  <c r="O116" i="66"/>
  <c r="N116" i="66"/>
  <c r="M116" i="66"/>
  <c r="X115" i="66"/>
  <c r="Y115" i="66" s="1"/>
  <c r="V115" i="66"/>
  <c r="W115" i="66" s="1"/>
  <c r="U115" i="66"/>
  <c r="T115" i="66"/>
  <c r="R115" i="66"/>
  <c r="Q115" i="66"/>
  <c r="P115" i="66"/>
  <c r="C115" i="66" s="1"/>
  <c r="B115" i="66" s="1"/>
  <c r="O115" i="66"/>
  <c r="N115" i="66"/>
  <c r="M115" i="66"/>
  <c r="X114" i="66"/>
  <c r="Y114" i="66" s="1"/>
  <c r="V114" i="66"/>
  <c r="W114" i="66" s="1"/>
  <c r="T114" i="66"/>
  <c r="U114" i="66" s="1"/>
  <c r="R114" i="66"/>
  <c r="Q114" i="66"/>
  <c r="P114" i="66"/>
  <c r="O114" i="66"/>
  <c r="N114" i="66"/>
  <c r="M114" i="66"/>
  <c r="X113" i="66"/>
  <c r="Y113" i="66" s="1"/>
  <c r="V113" i="66"/>
  <c r="W113" i="66" s="1"/>
  <c r="T113" i="66"/>
  <c r="U113" i="66" s="1"/>
  <c r="R113" i="66"/>
  <c r="Q113" i="66"/>
  <c r="P113" i="66"/>
  <c r="O113" i="66"/>
  <c r="N113" i="66"/>
  <c r="M113" i="66"/>
  <c r="X112" i="66"/>
  <c r="Y112" i="66" s="1"/>
  <c r="V112" i="66"/>
  <c r="W112" i="66" s="1"/>
  <c r="U112" i="66"/>
  <c r="T112" i="66"/>
  <c r="R112" i="66"/>
  <c r="Q112" i="66"/>
  <c r="P112" i="66"/>
  <c r="O112" i="66"/>
  <c r="N112" i="66"/>
  <c r="M112" i="66"/>
  <c r="X111" i="66"/>
  <c r="Y111" i="66" s="1"/>
  <c r="V111" i="66"/>
  <c r="W111" i="66" s="1"/>
  <c r="T111" i="66"/>
  <c r="U111" i="66" s="1"/>
  <c r="R111" i="66"/>
  <c r="Q111" i="66"/>
  <c r="P111" i="66"/>
  <c r="O111" i="66"/>
  <c r="N111" i="66"/>
  <c r="M111" i="66"/>
  <c r="X110" i="66"/>
  <c r="Y110" i="66" s="1"/>
  <c r="V110" i="66"/>
  <c r="W110" i="66" s="1"/>
  <c r="T110" i="66"/>
  <c r="U110" i="66" s="1"/>
  <c r="R110" i="66"/>
  <c r="Q110" i="66"/>
  <c r="P110" i="66"/>
  <c r="O110" i="66"/>
  <c r="N110" i="66"/>
  <c r="C110" i="66" s="1"/>
  <c r="B110" i="66" s="1"/>
  <c r="M110" i="66"/>
  <c r="X109" i="66"/>
  <c r="Y109" i="66" s="1"/>
  <c r="V109" i="66"/>
  <c r="W109" i="66" s="1"/>
  <c r="T109" i="66"/>
  <c r="U109" i="66" s="1"/>
  <c r="R109" i="66"/>
  <c r="Q109" i="66"/>
  <c r="P109" i="66"/>
  <c r="O109" i="66"/>
  <c r="N109" i="66"/>
  <c r="M109" i="66"/>
  <c r="X108" i="66"/>
  <c r="Y108" i="66" s="1"/>
  <c r="V108" i="66"/>
  <c r="W108" i="66" s="1"/>
  <c r="T108" i="66"/>
  <c r="U108" i="66" s="1"/>
  <c r="R108" i="66"/>
  <c r="Q108" i="66"/>
  <c r="P108" i="66"/>
  <c r="O108" i="66"/>
  <c r="N108" i="66"/>
  <c r="M108" i="66"/>
  <c r="X107" i="66"/>
  <c r="Y107" i="66" s="1"/>
  <c r="V107" i="66"/>
  <c r="W107" i="66" s="1"/>
  <c r="T107" i="66"/>
  <c r="U107" i="66" s="1"/>
  <c r="R107" i="66"/>
  <c r="Q107" i="66"/>
  <c r="P107" i="66"/>
  <c r="O107" i="66"/>
  <c r="N107" i="66"/>
  <c r="M107" i="66"/>
  <c r="X106" i="66"/>
  <c r="Y106" i="66" s="1"/>
  <c r="V106" i="66"/>
  <c r="W106" i="66" s="1"/>
  <c r="T106" i="66"/>
  <c r="U106" i="66" s="1"/>
  <c r="R106" i="66"/>
  <c r="Q106" i="66"/>
  <c r="P106" i="66"/>
  <c r="O106" i="66"/>
  <c r="N106" i="66"/>
  <c r="M106" i="66"/>
  <c r="C106" i="66"/>
  <c r="B106" i="66" s="1"/>
  <c r="X105" i="66"/>
  <c r="Y105" i="66" s="1"/>
  <c r="W105" i="66"/>
  <c r="V105" i="66"/>
  <c r="T105" i="66"/>
  <c r="U105" i="66" s="1"/>
  <c r="R105" i="66"/>
  <c r="Q105" i="66"/>
  <c r="P105" i="66"/>
  <c r="O105" i="66"/>
  <c r="N105" i="66"/>
  <c r="M105" i="66"/>
  <c r="X104" i="66"/>
  <c r="Y104" i="66" s="1"/>
  <c r="V104" i="66"/>
  <c r="W104" i="66" s="1"/>
  <c r="T104" i="66"/>
  <c r="U104" i="66" s="1"/>
  <c r="R104" i="66"/>
  <c r="Q104" i="66"/>
  <c r="P104" i="66"/>
  <c r="O104" i="66"/>
  <c r="N104" i="66"/>
  <c r="M104" i="66"/>
  <c r="C104" i="66" s="1"/>
  <c r="B104" i="66" s="1"/>
  <c r="X103" i="66"/>
  <c r="Y103" i="66" s="1"/>
  <c r="V103" i="66"/>
  <c r="W103" i="66" s="1"/>
  <c r="T103" i="66"/>
  <c r="U103" i="66" s="1"/>
  <c r="R103" i="66"/>
  <c r="Q103" i="66"/>
  <c r="P103" i="66"/>
  <c r="O103" i="66"/>
  <c r="N103" i="66"/>
  <c r="M103" i="66"/>
  <c r="X102" i="66"/>
  <c r="Y102" i="66" s="1"/>
  <c r="V102" i="66"/>
  <c r="W102" i="66" s="1"/>
  <c r="T102" i="66"/>
  <c r="U102" i="66" s="1"/>
  <c r="R102" i="66"/>
  <c r="Q102" i="66"/>
  <c r="P102" i="66"/>
  <c r="O102" i="66"/>
  <c r="N102" i="66"/>
  <c r="M102" i="66"/>
  <c r="C102" i="66" s="1"/>
  <c r="B102" i="66" s="1"/>
  <c r="X101" i="66"/>
  <c r="Y101" i="66" s="1"/>
  <c r="V101" i="66"/>
  <c r="W101" i="66" s="1"/>
  <c r="T101" i="66"/>
  <c r="U101" i="66" s="1"/>
  <c r="R101" i="66"/>
  <c r="Q101" i="66"/>
  <c r="P101" i="66"/>
  <c r="O101" i="66"/>
  <c r="N101" i="66"/>
  <c r="M101" i="66"/>
  <c r="X100" i="66"/>
  <c r="Y100" i="66" s="1"/>
  <c r="V100" i="66"/>
  <c r="W100" i="66" s="1"/>
  <c r="T100" i="66"/>
  <c r="U100" i="66" s="1"/>
  <c r="R100" i="66"/>
  <c r="Q100" i="66"/>
  <c r="P100" i="66"/>
  <c r="O100" i="66"/>
  <c r="N100" i="66"/>
  <c r="M100" i="66"/>
  <c r="X99" i="66"/>
  <c r="Y99" i="66" s="1"/>
  <c r="V99" i="66"/>
  <c r="W99" i="66" s="1"/>
  <c r="T99" i="66"/>
  <c r="U99" i="66" s="1"/>
  <c r="R99" i="66"/>
  <c r="Q99" i="66"/>
  <c r="P99" i="66"/>
  <c r="O99" i="66"/>
  <c r="N99" i="66"/>
  <c r="M99" i="66"/>
  <c r="X98" i="66"/>
  <c r="Y98" i="66" s="1"/>
  <c r="V98" i="66"/>
  <c r="W98" i="66" s="1"/>
  <c r="T98" i="66"/>
  <c r="U98" i="66" s="1"/>
  <c r="R98" i="66"/>
  <c r="Q98" i="66"/>
  <c r="P98" i="66"/>
  <c r="O98" i="66"/>
  <c r="N98" i="66"/>
  <c r="M98" i="66"/>
  <c r="X97" i="66"/>
  <c r="Y97" i="66" s="1"/>
  <c r="V97" i="66"/>
  <c r="W97" i="66" s="1"/>
  <c r="T97" i="66"/>
  <c r="U97" i="66" s="1"/>
  <c r="R97" i="66"/>
  <c r="Q97" i="66"/>
  <c r="P97" i="66"/>
  <c r="O97" i="66"/>
  <c r="N97" i="66"/>
  <c r="M97" i="66"/>
  <c r="X96" i="66"/>
  <c r="Y96" i="66" s="1"/>
  <c r="V96" i="66"/>
  <c r="W96" i="66" s="1"/>
  <c r="T96" i="66"/>
  <c r="U96" i="66" s="1"/>
  <c r="R96" i="66"/>
  <c r="Q96" i="66"/>
  <c r="P96" i="66"/>
  <c r="O96" i="66"/>
  <c r="N96" i="66"/>
  <c r="M96" i="66"/>
  <c r="X95" i="66"/>
  <c r="Y95" i="66" s="1"/>
  <c r="V95" i="66"/>
  <c r="W95" i="66" s="1"/>
  <c r="T95" i="66"/>
  <c r="U95" i="66" s="1"/>
  <c r="R95" i="66"/>
  <c r="Q95" i="66"/>
  <c r="P95" i="66"/>
  <c r="O95" i="66"/>
  <c r="N95" i="66"/>
  <c r="M95" i="66"/>
  <c r="X94" i="66"/>
  <c r="Y94" i="66" s="1"/>
  <c r="V94" i="66"/>
  <c r="W94" i="66" s="1"/>
  <c r="T94" i="66"/>
  <c r="U94" i="66" s="1"/>
  <c r="R94" i="66"/>
  <c r="Q94" i="66"/>
  <c r="P94" i="66"/>
  <c r="O94" i="66"/>
  <c r="N94" i="66"/>
  <c r="C94" i="66" s="1"/>
  <c r="B94" i="66" s="1"/>
  <c r="M94" i="66"/>
  <c r="X93" i="66"/>
  <c r="Y93" i="66" s="1"/>
  <c r="V93" i="66"/>
  <c r="W93" i="66" s="1"/>
  <c r="T93" i="66"/>
  <c r="U93" i="66" s="1"/>
  <c r="R93" i="66"/>
  <c r="Q93" i="66"/>
  <c r="P93" i="66"/>
  <c r="O93" i="66"/>
  <c r="N93" i="66"/>
  <c r="M93" i="66"/>
  <c r="X92" i="66"/>
  <c r="Y92" i="66" s="1"/>
  <c r="V92" i="66"/>
  <c r="W92" i="66" s="1"/>
  <c r="T92" i="66"/>
  <c r="U92" i="66" s="1"/>
  <c r="R92" i="66"/>
  <c r="Q92" i="66"/>
  <c r="P92" i="66"/>
  <c r="O92" i="66"/>
  <c r="N92" i="66"/>
  <c r="M92" i="66"/>
  <c r="X91" i="66"/>
  <c r="Y91" i="66" s="1"/>
  <c r="V91" i="66"/>
  <c r="W91" i="66" s="1"/>
  <c r="T91" i="66"/>
  <c r="U91" i="66" s="1"/>
  <c r="R91" i="66"/>
  <c r="Q91" i="66"/>
  <c r="P91" i="66"/>
  <c r="O91" i="66"/>
  <c r="N91" i="66"/>
  <c r="M91" i="66"/>
  <c r="X90" i="66"/>
  <c r="Y90" i="66" s="1"/>
  <c r="V90" i="66"/>
  <c r="W90" i="66" s="1"/>
  <c r="T90" i="66"/>
  <c r="U90" i="66" s="1"/>
  <c r="R90" i="66"/>
  <c r="Q90" i="66"/>
  <c r="P90" i="66"/>
  <c r="O90" i="66"/>
  <c r="N90" i="66"/>
  <c r="M90" i="66"/>
  <c r="X89" i="66"/>
  <c r="Y89" i="66" s="1"/>
  <c r="V89" i="66"/>
  <c r="W89" i="66" s="1"/>
  <c r="T89" i="66"/>
  <c r="U89" i="66" s="1"/>
  <c r="R89" i="66"/>
  <c r="Q89" i="66"/>
  <c r="P89" i="66"/>
  <c r="O89" i="66"/>
  <c r="N89" i="66"/>
  <c r="M89" i="66"/>
  <c r="X88" i="66"/>
  <c r="Y88" i="66" s="1"/>
  <c r="V88" i="66"/>
  <c r="W88" i="66" s="1"/>
  <c r="T88" i="66"/>
  <c r="U88" i="66" s="1"/>
  <c r="R88" i="66"/>
  <c r="Q88" i="66"/>
  <c r="P88" i="66"/>
  <c r="O88" i="66"/>
  <c r="N88" i="66"/>
  <c r="M88" i="66"/>
  <c r="X87" i="66"/>
  <c r="Y87" i="66" s="1"/>
  <c r="V87" i="66"/>
  <c r="W87" i="66" s="1"/>
  <c r="T87" i="66"/>
  <c r="U87" i="66" s="1"/>
  <c r="R87" i="66"/>
  <c r="Q87" i="66"/>
  <c r="P87" i="66"/>
  <c r="O87" i="66"/>
  <c r="N87" i="66"/>
  <c r="M87" i="66"/>
  <c r="X86" i="66"/>
  <c r="Y86" i="66" s="1"/>
  <c r="V86" i="66"/>
  <c r="W86" i="66" s="1"/>
  <c r="T86" i="66"/>
  <c r="U86" i="66" s="1"/>
  <c r="R86" i="66"/>
  <c r="Q86" i="66"/>
  <c r="P86" i="66"/>
  <c r="O86" i="66"/>
  <c r="N86" i="66"/>
  <c r="C86" i="66" s="1"/>
  <c r="B86" i="66" s="1"/>
  <c r="M86" i="66"/>
  <c r="X85" i="66"/>
  <c r="Y85" i="66" s="1"/>
  <c r="V85" i="66"/>
  <c r="W85" i="66" s="1"/>
  <c r="T85" i="66"/>
  <c r="U85" i="66" s="1"/>
  <c r="R85" i="66"/>
  <c r="Q85" i="66"/>
  <c r="P85" i="66"/>
  <c r="O85" i="66"/>
  <c r="N85" i="66"/>
  <c r="M85" i="66"/>
  <c r="X84" i="66"/>
  <c r="Y84" i="66" s="1"/>
  <c r="V84" i="66"/>
  <c r="W84" i="66" s="1"/>
  <c r="U84" i="66"/>
  <c r="T84" i="66"/>
  <c r="R84" i="66"/>
  <c r="Q84" i="66"/>
  <c r="P84" i="66"/>
  <c r="O84" i="66"/>
  <c r="N84" i="66"/>
  <c r="M84" i="66"/>
  <c r="X83" i="66"/>
  <c r="Y83" i="66" s="1"/>
  <c r="V83" i="66"/>
  <c r="W83" i="66" s="1"/>
  <c r="T83" i="66"/>
  <c r="U83" i="66" s="1"/>
  <c r="R83" i="66"/>
  <c r="Q83" i="66"/>
  <c r="P83" i="66"/>
  <c r="O83" i="66"/>
  <c r="N83" i="66"/>
  <c r="M83" i="66"/>
  <c r="X82" i="66"/>
  <c r="Y82" i="66" s="1"/>
  <c r="W82" i="66"/>
  <c r="V82" i="66"/>
  <c r="T82" i="66"/>
  <c r="U82" i="66" s="1"/>
  <c r="R82" i="66"/>
  <c r="Q82" i="66"/>
  <c r="P82" i="66"/>
  <c r="O82" i="66"/>
  <c r="N82" i="66"/>
  <c r="M82" i="66"/>
  <c r="X81" i="66"/>
  <c r="Y81" i="66" s="1"/>
  <c r="V81" i="66"/>
  <c r="W81" i="66" s="1"/>
  <c r="T81" i="66"/>
  <c r="U81" i="66" s="1"/>
  <c r="R81" i="66"/>
  <c r="Q81" i="66"/>
  <c r="P81" i="66"/>
  <c r="O81" i="66"/>
  <c r="N81" i="66"/>
  <c r="M81" i="66"/>
  <c r="Y80" i="66"/>
  <c r="X80" i="66"/>
  <c r="V80" i="66"/>
  <c r="W80" i="66" s="1"/>
  <c r="T80" i="66"/>
  <c r="U80" i="66" s="1"/>
  <c r="R80" i="66"/>
  <c r="Q80" i="66"/>
  <c r="P80" i="66"/>
  <c r="O80" i="66"/>
  <c r="N80" i="66"/>
  <c r="M80" i="66"/>
  <c r="X79" i="66"/>
  <c r="Y79" i="66" s="1"/>
  <c r="V79" i="66"/>
  <c r="W79" i="66" s="1"/>
  <c r="U79" i="66"/>
  <c r="T79" i="66"/>
  <c r="R79" i="66"/>
  <c r="Q79" i="66"/>
  <c r="P79" i="66"/>
  <c r="O79" i="66"/>
  <c r="N79" i="66"/>
  <c r="M79" i="66"/>
  <c r="X78" i="66"/>
  <c r="Y78" i="66" s="1"/>
  <c r="V78" i="66"/>
  <c r="W78" i="66" s="1"/>
  <c r="T78" i="66"/>
  <c r="U78" i="66" s="1"/>
  <c r="R78" i="66"/>
  <c r="Q78" i="66"/>
  <c r="P78" i="66"/>
  <c r="O78" i="66"/>
  <c r="N78" i="66"/>
  <c r="M78" i="66"/>
  <c r="X77" i="66"/>
  <c r="Y77" i="66" s="1"/>
  <c r="V77" i="66"/>
  <c r="W77" i="66" s="1"/>
  <c r="T77" i="66"/>
  <c r="U77" i="66" s="1"/>
  <c r="R77" i="66"/>
  <c r="Q77" i="66"/>
  <c r="P77" i="66"/>
  <c r="O77" i="66"/>
  <c r="N77" i="66"/>
  <c r="M77" i="66"/>
  <c r="X76" i="66"/>
  <c r="Y76" i="66" s="1"/>
  <c r="V76" i="66"/>
  <c r="W76" i="66" s="1"/>
  <c r="U76" i="66"/>
  <c r="T76" i="66"/>
  <c r="R76" i="66"/>
  <c r="Q76" i="66"/>
  <c r="P76" i="66"/>
  <c r="O76" i="66"/>
  <c r="N76" i="66"/>
  <c r="M76" i="66"/>
  <c r="X75" i="66"/>
  <c r="Y75" i="66" s="1"/>
  <c r="V75" i="66"/>
  <c r="W75" i="66" s="1"/>
  <c r="T75" i="66"/>
  <c r="U75" i="66" s="1"/>
  <c r="R75" i="66"/>
  <c r="Q75" i="66"/>
  <c r="P75" i="66"/>
  <c r="O75" i="66"/>
  <c r="N75" i="66"/>
  <c r="M75" i="66"/>
  <c r="X74" i="66"/>
  <c r="Y74" i="66" s="1"/>
  <c r="V74" i="66"/>
  <c r="W74" i="66" s="1"/>
  <c r="T74" i="66"/>
  <c r="U74" i="66" s="1"/>
  <c r="R74" i="66"/>
  <c r="Q74" i="66"/>
  <c r="P74" i="66"/>
  <c r="O74" i="66"/>
  <c r="N74" i="66"/>
  <c r="M74" i="66"/>
  <c r="C74" i="66"/>
  <c r="B74" i="66" s="1"/>
  <c r="X73" i="66"/>
  <c r="Y73" i="66" s="1"/>
  <c r="V73" i="66"/>
  <c r="W73" i="66" s="1"/>
  <c r="T73" i="66"/>
  <c r="U73" i="66" s="1"/>
  <c r="R73" i="66"/>
  <c r="Q73" i="66"/>
  <c r="P73" i="66"/>
  <c r="O73" i="66"/>
  <c r="N73" i="66"/>
  <c r="M73" i="66"/>
  <c r="X72" i="66"/>
  <c r="Y72" i="66" s="1"/>
  <c r="V72" i="66"/>
  <c r="W72" i="66" s="1"/>
  <c r="T72" i="66"/>
  <c r="U72" i="66" s="1"/>
  <c r="R72" i="66"/>
  <c r="Q72" i="66"/>
  <c r="P72" i="66"/>
  <c r="O72" i="66"/>
  <c r="N72" i="66"/>
  <c r="M72" i="66"/>
  <c r="X71" i="66"/>
  <c r="Y71" i="66" s="1"/>
  <c r="V71" i="66"/>
  <c r="W71" i="66" s="1"/>
  <c r="T71" i="66"/>
  <c r="U71" i="66" s="1"/>
  <c r="R71" i="66"/>
  <c r="Q71" i="66"/>
  <c r="P71" i="66"/>
  <c r="O71" i="66"/>
  <c r="N71" i="66"/>
  <c r="M71" i="66"/>
  <c r="X70" i="66"/>
  <c r="Y70" i="66" s="1"/>
  <c r="V70" i="66"/>
  <c r="W70" i="66" s="1"/>
  <c r="T70" i="66"/>
  <c r="U70" i="66" s="1"/>
  <c r="R70" i="66"/>
  <c r="Q70" i="66"/>
  <c r="P70" i="66"/>
  <c r="O70" i="66"/>
  <c r="N70" i="66"/>
  <c r="M70" i="66"/>
  <c r="X69" i="66"/>
  <c r="Y69" i="66" s="1"/>
  <c r="V69" i="66"/>
  <c r="W69" i="66" s="1"/>
  <c r="T69" i="66"/>
  <c r="U69" i="66" s="1"/>
  <c r="R69" i="66"/>
  <c r="Q69" i="66"/>
  <c r="P69" i="66"/>
  <c r="O69" i="66"/>
  <c r="N69" i="66"/>
  <c r="M69" i="66"/>
  <c r="Y68" i="66"/>
  <c r="X68" i="66"/>
  <c r="V68" i="66"/>
  <c r="W68" i="66" s="1"/>
  <c r="T68" i="66"/>
  <c r="U68" i="66" s="1"/>
  <c r="R68" i="66"/>
  <c r="Q68" i="66"/>
  <c r="P68" i="66"/>
  <c r="O68" i="66"/>
  <c r="N68" i="66"/>
  <c r="M68" i="66"/>
  <c r="C68" i="66" s="1"/>
  <c r="B68" i="66" s="1"/>
  <c r="X67" i="66"/>
  <c r="Y67" i="66" s="1"/>
  <c r="V67" i="66"/>
  <c r="W67" i="66" s="1"/>
  <c r="T67" i="66"/>
  <c r="U67" i="66" s="1"/>
  <c r="R67" i="66"/>
  <c r="Q67" i="66"/>
  <c r="P67" i="66"/>
  <c r="O67" i="66"/>
  <c r="C67" i="66" s="1"/>
  <c r="B67" i="66" s="1"/>
  <c r="N67" i="66"/>
  <c r="M67" i="66"/>
  <c r="X66" i="66"/>
  <c r="Y66" i="66" s="1"/>
  <c r="W66" i="66"/>
  <c r="V66" i="66"/>
  <c r="T66" i="66"/>
  <c r="U66" i="66" s="1"/>
  <c r="R66" i="66"/>
  <c r="Q66" i="66"/>
  <c r="P66" i="66"/>
  <c r="O66" i="66"/>
  <c r="N66" i="66"/>
  <c r="M66" i="66"/>
  <c r="X65" i="66"/>
  <c r="Y65" i="66" s="1"/>
  <c r="V65" i="66"/>
  <c r="W65" i="66" s="1"/>
  <c r="T65" i="66"/>
  <c r="U65" i="66" s="1"/>
  <c r="R65" i="66"/>
  <c r="Q65" i="66"/>
  <c r="P65" i="66"/>
  <c r="O65" i="66"/>
  <c r="N65" i="66"/>
  <c r="M65" i="66"/>
  <c r="Y64" i="66"/>
  <c r="X64" i="66"/>
  <c r="V64" i="66"/>
  <c r="W64" i="66" s="1"/>
  <c r="T64" i="66"/>
  <c r="U64" i="66" s="1"/>
  <c r="R64" i="66"/>
  <c r="Q64" i="66"/>
  <c r="P64" i="66"/>
  <c r="O64" i="66"/>
  <c r="N64" i="66"/>
  <c r="M64" i="66"/>
  <c r="X63" i="66"/>
  <c r="Y63" i="66" s="1"/>
  <c r="V63" i="66"/>
  <c r="W63" i="66" s="1"/>
  <c r="U63" i="66"/>
  <c r="T63" i="66"/>
  <c r="R63" i="66"/>
  <c r="Q63" i="66"/>
  <c r="P63" i="66"/>
  <c r="O63" i="66"/>
  <c r="N63" i="66"/>
  <c r="M63" i="66"/>
  <c r="X62" i="66"/>
  <c r="Y62" i="66" s="1"/>
  <c r="V62" i="66"/>
  <c r="W62" i="66" s="1"/>
  <c r="T62" i="66"/>
  <c r="U62" i="66" s="1"/>
  <c r="R62" i="66"/>
  <c r="Q62" i="66"/>
  <c r="P62" i="66"/>
  <c r="O62" i="66"/>
  <c r="N62" i="66"/>
  <c r="M62" i="66"/>
  <c r="X61" i="66"/>
  <c r="Y61" i="66" s="1"/>
  <c r="V61" i="66"/>
  <c r="W61" i="66" s="1"/>
  <c r="T61" i="66"/>
  <c r="U61" i="66" s="1"/>
  <c r="R61" i="66"/>
  <c r="Q61" i="66"/>
  <c r="P61" i="66"/>
  <c r="O61" i="66"/>
  <c r="N61" i="66"/>
  <c r="M61" i="66"/>
  <c r="X60" i="66"/>
  <c r="Y60" i="66" s="1"/>
  <c r="V60" i="66"/>
  <c r="W60" i="66" s="1"/>
  <c r="T60" i="66"/>
  <c r="U60" i="66" s="1"/>
  <c r="R60" i="66"/>
  <c r="Q60" i="66"/>
  <c r="P60" i="66"/>
  <c r="O60" i="66"/>
  <c r="N60" i="66"/>
  <c r="M60" i="66"/>
  <c r="X59" i="66"/>
  <c r="Y59" i="66" s="1"/>
  <c r="V59" i="66"/>
  <c r="W59" i="66" s="1"/>
  <c r="T59" i="66"/>
  <c r="U59" i="66" s="1"/>
  <c r="R59" i="66"/>
  <c r="Q59" i="66"/>
  <c r="P59" i="66"/>
  <c r="O59" i="66"/>
  <c r="N59" i="66"/>
  <c r="M59" i="66"/>
  <c r="X58" i="66"/>
  <c r="Y58" i="66" s="1"/>
  <c r="V58" i="66"/>
  <c r="W58" i="66" s="1"/>
  <c r="T58" i="66"/>
  <c r="U58" i="66" s="1"/>
  <c r="R58" i="66"/>
  <c r="Q58" i="66"/>
  <c r="P58" i="66"/>
  <c r="O58" i="66"/>
  <c r="N58" i="66"/>
  <c r="M58" i="66"/>
  <c r="X57" i="66"/>
  <c r="Y57" i="66" s="1"/>
  <c r="V57" i="66"/>
  <c r="W57" i="66" s="1"/>
  <c r="T57" i="66"/>
  <c r="U57" i="66" s="1"/>
  <c r="R57" i="66"/>
  <c r="Q57" i="66"/>
  <c r="P57" i="66"/>
  <c r="O57" i="66"/>
  <c r="N57" i="66"/>
  <c r="M57" i="66"/>
  <c r="X56" i="66"/>
  <c r="Y56" i="66" s="1"/>
  <c r="V56" i="66"/>
  <c r="W56" i="66" s="1"/>
  <c r="U56" i="66"/>
  <c r="T56" i="66"/>
  <c r="R56" i="66"/>
  <c r="Q56" i="66"/>
  <c r="P56" i="66"/>
  <c r="O56" i="66"/>
  <c r="N56" i="66"/>
  <c r="M56" i="66"/>
  <c r="X55" i="66"/>
  <c r="Y55" i="66" s="1"/>
  <c r="V55" i="66"/>
  <c r="W55" i="66" s="1"/>
  <c r="T55" i="66"/>
  <c r="U55" i="66" s="1"/>
  <c r="R55" i="66"/>
  <c r="Q55" i="66"/>
  <c r="P55" i="66"/>
  <c r="O55" i="66"/>
  <c r="N55" i="66"/>
  <c r="M55" i="66"/>
  <c r="X54" i="66"/>
  <c r="Y54" i="66" s="1"/>
  <c r="V54" i="66"/>
  <c r="W54" i="66" s="1"/>
  <c r="T54" i="66"/>
  <c r="U54" i="66" s="1"/>
  <c r="R54" i="66"/>
  <c r="Q54" i="66"/>
  <c r="P54" i="66"/>
  <c r="O54" i="66"/>
  <c r="N54" i="66"/>
  <c r="M54" i="66"/>
  <c r="X53" i="66"/>
  <c r="Y53" i="66" s="1"/>
  <c r="V53" i="66"/>
  <c r="W53" i="66" s="1"/>
  <c r="T53" i="66"/>
  <c r="U53" i="66" s="1"/>
  <c r="R53" i="66"/>
  <c r="Q53" i="66"/>
  <c r="P53" i="66"/>
  <c r="O53" i="66"/>
  <c r="N53" i="66"/>
  <c r="M53" i="66"/>
  <c r="X52" i="66"/>
  <c r="Y52" i="66" s="1"/>
  <c r="V52" i="66"/>
  <c r="W52" i="66" s="1"/>
  <c r="T52" i="66"/>
  <c r="U52" i="66" s="1"/>
  <c r="R52" i="66"/>
  <c r="Q52" i="66"/>
  <c r="P52" i="66"/>
  <c r="O52" i="66"/>
  <c r="N52" i="66"/>
  <c r="M52" i="66"/>
  <c r="X51" i="66"/>
  <c r="Y51" i="66" s="1"/>
  <c r="V51" i="66"/>
  <c r="W51" i="66" s="1"/>
  <c r="T51" i="66"/>
  <c r="U51" i="66" s="1"/>
  <c r="R51" i="66"/>
  <c r="Q51" i="66"/>
  <c r="P51" i="66"/>
  <c r="O51" i="66"/>
  <c r="N51" i="66"/>
  <c r="M51" i="66"/>
  <c r="X50" i="66"/>
  <c r="Y50" i="66" s="1"/>
  <c r="V50" i="66"/>
  <c r="W50" i="66" s="1"/>
  <c r="T50" i="66"/>
  <c r="U50" i="66" s="1"/>
  <c r="R50" i="66"/>
  <c r="Q50" i="66"/>
  <c r="P50" i="66"/>
  <c r="O50" i="66"/>
  <c r="N50" i="66"/>
  <c r="M50" i="66"/>
  <c r="X49" i="66"/>
  <c r="Y49" i="66" s="1"/>
  <c r="V49" i="66"/>
  <c r="W49" i="66" s="1"/>
  <c r="T49" i="66"/>
  <c r="U49" i="66" s="1"/>
  <c r="R49" i="66"/>
  <c r="Q49" i="66"/>
  <c r="P49" i="66"/>
  <c r="O49" i="66"/>
  <c r="N49" i="66"/>
  <c r="M49" i="66"/>
  <c r="X48" i="66"/>
  <c r="Y48" i="66" s="1"/>
  <c r="V48" i="66"/>
  <c r="W48" i="66" s="1"/>
  <c r="T48" i="66"/>
  <c r="U48" i="66" s="1"/>
  <c r="R48" i="66"/>
  <c r="Q48" i="66"/>
  <c r="P48" i="66"/>
  <c r="O48" i="66"/>
  <c r="N48" i="66"/>
  <c r="M48" i="66"/>
  <c r="X47" i="66"/>
  <c r="Y47" i="66" s="1"/>
  <c r="V47" i="66"/>
  <c r="W47" i="66" s="1"/>
  <c r="T47" i="66"/>
  <c r="U47" i="66" s="1"/>
  <c r="R47" i="66"/>
  <c r="Q47" i="66"/>
  <c r="P47" i="66"/>
  <c r="O47" i="66"/>
  <c r="N47" i="66"/>
  <c r="M47" i="66"/>
  <c r="C47" i="66"/>
  <c r="B47" i="66" s="1"/>
  <c r="X46" i="66"/>
  <c r="Y46" i="66" s="1"/>
  <c r="V46" i="66"/>
  <c r="W46" i="66" s="1"/>
  <c r="T46" i="66"/>
  <c r="U46" i="66" s="1"/>
  <c r="R46" i="66"/>
  <c r="Q46" i="66"/>
  <c r="P46" i="66"/>
  <c r="O46" i="66"/>
  <c r="N46" i="66"/>
  <c r="M46" i="66"/>
  <c r="X45" i="66"/>
  <c r="Y45" i="66" s="1"/>
  <c r="V45" i="66"/>
  <c r="W45" i="66" s="1"/>
  <c r="T45" i="66"/>
  <c r="U45" i="66" s="1"/>
  <c r="R45" i="66"/>
  <c r="Q45" i="66"/>
  <c r="P45" i="66"/>
  <c r="O45" i="66"/>
  <c r="N45" i="66"/>
  <c r="M45" i="66"/>
  <c r="X44" i="66"/>
  <c r="Y44" i="66" s="1"/>
  <c r="V44" i="66"/>
  <c r="W44" i="66" s="1"/>
  <c r="T44" i="66"/>
  <c r="U44" i="66" s="1"/>
  <c r="R44" i="66"/>
  <c r="Q44" i="66"/>
  <c r="P44" i="66"/>
  <c r="O44" i="66"/>
  <c r="N44" i="66"/>
  <c r="M44" i="66"/>
  <c r="X43" i="66"/>
  <c r="Y43" i="66" s="1"/>
  <c r="V43" i="66"/>
  <c r="W43" i="66" s="1"/>
  <c r="T43" i="66"/>
  <c r="U43" i="66" s="1"/>
  <c r="R43" i="66"/>
  <c r="Q43" i="66"/>
  <c r="P43" i="66"/>
  <c r="O43" i="66"/>
  <c r="N43" i="66"/>
  <c r="M43" i="66"/>
  <c r="C43" i="66" s="1"/>
  <c r="B43" i="66" s="1"/>
  <c r="X42" i="66"/>
  <c r="Y42" i="66" s="1"/>
  <c r="V42" i="66"/>
  <c r="W42" i="66" s="1"/>
  <c r="T42" i="66"/>
  <c r="U42" i="66" s="1"/>
  <c r="R42" i="66"/>
  <c r="Q42" i="66"/>
  <c r="P42" i="66"/>
  <c r="O42" i="66"/>
  <c r="N42" i="66"/>
  <c r="M42" i="66"/>
  <c r="X41" i="66"/>
  <c r="Y41" i="66" s="1"/>
  <c r="V41" i="66"/>
  <c r="W41" i="66" s="1"/>
  <c r="T41" i="66"/>
  <c r="U41" i="66" s="1"/>
  <c r="R41" i="66"/>
  <c r="Q41" i="66"/>
  <c r="P41" i="66"/>
  <c r="O41" i="66"/>
  <c r="N41" i="66"/>
  <c r="M41" i="66"/>
  <c r="X40" i="66"/>
  <c r="Y40" i="66" s="1"/>
  <c r="V40" i="66"/>
  <c r="W40" i="66" s="1"/>
  <c r="U40" i="66"/>
  <c r="T40" i="66"/>
  <c r="R40" i="66"/>
  <c r="Q40" i="66"/>
  <c r="P40" i="66"/>
  <c r="O40" i="66"/>
  <c r="N40" i="66"/>
  <c r="M40" i="66"/>
  <c r="X39" i="66"/>
  <c r="Y39" i="66" s="1"/>
  <c r="V39" i="66"/>
  <c r="W39" i="66" s="1"/>
  <c r="T39" i="66"/>
  <c r="U39" i="66" s="1"/>
  <c r="R39" i="66"/>
  <c r="Q39" i="66"/>
  <c r="P39" i="66"/>
  <c r="O39" i="66"/>
  <c r="N39" i="66"/>
  <c r="M39" i="66"/>
  <c r="X38" i="66"/>
  <c r="Y38" i="66" s="1"/>
  <c r="V38" i="66"/>
  <c r="W38" i="66" s="1"/>
  <c r="T38" i="66"/>
  <c r="U38" i="66" s="1"/>
  <c r="R38" i="66"/>
  <c r="Q38" i="66"/>
  <c r="P38" i="66"/>
  <c r="O38" i="66"/>
  <c r="N38" i="66"/>
  <c r="M38" i="66"/>
  <c r="X37" i="66"/>
  <c r="Y37" i="66" s="1"/>
  <c r="V37" i="66"/>
  <c r="W37" i="66" s="1"/>
  <c r="T37" i="66"/>
  <c r="U37" i="66" s="1"/>
  <c r="R37" i="66"/>
  <c r="Q37" i="66"/>
  <c r="P37" i="66"/>
  <c r="O37" i="66"/>
  <c r="N37" i="66"/>
  <c r="M37" i="66"/>
  <c r="X36" i="66"/>
  <c r="Y36" i="66" s="1"/>
  <c r="V36" i="66"/>
  <c r="W36" i="66" s="1"/>
  <c r="T36" i="66"/>
  <c r="U36" i="66" s="1"/>
  <c r="R36" i="66"/>
  <c r="Q36" i="66"/>
  <c r="P36" i="66"/>
  <c r="O36" i="66"/>
  <c r="N36" i="66"/>
  <c r="M36" i="66"/>
  <c r="X35" i="66"/>
  <c r="Y35" i="66" s="1"/>
  <c r="V35" i="66"/>
  <c r="W35" i="66" s="1"/>
  <c r="T35" i="66"/>
  <c r="U35" i="66" s="1"/>
  <c r="R35" i="66"/>
  <c r="Q35" i="66"/>
  <c r="P35" i="66"/>
  <c r="O35" i="66"/>
  <c r="N35" i="66"/>
  <c r="M35" i="66"/>
  <c r="X34" i="66"/>
  <c r="Y34" i="66" s="1"/>
  <c r="V34" i="66"/>
  <c r="W34" i="66" s="1"/>
  <c r="T34" i="66"/>
  <c r="U34" i="66" s="1"/>
  <c r="R34" i="66"/>
  <c r="Q34" i="66"/>
  <c r="P34" i="66"/>
  <c r="O34" i="66"/>
  <c r="N34" i="66"/>
  <c r="M34" i="66"/>
  <c r="C34" i="66" s="1"/>
  <c r="B34" i="66" s="1"/>
  <c r="X33" i="66"/>
  <c r="Y33" i="66" s="1"/>
  <c r="V33" i="66"/>
  <c r="W33" i="66" s="1"/>
  <c r="T33" i="66"/>
  <c r="U33" i="66" s="1"/>
  <c r="R33" i="66"/>
  <c r="Q33" i="66"/>
  <c r="P33" i="66"/>
  <c r="O33" i="66"/>
  <c r="N33" i="66"/>
  <c r="M33" i="66"/>
  <c r="X32" i="66"/>
  <c r="Y32" i="66" s="1"/>
  <c r="V32" i="66"/>
  <c r="W32" i="66" s="1"/>
  <c r="T32" i="66"/>
  <c r="U32" i="66" s="1"/>
  <c r="R32" i="66"/>
  <c r="Q32" i="66"/>
  <c r="P32" i="66"/>
  <c r="O32" i="66"/>
  <c r="N32" i="66"/>
  <c r="M32" i="66"/>
  <c r="X31" i="66"/>
  <c r="Y31" i="66" s="1"/>
  <c r="V31" i="66"/>
  <c r="W31" i="66" s="1"/>
  <c r="T31" i="66"/>
  <c r="U31" i="66" s="1"/>
  <c r="R31" i="66"/>
  <c r="Q31" i="66"/>
  <c r="P31" i="66"/>
  <c r="O31" i="66"/>
  <c r="N31" i="66"/>
  <c r="M31" i="66"/>
  <c r="X30" i="66"/>
  <c r="Y30" i="66" s="1"/>
  <c r="V30" i="66"/>
  <c r="W30" i="66" s="1"/>
  <c r="T30" i="66"/>
  <c r="U30" i="66" s="1"/>
  <c r="R30" i="66"/>
  <c r="Q30" i="66"/>
  <c r="P30" i="66"/>
  <c r="O30" i="66"/>
  <c r="N30" i="66"/>
  <c r="M30" i="66"/>
  <c r="X29" i="66"/>
  <c r="Y29" i="66" s="1"/>
  <c r="V29" i="66"/>
  <c r="W29" i="66" s="1"/>
  <c r="T29" i="66"/>
  <c r="U29" i="66" s="1"/>
  <c r="R29" i="66"/>
  <c r="Q29" i="66"/>
  <c r="P29" i="66"/>
  <c r="O29" i="66"/>
  <c r="N29" i="66"/>
  <c r="M29" i="66"/>
  <c r="X28" i="66"/>
  <c r="Y28" i="66" s="1"/>
  <c r="V28" i="66"/>
  <c r="W28" i="66" s="1"/>
  <c r="T28" i="66"/>
  <c r="U28" i="66" s="1"/>
  <c r="R28" i="66"/>
  <c r="Q28" i="66"/>
  <c r="P28" i="66"/>
  <c r="O28" i="66"/>
  <c r="N28" i="66"/>
  <c r="M28" i="66"/>
  <c r="X27" i="66"/>
  <c r="Y27" i="66" s="1"/>
  <c r="V27" i="66"/>
  <c r="W27" i="66" s="1"/>
  <c r="T27" i="66"/>
  <c r="U27" i="66" s="1"/>
  <c r="R27" i="66"/>
  <c r="Q27" i="66"/>
  <c r="P27" i="66"/>
  <c r="O27" i="66"/>
  <c r="N27" i="66"/>
  <c r="C27" i="66" s="1"/>
  <c r="B27" i="66" s="1"/>
  <c r="M27" i="66"/>
  <c r="X26" i="66"/>
  <c r="Y26" i="66" s="1"/>
  <c r="V26" i="66"/>
  <c r="W26" i="66" s="1"/>
  <c r="T26" i="66"/>
  <c r="U26" i="66" s="1"/>
  <c r="R26" i="66"/>
  <c r="Q26" i="66"/>
  <c r="P26" i="66"/>
  <c r="O26" i="66"/>
  <c r="N26" i="66"/>
  <c r="M26" i="66"/>
  <c r="X25" i="66"/>
  <c r="Y25" i="66" s="1"/>
  <c r="V25" i="66"/>
  <c r="W25" i="66" s="1"/>
  <c r="T25" i="66"/>
  <c r="U25" i="66" s="1"/>
  <c r="R25" i="66"/>
  <c r="Q25" i="66"/>
  <c r="P25" i="66"/>
  <c r="O25" i="66"/>
  <c r="N25" i="66"/>
  <c r="M25" i="66"/>
  <c r="X24" i="66"/>
  <c r="Y24" i="66" s="1"/>
  <c r="V24" i="66"/>
  <c r="W24" i="66" s="1"/>
  <c r="T24" i="66"/>
  <c r="U24" i="66" s="1"/>
  <c r="R24" i="66"/>
  <c r="Q24" i="66"/>
  <c r="P24" i="66"/>
  <c r="O24" i="66"/>
  <c r="N24" i="66"/>
  <c r="M24" i="66"/>
  <c r="X23" i="66"/>
  <c r="Y23" i="66" s="1"/>
  <c r="V23" i="66"/>
  <c r="W23" i="66" s="1"/>
  <c r="T23" i="66"/>
  <c r="U23" i="66" s="1"/>
  <c r="R23" i="66"/>
  <c r="Q23" i="66"/>
  <c r="P23" i="66"/>
  <c r="O23" i="66"/>
  <c r="N23" i="66"/>
  <c r="M23" i="66"/>
  <c r="X22" i="66"/>
  <c r="Y22" i="66" s="1"/>
  <c r="V22" i="66"/>
  <c r="W22" i="66" s="1"/>
  <c r="T22" i="66"/>
  <c r="U22" i="66" s="1"/>
  <c r="R22" i="66"/>
  <c r="Q22" i="66"/>
  <c r="P22" i="66"/>
  <c r="O22" i="66"/>
  <c r="N22" i="66"/>
  <c r="M22" i="66"/>
  <c r="X21" i="66"/>
  <c r="Y21" i="66" s="1"/>
  <c r="V21" i="66"/>
  <c r="W21" i="66" s="1"/>
  <c r="T21" i="66"/>
  <c r="U21" i="66" s="1"/>
  <c r="R21" i="66"/>
  <c r="Q21" i="66"/>
  <c r="P21" i="66"/>
  <c r="O21" i="66"/>
  <c r="N21" i="66"/>
  <c r="M21" i="66"/>
  <c r="X20" i="66"/>
  <c r="Y20" i="66" s="1"/>
  <c r="V20" i="66"/>
  <c r="W20" i="66" s="1"/>
  <c r="U20" i="66"/>
  <c r="T20" i="66"/>
  <c r="R20" i="66"/>
  <c r="Q20" i="66"/>
  <c r="P20" i="66"/>
  <c r="O20" i="66"/>
  <c r="N20" i="66"/>
  <c r="M20" i="66"/>
  <c r="X19" i="66"/>
  <c r="Y19" i="66" s="1"/>
  <c r="V19" i="66"/>
  <c r="W19" i="66" s="1"/>
  <c r="T19" i="66"/>
  <c r="U19" i="66" s="1"/>
  <c r="R19" i="66"/>
  <c r="Q19" i="66"/>
  <c r="P19" i="66"/>
  <c r="O19" i="66"/>
  <c r="N19" i="66"/>
  <c r="M19" i="66"/>
  <c r="C19" i="66" s="1"/>
  <c r="B19" i="66" s="1"/>
  <c r="X18" i="66"/>
  <c r="Y18" i="66" s="1"/>
  <c r="V18" i="66"/>
  <c r="T18" i="66"/>
  <c r="U18" i="66" s="1"/>
  <c r="R18" i="66"/>
  <c r="Q18" i="66"/>
  <c r="P18" i="66"/>
  <c r="O18" i="66"/>
  <c r="N18" i="66"/>
  <c r="M18" i="66"/>
  <c r="H17" i="66"/>
  <c r="X16" i="66"/>
  <c r="V16" i="66"/>
  <c r="T16" i="66"/>
  <c r="F4" i="66"/>
  <c r="X118" i="65"/>
  <c r="Y118" i="65" s="1"/>
  <c r="V118" i="65"/>
  <c r="W118" i="65" s="1"/>
  <c r="T118" i="65"/>
  <c r="U118" i="65" s="1"/>
  <c r="R118" i="65"/>
  <c r="Q118" i="65"/>
  <c r="P118" i="65"/>
  <c r="O118" i="65"/>
  <c r="N118" i="65"/>
  <c r="M118" i="65"/>
  <c r="X117" i="65"/>
  <c r="Y117" i="65" s="1"/>
  <c r="V117" i="65"/>
  <c r="W117" i="65" s="1"/>
  <c r="T117" i="65"/>
  <c r="U117" i="65" s="1"/>
  <c r="R117" i="65"/>
  <c r="Q117" i="65"/>
  <c r="P117" i="65"/>
  <c r="O117" i="65"/>
  <c r="N117" i="65"/>
  <c r="M117" i="65"/>
  <c r="X116" i="65"/>
  <c r="Y116" i="65" s="1"/>
  <c r="V116" i="65"/>
  <c r="W116" i="65" s="1"/>
  <c r="T116" i="65"/>
  <c r="U116" i="65" s="1"/>
  <c r="R116" i="65"/>
  <c r="Q116" i="65"/>
  <c r="P116" i="65"/>
  <c r="O116" i="65"/>
  <c r="N116" i="65"/>
  <c r="M116" i="65"/>
  <c r="X115" i="65"/>
  <c r="Y115" i="65" s="1"/>
  <c r="V115" i="65"/>
  <c r="W115" i="65" s="1"/>
  <c r="T115" i="65"/>
  <c r="U115" i="65" s="1"/>
  <c r="R115" i="65"/>
  <c r="Q115" i="65"/>
  <c r="P115" i="65"/>
  <c r="O115" i="65"/>
  <c r="N115" i="65"/>
  <c r="M115" i="65"/>
  <c r="X114" i="65"/>
  <c r="Y114" i="65" s="1"/>
  <c r="V114" i="65"/>
  <c r="W114" i="65" s="1"/>
  <c r="T114" i="65"/>
  <c r="U114" i="65" s="1"/>
  <c r="R114" i="65"/>
  <c r="Q114" i="65"/>
  <c r="P114" i="65"/>
  <c r="O114" i="65"/>
  <c r="N114" i="65"/>
  <c r="M114" i="65"/>
  <c r="X113" i="65"/>
  <c r="Y113" i="65" s="1"/>
  <c r="V113" i="65"/>
  <c r="W113" i="65" s="1"/>
  <c r="T113" i="65"/>
  <c r="U113" i="65" s="1"/>
  <c r="R113" i="65"/>
  <c r="Q113" i="65"/>
  <c r="P113" i="65"/>
  <c r="O113" i="65"/>
  <c r="N113" i="65"/>
  <c r="M113" i="65"/>
  <c r="X112" i="65"/>
  <c r="Y112" i="65" s="1"/>
  <c r="V112" i="65"/>
  <c r="W112" i="65" s="1"/>
  <c r="T112" i="65"/>
  <c r="U112" i="65" s="1"/>
  <c r="R112" i="65"/>
  <c r="Q112" i="65"/>
  <c r="P112" i="65"/>
  <c r="O112" i="65"/>
  <c r="N112" i="65"/>
  <c r="M112" i="65"/>
  <c r="X111" i="65"/>
  <c r="Y111" i="65" s="1"/>
  <c r="V111" i="65"/>
  <c r="W111" i="65" s="1"/>
  <c r="T111" i="65"/>
  <c r="U111" i="65" s="1"/>
  <c r="R111" i="65"/>
  <c r="Q111" i="65"/>
  <c r="P111" i="65"/>
  <c r="O111" i="65"/>
  <c r="N111" i="65"/>
  <c r="M111" i="65"/>
  <c r="X110" i="65"/>
  <c r="Y110" i="65" s="1"/>
  <c r="V110" i="65"/>
  <c r="W110" i="65" s="1"/>
  <c r="T110" i="65"/>
  <c r="U110" i="65" s="1"/>
  <c r="R110" i="65"/>
  <c r="Q110" i="65"/>
  <c r="P110" i="65"/>
  <c r="O110" i="65"/>
  <c r="C110" i="65" s="1"/>
  <c r="B110" i="65" s="1"/>
  <c r="N110" i="65"/>
  <c r="M110" i="65"/>
  <c r="X109" i="65"/>
  <c r="Y109" i="65" s="1"/>
  <c r="V109" i="65"/>
  <c r="W109" i="65" s="1"/>
  <c r="T109" i="65"/>
  <c r="U109" i="65" s="1"/>
  <c r="R109" i="65"/>
  <c r="Q109" i="65"/>
  <c r="P109" i="65"/>
  <c r="O109" i="65"/>
  <c r="N109" i="65"/>
  <c r="M109" i="65"/>
  <c r="Y108" i="65"/>
  <c r="X108" i="65"/>
  <c r="V108" i="65"/>
  <c r="W108" i="65" s="1"/>
  <c r="T108" i="65"/>
  <c r="U108" i="65" s="1"/>
  <c r="R108" i="65"/>
  <c r="Q108" i="65"/>
  <c r="P108" i="65"/>
  <c r="O108" i="65"/>
  <c r="N108" i="65"/>
  <c r="M108" i="65"/>
  <c r="X107" i="65"/>
  <c r="Y107" i="65" s="1"/>
  <c r="V107" i="65"/>
  <c r="W107" i="65" s="1"/>
  <c r="U107" i="65"/>
  <c r="T107" i="65"/>
  <c r="R107" i="65"/>
  <c r="Q107" i="65"/>
  <c r="P107" i="65"/>
  <c r="O107" i="65"/>
  <c r="N107" i="65"/>
  <c r="M107" i="65"/>
  <c r="X106" i="65"/>
  <c r="Y106" i="65" s="1"/>
  <c r="V106" i="65"/>
  <c r="W106" i="65" s="1"/>
  <c r="T106" i="65"/>
  <c r="U106" i="65" s="1"/>
  <c r="R106" i="65"/>
  <c r="Q106" i="65"/>
  <c r="P106" i="65"/>
  <c r="O106" i="65"/>
  <c r="N106" i="65"/>
  <c r="M106" i="65"/>
  <c r="X105" i="65"/>
  <c r="Y105" i="65" s="1"/>
  <c r="V105" i="65"/>
  <c r="W105" i="65" s="1"/>
  <c r="T105" i="65"/>
  <c r="U105" i="65" s="1"/>
  <c r="R105" i="65"/>
  <c r="Q105" i="65"/>
  <c r="P105" i="65"/>
  <c r="O105" i="65"/>
  <c r="N105" i="65"/>
  <c r="M105" i="65"/>
  <c r="X104" i="65"/>
  <c r="Y104" i="65" s="1"/>
  <c r="V104" i="65"/>
  <c r="W104" i="65" s="1"/>
  <c r="T104" i="65"/>
  <c r="U104" i="65" s="1"/>
  <c r="R104" i="65"/>
  <c r="Q104" i="65"/>
  <c r="P104" i="65"/>
  <c r="O104" i="65"/>
  <c r="N104" i="65"/>
  <c r="M104" i="65"/>
  <c r="X103" i="65"/>
  <c r="Y103" i="65" s="1"/>
  <c r="V103" i="65"/>
  <c r="W103" i="65" s="1"/>
  <c r="T103" i="65"/>
  <c r="U103" i="65" s="1"/>
  <c r="R103" i="65"/>
  <c r="Q103" i="65"/>
  <c r="P103" i="65"/>
  <c r="O103" i="65"/>
  <c r="N103" i="65"/>
  <c r="M103" i="65"/>
  <c r="X102" i="65"/>
  <c r="Y102" i="65" s="1"/>
  <c r="V102" i="65"/>
  <c r="W102" i="65" s="1"/>
  <c r="T102" i="65"/>
  <c r="U102" i="65" s="1"/>
  <c r="R102" i="65"/>
  <c r="Q102" i="65"/>
  <c r="P102" i="65"/>
  <c r="O102" i="65"/>
  <c r="N102" i="65"/>
  <c r="C102" i="65" s="1"/>
  <c r="B102" i="65" s="1"/>
  <c r="M102" i="65"/>
  <c r="X101" i="65"/>
  <c r="Y101" i="65" s="1"/>
  <c r="V101" i="65"/>
  <c r="W101" i="65" s="1"/>
  <c r="T101" i="65"/>
  <c r="U101" i="65" s="1"/>
  <c r="R101" i="65"/>
  <c r="Q101" i="65"/>
  <c r="P101" i="65"/>
  <c r="O101" i="65"/>
  <c r="N101" i="65"/>
  <c r="M101" i="65"/>
  <c r="X100" i="65"/>
  <c r="Y100" i="65" s="1"/>
  <c r="V100" i="65"/>
  <c r="W100" i="65" s="1"/>
  <c r="T100" i="65"/>
  <c r="U100" i="65" s="1"/>
  <c r="R100" i="65"/>
  <c r="Q100" i="65"/>
  <c r="P100" i="65"/>
  <c r="O100" i="65"/>
  <c r="N100" i="65"/>
  <c r="M100" i="65"/>
  <c r="X99" i="65"/>
  <c r="Y99" i="65" s="1"/>
  <c r="V99" i="65"/>
  <c r="W99" i="65" s="1"/>
  <c r="T99" i="65"/>
  <c r="U99" i="65" s="1"/>
  <c r="R99" i="65"/>
  <c r="Q99" i="65"/>
  <c r="P99" i="65"/>
  <c r="O99" i="65"/>
  <c r="N99" i="65"/>
  <c r="M99" i="65"/>
  <c r="X98" i="65"/>
  <c r="Y98" i="65" s="1"/>
  <c r="V98" i="65"/>
  <c r="W98" i="65" s="1"/>
  <c r="T98" i="65"/>
  <c r="U98" i="65" s="1"/>
  <c r="R98" i="65"/>
  <c r="Q98" i="65"/>
  <c r="P98" i="65"/>
  <c r="O98" i="65"/>
  <c r="C98" i="65" s="1"/>
  <c r="B98" i="65" s="1"/>
  <c r="N98" i="65"/>
  <c r="M98" i="65"/>
  <c r="X97" i="65"/>
  <c r="Y97" i="65" s="1"/>
  <c r="V97" i="65"/>
  <c r="W97" i="65" s="1"/>
  <c r="T97" i="65"/>
  <c r="U97" i="65" s="1"/>
  <c r="R97" i="65"/>
  <c r="Q97" i="65"/>
  <c r="P97" i="65"/>
  <c r="O97" i="65"/>
  <c r="N97" i="65"/>
  <c r="M97" i="65"/>
  <c r="X96" i="65"/>
  <c r="Y96" i="65" s="1"/>
  <c r="V96" i="65"/>
  <c r="W96" i="65" s="1"/>
  <c r="T96" i="65"/>
  <c r="U96" i="65" s="1"/>
  <c r="R96" i="65"/>
  <c r="Q96" i="65"/>
  <c r="P96" i="65"/>
  <c r="O96" i="65"/>
  <c r="N96" i="65"/>
  <c r="M96" i="65"/>
  <c r="D96" i="65"/>
  <c r="X95" i="65"/>
  <c r="Y95" i="65" s="1"/>
  <c r="V95" i="65"/>
  <c r="W95" i="65" s="1"/>
  <c r="T95" i="65"/>
  <c r="U95" i="65" s="1"/>
  <c r="R95" i="65"/>
  <c r="Q95" i="65"/>
  <c r="P95" i="65"/>
  <c r="O95" i="65"/>
  <c r="N95" i="65"/>
  <c r="M95" i="65"/>
  <c r="X94" i="65"/>
  <c r="Y94" i="65" s="1"/>
  <c r="V94" i="65"/>
  <c r="W94" i="65" s="1"/>
  <c r="T94" i="65"/>
  <c r="U94" i="65" s="1"/>
  <c r="R94" i="65"/>
  <c r="Q94" i="65"/>
  <c r="P94" i="65"/>
  <c r="O94" i="65"/>
  <c r="N94" i="65"/>
  <c r="M94" i="65"/>
  <c r="X93" i="65"/>
  <c r="Y93" i="65" s="1"/>
  <c r="V93" i="65"/>
  <c r="W93" i="65" s="1"/>
  <c r="T93" i="65"/>
  <c r="U93" i="65" s="1"/>
  <c r="R93" i="65"/>
  <c r="Q93" i="65"/>
  <c r="P93" i="65"/>
  <c r="O93" i="65"/>
  <c r="N93" i="65"/>
  <c r="M93" i="65"/>
  <c r="X92" i="65"/>
  <c r="Y92" i="65" s="1"/>
  <c r="V92" i="65"/>
  <c r="W92" i="65" s="1"/>
  <c r="T92" i="65"/>
  <c r="U92" i="65" s="1"/>
  <c r="R92" i="65"/>
  <c r="Q92" i="65"/>
  <c r="P92" i="65"/>
  <c r="O92" i="65"/>
  <c r="N92" i="65"/>
  <c r="M92" i="65"/>
  <c r="X91" i="65"/>
  <c r="Y91" i="65" s="1"/>
  <c r="V91" i="65"/>
  <c r="W91" i="65" s="1"/>
  <c r="T91" i="65"/>
  <c r="U91" i="65" s="1"/>
  <c r="R91" i="65"/>
  <c r="Q91" i="65"/>
  <c r="P91" i="65"/>
  <c r="O91" i="65"/>
  <c r="N91" i="65"/>
  <c r="M91" i="65"/>
  <c r="D91" i="65"/>
  <c r="X90" i="65"/>
  <c r="Y90" i="65" s="1"/>
  <c r="V90" i="65"/>
  <c r="W90" i="65" s="1"/>
  <c r="T90" i="65"/>
  <c r="U90" i="65" s="1"/>
  <c r="R90" i="65"/>
  <c r="Q90" i="65"/>
  <c r="P90" i="65"/>
  <c r="O90" i="65"/>
  <c r="C90" i="65" s="1"/>
  <c r="B90" i="65" s="1"/>
  <c r="N90" i="65"/>
  <c r="M90" i="65"/>
  <c r="X89" i="65"/>
  <c r="Y89" i="65" s="1"/>
  <c r="V89" i="65"/>
  <c r="W89" i="65" s="1"/>
  <c r="T89" i="65"/>
  <c r="U89" i="65" s="1"/>
  <c r="R89" i="65"/>
  <c r="Q89" i="65"/>
  <c r="P89" i="65"/>
  <c r="O89" i="65"/>
  <c r="N89" i="65"/>
  <c r="M89" i="65"/>
  <c r="X88" i="65"/>
  <c r="Y88" i="65" s="1"/>
  <c r="V88" i="65"/>
  <c r="W88" i="65" s="1"/>
  <c r="T88" i="65"/>
  <c r="U88" i="65" s="1"/>
  <c r="R88" i="65"/>
  <c r="Q88" i="65"/>
  <c r="P88" i="65"/>
  <c r="O88" i="65"/>
  <c r="N88" i="65"/>
  <c r="M88" i="65"/>
  <c r="X87" i="65"/>
  <c r="Y87" i="65" s="1"/>
  <c r="V87" i="65"/>
  <c r="W87" i="65" s="1"/>
  <c r="T87" i="65"/>
  <c r="U87" i="65" s="1"/>
  <c r="R87" i="65"/>
  <c r="Q87" i="65"/>
  <c r="P87" i="65"/>
  <c r="O87" i="65"/>
  <c r="N87" i="65"/>
  <c r="M87" i="65"/>
  <c r="X86" i="65"/>
  <c r="Y86" i="65" s="1"/>
  <c r="V86" i="65"/>
  <c r="W86" i="65" s="1"/>
  <c r="T86" i="65"/>
  <c r="U86" i="65" s="1"/>
  <c r="R86" i="65"/>
  <c r="Q86" i="65"/>
  <c r="P86" i="65"/>
  <c r="O86" i="65"/>
  <c r="N86" i="65"/>
  <c r="M86" i="65"/>
  <c r="X85" i="65"/>
  <c r="Y85" i="65" s="1"/>
  <c r="V85" i="65"/>
  <c r="W85" i="65" s="1"/>
  <c r="T85" i="65"/>
  <c r="U85" i="65" s="1"/>
  <c r="R85" i="65"/>
  <c r="Q85" i="65"/>
  <c r="P85" i="65"/>
  <c r="O85" i="65"/>
  <c r="N85" i="65"/>
  <c r="M85" i="65"/>
  <c r="X84" i="65"/>
  <c r="Y84" i="65" s="1"/>
  <c r="V84" i="65"/>
  <c r="W84" i="65" s="1"/>
  <c r="T84" i="65"/>
  <c r="U84" i="65" s="1"/>
  <c r="R84" i="65"/>
  <c r="Q84" i="65"/>
  <c r="P84" i="65"/>
  <c r="O84" i="65"/>
  <c r="N84" i="65"/>
  <c r="M84" i="65"/>
  <c r="X83" i="65"/>
  <c r="Y83" i="65" s="1"/>
  <c r="V83" i="65"/>
  <c r="W83" i="65" s="1"/>
  <c r="T83" i="65"/>
  <c r="U83" i="65" s="1"/>
  <c r="R83" i="65"/>
  <c r="Q83" i="65"/>
  <c r="P83" i="65"/>
  <c r="O83" i="65"/>
  <c r="N83" i="65"/>
  <c r="M83" i="65"/>
  <c r="X82" i="65"/>
  <c r="Y82" i="65" s="1"/>
  <c r="V82" i="65"/>
  <c r="W82" i="65" s="1"/>
  <c r="T82" i="65"/>
  <c r="U82" i="65" s="1"/>
  <c r="R82" i="65"/>
  <c r="Q82" i="65"/>
  <c r="P82" i="65"/>
  <c r="O82" i="65"/>
  <c r="N82" i="65"/>
  <c r="M82" i="65"/>
  <c r="C82" i="65"/>
  <c r="B82" i="65" s="1"/>
  <c r="X81" i="65"/>
  <c r="Y81" i="65" s="1"/>
  <c r="V81" i="65"/>
  <c r="W81" i="65" s="1"/>
  <c r="T81" i="65"/>
  <c r="U81" i="65" s="1"/>
  <c r="R81" i="65"/>
  <c r="Q81" i="65"/>
  <c r="P81" i="65"/>
  <c r="O81" i="65"/>
  <c r="N81" i="65"/>
  <c r="M81" i="65"/>
  <c r="X80" i="65"/>
  <c r="Y80" i="65" s="1"/>
  <c r="V80" i="65"/>
  <c r="W80" i="65" s="1"/>
  <c r="U80" i="65"/>
  <c r="T80" i="65"/>
  <c r="R80" i="65"/>
  <c r="Q80" i="65"/>
  <c r="P80" i="65"/>
  <c r="O80" i="65"/>
  <c r="N80" i="65"/>
  <c r="M80" i="65"/>
  <c r="D80" i="65"/>
  <c r="X79" i="65"/>
  <c r="Y79" i="65" s="1"/>
  <c r="V79" i="65"/>
  <c r="W79" i="65" s="1"/>
  <c r="T79" i="65"/>
  <c r="U79" i="65" s="1"/>
  <c r="R79" i="65"/>
  <c r="Q79" i="65"/>
  <c r="P79" i="65"/>
  <c r="O79" i="65"/>
  <c r="N79" i="65"/>
  <c r="M79" i="65"/>
  <c r="X78" i="65"/>
  <c r="Y78" i="65" s="1"/>
  <c r="V78" i="65"/>
  <c r="W78" i="65" s="1"/>
  <c r="T78" i="65"/>
  <c r="U78" i="65" s="1"/>
  <c r="R78" i="65"/>
  <c r="Q78" i="65"/>
  <c r="P78" i="65"/>
  <c r="O78" i="65"/>
  <c r="N78" i="65"/>
  <c r="M78" i="65"/>
  <c r="X77" i="65"/>
  <c r="Y77" i="65" s="1"/>
  <c r="W77" i="65"/>
  <c r="V77" i="65"/>
  <c r="T77" i="65"/>
  <c r="U77" i="65" s="1"/>
  <c r="R77" i="65"/>
  <c r="Q77" i="65"/>
  <c r="P77" i="65"/>
  <c r="O77" i="65"/>
  <c r="N77" i="65"/>
  <c r="M77" i="65"/>
  <c r="C77" i="65" s="1"/>
  <c r="B77" i="65" s="1"/>
  <c r="X76" i="65"/>
  <c r="Y76" i="65" s="1"/>
  <c r="V76" i="65"/>
  <c r="W76" i="65" s="1"/>
  <c r="T76" i="65"/>
  <c r="U76" i="65" s="1"/>
  <c r="R76" i="65"/>
  <c r="Q76" i="65"/>
  <c r="P76" i="65"/>
  <c r="O76" i="65"/>
  <c r="N76" i="65"/>
  <c r="M76" i="65"/>
  <c r="X75" i="65"/>
  <c r="Y75" i="65" s="1"/>
  <c r="V75" i="65"/>
  <c r="W75" i="65" s="1"/>
  <c r="T75" i="65"/>
  <c r="U75" i="65" s="1"/>
  <c r="R75" i="65"/>
  <c r="Q75" i="65"/>
  <c r="P75" i="65"/>
  <c r="O75" i="65"/>
  <c r="N75" i="65"/>
  <c r="M75" i="65"/>
  <c r="D75" i="65"/>
  <c r="X74" i="65"/>
  <c r="Y74" i="65" s="1"/>
  <c r="V74" i="65"/>
  <c r="W74" i="65" s="1"/>
  <c r="T74" i="65"/>
  <c r="U74" i="65" s="1"/>
  <c r="R74" i="65"/>
  <c r="Q74" i="65"/>
  <c r="P74" i="65"/>
  <c r="O74" i="65"/>
  <c r="N74" i="65"/>
  <c r="C74" i="65" s="1"/>
  <c r="B74" i="65" s="1"/>
  <c r="M74" i="65"/>
  <c r="X73" i="65"/>
  <c r="Y73" i="65" s="1"/>
  <c r="V73" i="65"/>
  <c r="W73" i="65" s="1"/>
  <c r="T73" i="65"/>
  <c r="U73" i="65" s="1"/>
  <c r="R73" i="65"/>
  <c r="Q73" i="65"/>
  <c r="P73" i="65"/>
  <c r="O73" i="65"/>
  <c r="N73" i="65"/>
  <c r="M73" i="65"/>
  <c r="X72" i="65"/>
  <c r="Y72" i="65" s="1"/>
  <c r="V72" i="65"/>
  <c r="W72" i="65" s="1"/>
  <c r="T72" i="65"/>
  <c r="U72" i="65" s="1"/>
  <c r="R72" i="65"/>
  <c r="Q72" i="65"/>
  <c r="P72" i="65"/>
  <c r="O72" i="65"/>
  <c r="N72" i="65"/>
  <c r="M72" i="65"/>
  <c r="X71" i="65"/>
  <c r="Y71" i="65" s="1"/>
  <c r="V71" i="65"/>
  <c r="W71" i="65" s="1"/>
  <c r="T71" i="65"/>
  <c r="U71" i="65" s="1"/>
  <c r="R71" i="65"/>
  <c r="Q71" i="65"/>
  <c r="P71" i="65"/>
  <c r="O71" i="65"/>
  <c r="N71" i="65"/>
  <c r="M71" i="65"/>
  <c r="X70" i="65"/>
  <c r="Y70" i="65" s="1"/>
  <c r="V70" i="65"/>
  <c r="W70" i="65" s="1"/>
  <c r="T70" i="65"/>
  <c r="U70" i="65" s="1"/>
  <c r="R70" i="65"/>
  <c r="Q70" i="65"/>
  <c r="P70" i="65"/>
  <c r="O70" i="65"/>
  <c r="N70" i="65"/>
  <c r="M70" i="65"/>
  <c r="C70" i="65" s="1"/>
  <c r="B70" i="65" s="1"/>
  <c r="X69" i="65"/>
  <c r="Y69" i="65" s="1"/>
  <c r="V69" i="65"/>
  <c r="W69" i="65" s="1"/>
  <c r="T69" i="65"/>
  <c r="U69" i="65" s="1"/>
  <c r="R69" i="65"/>
  <c r="Q69" i="65"/>
  <c r="P69" i="65"/>
  <c r="O69" i="65"/>
  <c r="N69" i="65"/>
  <c r="M69" i="65"/>
  <c r="X68" i="65"/>
  <c r="Y68" i="65" s="1"/>
  <c r="V68" i="65"/>
  <c r="W68" i="65" s="1"/>
  <c r="T68" i="65"/>
  <c r="U68" i="65" s="1"/>
  <c r="R68" i="65"/>
  <c r="Q68" i="65"/>
  <c r="P68" i="65"/>
  <c r="O68" i="65"/>
  <c r="N68" i="65"/>
  <c r="M68" i="65"/>
  <c r="X67" i="65"/>
  <c r="Y67" i="65" s="1"/>
  <c r="V67" i="65"/>
  <c r="W67" i="65" s="1"/>
  <c r="T67" i="65"/>
  <c r="U67" i="65" s="1"/>
  <c r="R67" i="65"/>
  <c r="Q67" i="65"/>
  <c r="P67" i="65"/>
  <c r="O67" i="65"/>
  <c r="N67" i="65"/>
  <c r="M67" i="65"/>
  <c r="X66" i="65"/>
  <c r="Y66" i="65" s="1"/>
  <c r="V66" i="65"/>
  <c r="W66" i="65" s="1"/>
  <c r="T66" i="65"/>
  <c r="U66" i="65" s="1"/>
  <c r="R66" i="65"/>
  <c r="Q66" i="65"/>
  <c r="P66" i="65"/>
  <c r="O66" i="65"/>
  <c r="N66" i="65"/>
  <c r="M66" i="65"/>
  <c r="X65" i="65"/>
  <c r="Y65" i="65" s="1"/>
  <c r="V65" i="65"/>
  <c r="W65" i="65" s="1"/>
  <c r="T65" i="65"/>
  <c r="U65" i="65" s="1"/>
  <c r="R65" i="65"/>
  <c r="Q65" i="65"/>
  <c r="P65" i="65"/>
  <c r="O65" i="65"/>
  <c r="N65" i="65"/>
  <c r="M65" i="65"/>
  <c r="X64" i="65"/>
  <c r="Y64" i="65" s="1"/>
  <c r="V64" i="65"/>
  <c r="W64" i="65" s="1"/>
  <c r="T64" i="65"/>
  <c r="U64" i="65" s="1"/>
  <c r="R64" i="65"/>
  <c r="Q64" i="65"/>
  <c r="P64" i="65"/>
  <c r="O64" i="65"/>
  <c r="N64" i="65"/>
  <c r="M64" i="65"/>
  <c r="X63" i="65"/>
  <c r="Y63" i="65" s="1"/>
  <c r="V63" i="65"/>
  <c r="W63" i="65" s="1"/>
  <c r="T63" i="65"/>
  <c r="U63" i="65" s="1"/>
  <c r="R63" i="65"/>
  <c r="Q63" i="65"/>
  <c r="P63" i="65"/>
  <c r="O63" i="65"/>
  <c r="N63" i="65"/>
  <c r="M63" i="65"/>
  <c r="X62" i="65"/>
  <c r="Y62" i="65" s="1"/>
  <c r="V62" i="65"/>
  <c r="W62" i="65" s="1"/>
  <c r="T62" i="65"/>
  <c r="U62" i="65" s="1"/>
  <c r="R62" i="65"/>
  <c r="Q62" i="65"/>
  <c r="P62" i="65"/>
  <c r="O62" i="65"/>
  <c r="N62" i="65"/>
  <c r="M62" i="65"/>
  <c r="X61" i="65"/>
  <c r="Y61" i="65" s="1"/>
  <c r="V61" i="65"/>
  <c r="W61" i="65" s="1"/>
  <c r="U61" i="65"/>
  <c r="T61" i="65"/>
  <c r="R61" i="65"/>
  <c r="Q61" i="65"/>
  <c r="P61" i="65"/>
  <c r="O61" i="65"/>
  <c r="N61" i="65"/>
  <c r="M61" i="65"/>
  <c r="X60" i="65"/>
  <c r="Y60" i="65" s="1"/>
  <c r="V60" i="65"/>
  <c r="W60" i="65" s="1"/>
  <c r="T60" i="65"/>
  <c r="U60" i="65" s="1"/>
  <c r="R60" i="65"/>
  <c r="Q60" i="65"/>
  <c r="P60" i="65"/>
  <c r="O60" i="65"/>
  <c r="N60" i="65"/>
  <c r="M60" i="65"/>
  <c r="X59" i="65"/>
  <c r="Y59" i="65" s="1"/>
  <c r="V59" i="65"/>
  <c r="W59" i="65" s="1"/>
  <c r="T59" i="65"/>
  <c r="U59" i="65" s="1"/>
  <c r="R59" i="65"/>
  <c r="Q59" i="65"/>
  <c r="P59" i="65"/>
  <c r="O59" i="65"/>
  <c r="N59" i="65"/>
  <c r="M59" i="65"/>
  <c r="X58" i="65"/>
  <c r="Y58" i="65" s="1"/>
  <c r="V58" i="65"/>
  <c r="W58" i="65" s="1"/>
  <c r="T58" i="65"/>
  <c r="U58" i="65" s="1"/>
  <c r="R58" i="65"/>
  <c r="Q58" i="65"/>
  <c r="P58" i="65"/>
  <c r="O58" i="65"/>
  <c r="N58" i="65"/>
  <c r="M58" i="65"/>
  <c r="X57" i="65"/>
  <c r="Y57" i="65" s="1"/>
  <c r="V57" i="65"/>
  <c r="W57" i="65" s="1"/>
  <c r="T57" i="65"/>
  <c r="U57" i="65" s="1"/>
  <c r="R57" i="65"/>
  <c r="Q57" i="65"/>
  <c r="P57" i="65"/>
  <c r="O57" i="65"/>
  <c r="N57" i="65"/>
  <c r="M57" i="65"/>
  <c r="X56" i="65"/>
  <c r="Y56" i="65" s="1"/>
  <c r="V56" i="65"/>
  <c r="W56" i="65" s="1"/>
  <c r="T56" i="65"/>
  <c r="U56" i="65" s="1"/>
  <c r="R56" i="65"/>
  <c r="Q56" i="65"/>
  <c r="P56" i="65"/>
  <c r="O56" i="65"/>
  <c r="N56" i="65"/>
  <c r="M56" i="65"/>
  <c r="X55" i="65"/>
  <c r="Y55" i="65" s="1"/>
  <c r="V55" i="65"/>
  <c r="W55" i="65" s="1"/>
  <c r="T55" i="65"/>
  <c r="U55" i="65" s="1"/>
  <c r="R55" i="65"/>
  <c r="Q55" i="65"/>
  <c r="P55" i="65"/>
  <c r="O55" i="65"/>
  <c r="N55" i="65"/>
  <c r="M55" i="65"/>
  <c r="X54" i="65"/>
  <c r="Y54" i="65" s="1"/>
  <c r="V54" i="65"/>
  <c r="W54" i="65" s="1"/>
  <c r="T54" i="65"/>
  <c r="U54" i="65" s="1"/>
  <c r="R54" i="65"/>
  <c r="Q54" i="65"/>
  <c r="P54" i="65"/>
  <c r="O54" i="65"/>
  <c r="N54" i="65"/>
  <c r="M54" i="65"/>
  <c r="C54" i="65" s="1"/>
  <c r="B54" i="65" s="1"/>
  <c r="X53" i="65"/>
  <c r="Y53" i="65" s="1"/>
  <c r="V53" i="65"/>
  <c r="W53" i="65" s="1"/>
  <c r="T53" i="65"/>
  <c r="U53" i="65" s="1"/>
  <c r="R53" i="65"/>
  <c r="Q53" i="65"/>
  <c r="P53" i="65"/>
  <c r="O53" i="65"/>
  <c r="N53" i="65"/>
  <c r="M53" i="65"/>
  <c r="X52" i="65"/>
  <c r="Y52" i="65" s="1"/>
  <c r="V52" i="65"/>
  <c r="W52" i="65" s="1"/>
  <c r="T52" i="65"/>
  <c r="U52" i="65" s="1"/>
  <c r="R52" i="65"/>
  <c r="Q52" i="65"/>
  <c r="P52" i="65"/>
  <c r="O52" i="65"/>
  <c r="C52" i="65" s="1"/>
  <c r="B52" i="65" s="1"/>
  <c r="N52" i="65"/>
  <c r="M52" i="65"/>
  <c r="X51" i="65"/>
  <c r="Y51" i="65" s="1"/>
  <c r="W51" i="65"/>
  <c r="V51" i="65"/>
  <c r="T51" i="65"/>
  <c r="U51" i="65" s="1"/>
  <c r="R51" i="65"/>
  <c r="Q51" i="65"/>
  <c r="P51" i="65"/>
  <c r="O51" i="65"/>
  <c r="N51" i="65"/>
  <c r="M51" i="65"/>
  <c r="X50" i="65"/>
  <c r="Y50" i="65" s="1"/>
  <c r="V50" i="65"/>
  <c r="W50" i="65" s="1"/>
  <c r="T50" i="65"/>
  <c r="U50" i="65" s="1"/>
  <c r="R50" i="65"/>
  <c r="Q50" i="65"/>
  <c r="P50" i="65"/>
  <c r="O50" i="65"/>
  <c r="N50" i="65"/>
  <c r="M50" i="65"/>
  <c r="X49" i="65"/>
  <c r="Y49" i="65" s="1"/>
  <c r="V49" i="65"/>
  <c r="W49" i="65" s="1"/>
  <c r="T49" i="65"/>
  <c r="U49" i="65" s="1"/>
  <c r="R49" i="65"/>
  <c r="Q49" i="65"/>
  <c r="P49" i="65"/>
  <c r="O49" i="65"/>
  <c r="N49" i="65"/>
  <c r="M49" i="65"/>
  <c r="X48" i="65"/>
  <c r="Y48" i="65" s="1"/>
  <c r="V48" i="65"/>
  <c r="W48" i="65" s="1"/>
  <c r="T48" i="65"/>
  <c r="U48" i="65" s="1"/>
  <c r="R48" i="65"/>
  <c r="Q48" i="65"/>
  <c r="P48" i="65"/>
  <c r="O48" i="65"/>
  <c r="N48" i="65"/>
  <c r="M48" i="65"/>
  <c r="X47" i="65"/>
  <c r="Y47" i="65" s="1"/>
  <c r="V47" i="65"/>
  <c r="W47" i="65" s="1"/>
  <c r="T47" i="65"/>
  <c r="U47" i="65" s="1"/>
  <c r="R47" i="65"/>
  <c r="Q47" i="65"/>
  <c r="P47" i="65"/>
  <c r="O47" i="65"/>
  <c r="N47" i="65"/>
  <c r="M47" i="65"/>
  <c r="X46" i="65"/>
  <c r="Y46" i="65" s="1"/>
  <c r="V46" i="65"/>
  <c r="W46" i="65" s="1"/>
  <c r="T46" i="65"/>
  <c r="U46" i="65" s="1"/>
  <c r="R46" i="65"/>
  <c r="Q46" i="65"/>
  <c r="P46" i="65"/>
  <c r="O46" i="65"/>
  <c r="N46" i="65"/>
  <c r="M46" i="65"/>
  <c r="X45" i="65"/>
  <c r="Y45" i="65" s="1"/>
  <c r="V45" i="65"/>
  <c r="W45" i="65" s="1"/>
  <c r="T45" i="65"/>
  <c r="U45" i="65" s="1"/>
  <c r="R45" i="65"/>
  <c r="Q45" i="65"/>
  <c r="P45" i="65"/>
  <c r="O45" i="65"/>
  <c r="N45" i="65"/>
  <c r="M45" i="65"/>
  <c r="X44" i="65"/>
  <c r="Y44" i="65" s="1"/>
  <c r="V44" i="65"/>
  <c r="W44" i="65" s="1"/>
  <c r="T44" i="65"/>
  <c r="U44" i="65" s="1"/>
  <c r="R44" i="65"/>
  <c r="Q44" i="65"/>
  <c r="P44" i="65"/>
  <c r="O44" i="65"/>
  <c r="N44" i="65"/>
  <c r="M44" i="65"/>
  <c r="X43" i="65"/>
  <c r="Y43" i="65" s="1"/>
  <c r="V43" i="65"/>
  <c r="W43" i="65" s="1"/>
  <c r="T43" i="65"/>
  <c r="U43" i="65" s="1"/>
  <c r="R43" i="65"/>
  <c r="Q43" i="65"/>
  <c r="P43" i="65"/>
  <c r="O43" i="65"/>
  <c r="N43" i="65"/>
  <c r="M43" i="65"/>
  <c r="X42" i="65"/>
  <c r="Y42" i="65" s="1"/>
  <c r="W42" i="65"/>
  <c r="V42" i="65"/>
  <c r="T42" i="65"/>
  <c r="U42" i="65" s="1"/>
  <c r="R42" i="65"/>
  <c r="Q42" i="65"/>
  <c r="P42" i="65"/>
  <c r="O42" i="65"/>
  <c r="N42" i="65"/>
  <c r="M42" i="65"/>
  <c r="X41" i="65"/>
  <c r="Y41" i="65" s="1"/>
  <c r="V41" i="65"/>
  <c r="W41" i="65" s="1"/>
  <c r="T41" i="65"/>
  <c r="U41" i="65" s="1"/>
  <c r="R41" i="65"/>
  <c r="Q41" i="65"/>
  <c r="P41" i="65"/>
  <c r="O41" i="65"/>
  <c r="N41" i="65"/>
  <c r="M41" i="65"/>
  <c r="X40" i="65"/>
  <c r="Y40" i="65" s="1"/>
  <c r="V40" i="65"/>
  <c r="W40" i="65" s="1"/>
  <c r="T40" i="65"/>
  <c r="U40" i="65" s="1"/>
  <c r="R40" i="65"/>
  <c r="Q40" i="65"/>
  <c r="P40" i="65"/>
  <c r="O40" i="65"/>
  <c r="N40" i="65"/>
  <c r="M40" i="65"/>
  <c r="X39" i="65"/>
  <c r="Y39" i="65" s="1"/>
  <c r="V39" i="65"/>
  <c r="W39" i="65" s="1"/>
  <c r="T39" i="65"/>
  <c r="U39" i="65" s="1"/>
  <c r="R39" i="65"/>
  <c r="Q39" i="65"/>
  <c r="P39" i="65"/>
  <c r="O39" i="65"/>
  <c r="N39" i="65"/>
  <c r="M39" i="65"/>
  <c r="X38" i="65"/>
  <c r="Y38" i="65" s="1"/>
  <c r="V38" i="65"/>
  <c r="W38" i="65" s="1"/>
  <c r="T38" i="65"/>
  <c r="U38" i="65" s="1"/>
  <c r="R38" i="65"/>
  <c r="Q38" i="65"/>
  <c r="P38" i="65"/>
  <c r="O38" i="65"/>
  <c r="N38" i="65"/>
  <c r="M38" i="65"/>
  <c r="X37" i="65"/>
  <c r="Y37" i="65" s="1"/>
  <c r="V37" i="65"/>
  <c r="W37" i="65" s="1"/>
  <c r="T37" i="65"/>
  <c r="U37" i="65" s="1"/>
  <c r="R37" i="65"/>
  <c r="Q37" i="65"/>
  <c r="P37" i="65"/>
  <c r="O37" i="65"/>
  <c r="N37" i="65"/>
  <c r="M37" i="65"/>
  <c r="X36" i="65"/>
  <c r="Y36" i="65" s="1"/>
  <c r="V36" i="65"/>
  <c r="W36" i="65" s="1"/>
  <c r="T36" i="65"/>
  <c r="U36" i="65" s="1"/>
  <c r="R36" i="65"/>
  <c r="Q36" i="65"/>
  <c r="P36" i="65"/>
  <c r="O36" i="65"/>
  <c r="N36" i="65"/>
  <c r="M36" i="65"/>
  <c r="X35" i="65"/>
  <c r="Y35" i="65" s="1"/>
  <c r="V35" i="65"/>
  <c r="W35" i="65" s="1"/>
  <c r="T35" i="65"/>
  <c r="U35" i="65" s="1"/>
  <c r="R35" i="65"/>
  <c r="Q35" i="65"/>
  <c r="P35" i="65"/>
  <c r="O35" i="65"/>
  <c r="N35" i="65"/>
  <c r="C35" i="65" s="1"/>
  <c r="B35" i="65" s="1"/>
  <c r="M35" i="65"/>
  <c r="X34" i="65"/>
  <c r="Y34" i="65" s="1"/>
  <c r="V34" i="65"/>
  <c r="W34" i="65" s="1"/>
  <c r="T34" i="65"/>
  <c r="U34" i="65" s="1"/>
  <c r="R34" i="65"/>
  <c r="Q34" i="65"/>
  <c r="P34" i="65"/>
  <c r="O34" i="65"/>
  <c r="N34" i="65"/>
  <c r="M34" i="65"/>
  <c r="X33" i="65"/>
  <c r="Y33" i="65" s="1"/>
  <c r="V33" i="65"/>
  <c r="W33" i="65" s="1"/>
  <c r="T33" i="65"/>
  <c r="U33" i="65" s="1"/>
  <c r="R33" i="65"/>
  <c r="Q33" i="65"/>
  <c r="P33" i="65"/>
  <c r="O33" i="65"/>
  <c r="N33" i="65"/>
  <c r="M33" i="65"/>
  <c r="X32" i="65"/>
  <c r="Y32" i="65" s="1"/>
  <c r="V32" i="65"/>
  <c r="W32" i="65" s="1"/>
  <c r="T32" i="65"/>
  <c r="U32" i="65" s="1"/>
  <c r="R32" i="65"/>
  <c r="Q32" i="65"/>
  <c r="P32" i="65"/>
  <c r="O32" i="65"/>
  <c r="N32" i="65"/>
  <c r="M32" i="65"/>
  <c r="X31" i="65"/>
  <c r="Y31" i="65" s="1"/>
  <c r="V31" i="65"/>
  <c r="W31" i="65" s="1"/>
  <c r="T31" i="65"/>
  <c r="U31" i="65" s="1"/>
  <c r="R31" i="65"/>
  <c r="Q31" i="65"/>
  <c r="P31" i="65"/>
  <c r="O31" i="65"/>
  <c r="N31" i="65"/>
  <c r="M31" i="65"/>
  <c r="X30" i="65"/>
  <c r="Y30" i="65" s="1"/>
  <c r="V30" i="65"/>
  <c r="W30" i="65" s="1"/>
  <c r="T30" i="65"/>
  <c r="U30" i="65" s="1"/>
  <c r="R30" i="65"/>
  <c r="Q30" i="65"/>
  <c r="P30" i="65"/>
  <c r="O30" i="65"/>
  <c r="N30" i="65"/>
  <c r="M30" i="65"/>
  <c r="X29" i="65"/>
  <c r="Y29" i="65" s="1"/>
  <c r="V29" i="65"/>
  <c r="W29" i="65" s="1"/>
  <c r="T29" i="65"/>
  <c r="U29" i="65" s="1"/>
  <c r="R29" i="65"/>
  <c r="Q29" i="65"/>
  <c r="P29" i="65"/>
  <c r="O29" i="65"/>
  <c r="N29" i="65"/>
  <c r="M29" i="65"/>
  <c r="X28" i="65"/>
  <c r="Y28" i="65" s="1"/>
  <c r="V28" i="65"/>
  <c r="W28" i="65" s="1"/>
  <c r="T28" i="65"/>
  <c r="U28" i="65" s="1"/>
  <c r="R28" i="65"/>
  <c r="Q28" i="65"/>
  <c r="P28" i="65"/>
  <c r="O28" i="65"/>
  <c r="N28" i="65"/>
  <c r="M28" i="65"/>
  <c r="X27" i="65"/>
  <c r="Y27" i="65" s="1"/>
  <c r="V27" i="65"/>
  <c r="W27" i="65" s="1"/>
  <c r="T27" i="65"/>
  <c r="U27" i="65" s="1"/>
  <c r="R27" i="65"/>
  <c r="Q27" i="65"/>
  <c r="P27" i="65"/>
  <c r="O27" i="65"/>
  <c r="N27" i="65"/>
  <c r="M27" i="65"/>
  <c r="X26" i="65"/>
  <c r="Y26" i="65" s="1"/>
  <c r="W26" i="65"/>
  <c r="V26" i="65"/>
  <c r="T26" i="65"/>
  <c r="U26" i="65" s="1"/>
  <c r="R26" i="65"/>
  <c r="Q26" i="65"/>
  <c r="P26" i="65"/>
  <c r="O26" i="65"/>
  <c r="N26" i="65"/>
  <c r="M26" i="65"/>
  <c r="X25" i="65"/>
  <c r="Y25" i="65" s="1"/>
  <c r="V25" i="65"/>
  <c r="W25" i="65" s="1"/>
  <c r="T25" i="65"/>
  <c r="U25" i="65" s="1"/>
  <c r="R25" i="65"/>
  <c r="Q25" i="65"/>
  <c r="P25" i="65"/>
  <c r="O25" i="65"/>
  <c r="N25" i="65"/>
  <c r="M25" i="65"/>
  <c r="X24" i="65"/>
  <c r="Y24" i="65" s="1"/>
  <c r="V24" i="65"/>
  <c r="W24" i="65" s="1"/>
  <c r="T24" i="65"/>
  <c r="U24" i="65" s="1"/>
  <c r="R24" i="65"/>
  <c r="Q24" i="65"/>
  <c r="P24" i="65"/>
  <c r="O24" i="65"/>
  <c r="N24" i="65"/>
  <c r="M24" i="65"/>
  <c r="X23" i="65"/>
  <c r="Y23" i="65" s="1"/>
  <c r="V23" i="65"/>
  <c r="W23" i="65" s="1"/>
  <c r="T23" i="65"/>
  <c r="U23" i="65" s="1"/>
  <c r="R23" i="65"/>
  <c r="Q23" i="65"/>
  <c r="P23" i="65"/>
  <c r="O23" i="65"/>
  <c r="N23" i="65"/>
  <c r="M23" i="65"/>
  <c r="X22" i="65"/>
  <c r="Y22" i="65" s="1"/>
  <c r="V22" i="65"/>
  <c r="W22" i="65" s="1"/>
  <c r="T22" i="65"/>
  <c r="U22" i="65" s="1"/>
  <c r="R22" i="65"/>
  <c r="Q22" i="65"/>
  <c r="P22" i="65"/>
  <c r="O22" i="65"/>
  <c r="N22" i="65"/>
  <c r="M22" i="65"/>
  <c r="X21" i="65"/>
  <c r="Y21" i="65" s="1"/>
  <c r="V21" i="65"/>
  <c r="W21" i="65" s="1"/>
  <c r="T21" i="65"/>
  <c r="U21" i="65" s="1"/>
  <c r="R21" i="65"/>
  <c r="Q21" i="65"/>
  <c r="P21" i="65"/>
  <c r="O21" i="65"/>
  <c r="N21" i="65"/>
  <c r="M21" i="65"/>
  <c r="X20" i="65"/>
  <c r="Y20" i="65" s="1"/>
  <c r="V20" i="65"/>
  <c r="W20" i="65" s="1"/>
  <c r="T20" i="65"/>
  <c r="U20" i="65" s="1"/>
  <c r="R20" i="65"/>
  <c r="Q20" i="65"/>
  <c r="P20" i="65"/>
  <c r="O20" i="65"/>
  <c r="N20" i="65"/>
  <c r="M20" i="65"/>
  <c r="C20" i="65" s="1"/>
  <c r="B20" i="65" s="1"/>
  <c r="X19" i="65"/>
  <c r="Y19" i="65" s="1"/>
  <c r="V19" i="65"/>
  <c r="W19" i="65" s="1"/>
  <c r="T19" i="65"/>
  <c r="U19" i="65" s="1"/>
  <c r="R19" i="65"/>
  <c r="Q19" i="65"/>
  <c r="P19" i="65"/>
  <c r="O19" i="65"/>
  <c r="N19" i="65"/>
  <c r="M19" i="65"/>
  <c r="X18" i="65"/>
  <c r="Y18" i="65" s="1"/>
  <c r="V18" i="65"/>
  <c r="W18" i="65" s="1"/>
  <c r="T18" i="65"/>
  <c r="U18" i="65" s="1"/>
  <c r="R18" i="65"/>
  <c r="Q18" i="65"/>
  <c r="P18" i="65"/>
  <c r="O18" i="65"/>
  <c r="N18" i="65"/>
  <c r="M18" i="65"/>
  <c r="H17" i="65"/>
  <c r="X16" i="65"/>
  <c r="V16" i="65"/>
  <c r="T16" i="65"/>
  <c r="D108" i="65"/>
  <c r="F4" i="65"/>
  <c r="X118" i="64"/>
  <c r="Y118" i="64" s="1"/>
  <c r="V118" i="64"/>
  <c r="W118" i="64" s="1"/>
  <c r="T118" i="64"/>
  <c r="U118" i="64" s="1"/>
  <c r="R118" i="64"/>
  <c r="Q118" i="64"/>
  <c r="P118" i="64"/>
  <c r="O118" i="64"/>
  <c r="N118" i="64"/>
  <c r="M118" i="64"/>
  <c r="X117" i="64"/>
  <c r="Y117" i="64" s="1"/>
  <c r="V117" i="64"/>
  <c r="W117" i="64" s="1"/>
  <c r="T117" i="64"/>
  <c r="U117" i="64" s="1"/>
  <c r="R117" i="64"/>
  <c r="Q117" i="64"/>
  <c r="P117" i="64"/>
  <c r="O117" i="64"/>
  <c r="N117" i="64"/>
  <c r="M117" i="64"/>
  <c r="C117" i="64" s="1"/>
  <c r="B117" i="64" s="1"/>
  <c r="X116" i="64"/>
  <c r="Y116" i="64" s="1"/>
  <c r="V116" i="64"/>
  <c r="W116" i="64" s="1"/>
  <c r="T116" i="64"/>
  <c r="U116" i="64" s="1"/>
  <c r="R116" i="64"/>
  <c r="Q116" i="64"/>
  <c r="P116" i="64"/>
  <c r="O116" i="64"/>
  <c r="N116" i="64"/>
  <c r="M116" i="64"/>
  <c r="X115" i="64"/>
  <c r="Y115" i="64" s="1"/>
  <c r="V115" i="64"/>
  <c r="W115" i="64" s="1"/>
  <c r="U115" i="64"/>
  <c r="T115" i="64"/>
  <c r="R115" i="64"/>
  <c r="Q115" i="64"/>
  <c r="P115" i="64"/>
  <c r="O115" i="64"/>
  <c r="N115" i="64"/>
  <c r="M115" i="64"/>
  <c r="X114" i="64"/>
  <c r="Y114" i="64" s="1"/>
  <c r="V114" i="64"/>
  <c r="W114" i="64" s="1"/>
  <c r="T114" i="64"/>
  <c r="U114" i="64" s="1"/>
  <c r="R114" i="64"/>
  <c r="Q114" i="64"/>
  <c r="P114" i="64"/>
  <c r="O114" i="64"/>
  <c r="N114" i="64"/>
  <c r="M114" i="64"/>
  <c r="X113" i="64"/>
  <c r="Y113" i="64" s="1"/>
  <c r="V113" i="64"/>
  <c r="W113" i="64" s="1"/>
  <c r="T113" i="64"/>
  <c r="U113" i="64" s="1"/>
  <c r="R113" i="64"/>
  <c r="Q113" i="64"/>
  <c r="P113" i="64"/>
  <c r="O113" i="64"/>
  <c r="N113" i="64"/>
  <c r="M113" i="64"/>
  <c r="X112" i="64"/>
  <c r="Y112" i="64" s="1"/>
  <c r="V112" i="64"/>
  <c r="W112" i="64" s="1"/>
  <c r="T112" i="64"/>
  <c r="U112" i="64" s="1"/>
  <c r="R112" i="64"/>
  <c r="Q112" i="64"/>
  <c r="P112" i="64"/>
  <c r="O112" i="64"/>
  <c r="N112" i="64"/>
  <c r="M112" i="64"/>
  <c r="X111" i="64"/>
  <c r="Y111" i="64" s="1"/>
  <c r="V111" i="64"/>
  <c r="W111" i="64" s="1"/>
  <c r="T111" i="64"/>
  <c r="U111" i="64" s="1"/>
  <c r="R111" i="64"/>
  <c r="Q111" i="64"/>
  <c r="P111" i="64"/>
  <c r="O111" i="64"/>
  <c r="N111" i="64"/>
  <c r="M111" i="64"/>
  <c r="X110" i="64"/>
  <c r="Y110" i="64" s="1"/>
  <c r="V110" i="64"/>
  <c r="W110" i="64" s="1"/>
  <c r="T110" i="64"/>
  <c r="U110" i="64" s="1"/>
  <c r="R110" i="64"/>
  <c r="Q110" i="64"/>
  <c r="P110" i="64"/>
  <c r="O110" i="64"/>
  <c r="N110" i="64"/>
  <c r="M110" i="64"/>
  <c r="X109" i="64"/>
  <c r="Y109" i="64" s="1"/>
  <c r="V109" i="64"/>
  <c r="W109" i="64" s="1"/>
  <c r="T109" i="64"/>
  <c r="U109" i="64" s="1"/>
  <c r="R109" i="64"/>
  <c r="Q109" i="64"/>
  <c r="P109" i="64"/>
  <c r="O109" i="64"/>
  <c r="N109" i="64"/>
  <c r="M109" i="64"/>
  <c r="X108" i="64"/>
  <c r="Y108" i="64" s="1"/>
  <c r="V108" i="64"/>
  <c r="W108" i="64" s="1"/>
  <c r="T108" i="64"/>
  <c r="U108" i="64" s="1"/>
  <c r="R108" i="64"/>
  <c r="Q108" i="64"/>
  <c r="P108" i="64"/>
  <c r="O108" i="64"/>
  <c r="N108" i="64"/>
  <c r="M108" i="64"/>
  <c r="X107" i="64"/>
  <c r="Y107" i="64" s="1"/>
  <c r="V107" i="64"/>
  <c r="W107" i="64" s="1"/>
  <c r="T107" i="64"/>
  <c r="U107" i="64" s="1"/>
  <c r="R107" i="64"/>
  <c r="Q107" i="64"/>
  <c r="P107" i="64"/>
  <c r="O107" i="64"/>
  <c r="N107" i="64"/>
  <c r="M107" i="64"/>
  <c r="X106" i="64"/>
  <c r="Y106" i="64" s="1"/>
  <c r="V106" i="64"/>
  <c r="W106" i="64" s="1"/>
  <c r="T106" i="64"/>
  <c r="U106" i="64" s="1"/>
  <c r="R106" i="64"/>
  <c r="Q106" i="64"/>
  <c r="P106" i="64"/>
  <c r="O106" i="64"/>
  <c r="N106" i="64"/>
  <c r="M106" i="64"/>
  <c r="X105" i="64"/>
  <c r="Y105" i="64" s="1"/>
  <c r="W105" i="64"/>
  <c r="V105" i="64"/>
  <c r="T105" i="64"/>
  <c r="U105" i="64" s="1"/>
  <c r="R105" i="64"/>
  <c r="Q105" i="64"/>
  <c r="P105" i="64"/>
  <c r="O105" i="64"/>
  <c r="N105" i="64"/>
  <c r="M105" i="64"/>
  <c r="C105" i="64" s="1"/>
  <c r="B105" i="64" s="1"/>
  <c r="X104" i="64"/>
  <c r="Y104" i="64" s="1"/>
  <c r="V104" i="64"/>
  <c r="W104" i="64" s="1"/>
  <c r="T104" i="64"/>
  <c r="U104" i="64" s="1"/>
  <c r="R104" i="64"/>
  <c r="Q104" i="64"/>
  <c r="P104" i="64"/>
  <c r="O104" i="64"/>
  <c r="N104" i="64"/>
  <c r="M104" i="64"/>
  <c r="X103" i="64"/>
  <c r="Y103" i="64" s="1"/>
  <c r="V103" i="64"/>
  <c r="W103" i="64" s="1"/>
  <c r="T103" i="64"/>
  <c r="U103" i="64" s="1"/>
  <c r="R103" i="64"/>
  <c r="Q103" i="64"/>
  <c r="P103" i="64"/>
  <c r="O103" i="64"/>
  <c r="N103" i="64"/>
  <c r="M103" i="64"/>
  <c r="X102" i="64"/>
  <c r="Y102" i="64" s="1"/>
  <c r="W102" i="64"/>
  <c r="V102" i="64"/>
  <c r="T102" i="64"/>
  <c r="U102" i="64" s="1"/>
  <c r="R102" i="64"/>
  <c r="Q102" i="64"/>
  <c r="P102" i="64"/>
  <c r="O102" i="64"/>
  <c r="N102" i="64"/>
  <c r="M102" i="64"/>
  <c r="C102" i="64" s="1"/>
  <c r="B102" i="64" s="1"/>
  <c r="X101" i="64"/>
  <c r="Y101" i="64" s="1"/>
  <c r="V101" i="64"/>
  <c r="W101" i="64" s="1"/>
  <c r="T101" i="64"/>
  <c r="U101" i="64" s="1"/>
  <c r="R101" i="64"/>
  <c r="Q101" i="64"/>
  <c r="P101" i="64"/>
  <c r="O101" i="64"/>
  <c r="N101" i="64"/>
  <c r="M101" i="64"/>
  <c r="X100" i="64"/>
  <c r="Y100" i="64" s="1"/>
  <c r="V100" i="64"/>
  <c r="W100" i="64" s="1"/>
  <c r="T100" i="64"/>
  <c r="U100" i="64" s="1"/>
  <c r="R100" i="64"/>
  <c r="Q100" i="64"/>
  <c r="P100" i="64"/>
  <c r="O100" i="64"/>
  <c r="N100" i="64"/>
  <c r="M100" i="64"/>
  <c r="X99" i="64"/>
  <c r="Y99" i="64" s="1"/>
  <c r="V99" i="64"/>
  <c r="W99" i="64" s="1"/>
  <c r="T99" i="64"/>
  <c r="U99" i="64" s="1"/>
  <c r="R99" i="64"/>
  <c r="Q99" i="64"/>
  <c r="P99" i="64"/>
  <c r="O99" i="64"/>
  <c r="N99" i="64"/>
  <c r="M99" i="64"/>
  <c r="X98" i="64"/>
  <c r="Y98" i="64" s="1"/>
  <c r="V98" i="64"/>
  <c r="W98" i="64" s="1"/>
  <c r="T98" i="64"/>
  <c r="U98" i="64" s="1"/>
  <c r="R98" i="64"/>
  <c r="Q98" i="64"/>
  <c r="P98" i="64"/>
  <c r="O98" i="64"/>
  <c r="N98" i="64"/>
  <c r="C98" i="64" s="1"/>
  <c r="B98" i="64" s="1"/>
  <c r="M98" i="64"/>
  <c r="X97" i="64"/>
  <c r="Y97" i="64" s="1"/>
  <c r="V97" i="64"/>
  <c r="W97" i="64" s="1"/>
  <c r="T97" i="64"/>
  <c r="U97" i="64" s="1"/>
  <c r="R97" i="64"/>
  <c r="Q97" i="64"/>
  <c r="P97" i="64"/>
  <c r="O97" i="64"/>
  <c r="N97" i="64"/>
  <c r="M97" i="64"/>
  <c r="X96" i="64"/>
  <c r="Y96" i="64" s="1"/>
  <c r="V96" i="64"/>
  <c r="W96" i="64" s="1"/>
  <c r="T96" i="64"/>
  <c r="U96" i="64" s="1"/>
  <c r="R96" i="64"/>
  <c r="Q96" i="64"/>
  <c r="P96" i="64"/>
  <c r="O96" i="64"/>
  <c r="N96" i="64"/>
  <c r="M96" i="64"/>
  <c r="X95" i="64"/>
  <c r="Y95" i="64" s="1"/>
  <c r="V95" i="64"/>
  <c r="W95" i="64" s="1"/>
  <c r="T95" i="64"/>
  <c r="U95" i="64" s="1"/>
  <c r="R95" i="64"/>
  <c r="Q95" i="64"/>
  <c r="P95" i="64"/>
  <c r="O95" i="64"/>
  <c r="N95" i="64"/>
  <c r="M95" i="64"/>
  <c r="X94" i="64"/>
  <c r="Y94" i="64" s="1"/>
  <c r="V94" i="64"/>
  <c r="W94" i="64" s="1"/>
  <c r="T94" i="64"/>
  <c r="U94" i="64" s="1"/>
  <c r="R94" i="64"/>
  <c r="Q94" i="64"/>
  <c r="P94" i="64"/>
  <c r="O94" i="64"/>
  <c r="N94" i="64"/>
  <c r="M94" i="64"/>
  <c r="C94" i="64" s="1"/>
  <c r="B94" i="64" s="1"/>
  <c r="X93" i="64"/>
  <c r="Y93" i="64" s="1"/>
  <c r="V93" i="64"/>
  <c r="W93" i="64" s="1"/>
  <c r="T93" i="64"/>
  <c r="U93" i="64" s="1"/>
  <c r="R93" i="64"/>
  <c r="Q93" i="64"/>
  <c r="P93" i="64"/>
  <c r="O93" i="64"/>
  <c r="N93" i="64"/>
  <c r="M93" i="64"/>
  <c r="X92" i="64"/>
  <c r="Y92" i="64" s="1"/>
  <c r="V92" i="64"/>
  <c r="W92" i="64" s="1"/>
  <c r="T92" i="64"/>
  <c r="U92" i="64" s="1"/>
  <c r="R92" i="64"/>
  <c r="Q92" i="64"/>
  <c r="P92" i="64"/>
  <c r="O92" i="64"/>
  <c r="N92" i="64"/>
  <c r="M92" i="64"/>
  <c r="X91" i="64"/>
  <c r="Y91" i="64" s="1"/>
  <c r="V91" i="64"/>
  <c r="W91" i="64" s="1"/>
  <c r="T91" i="64"/>
  <c r="U91" i="64" s="1"/>
  <c r="R91" i="64"/>
  <c r="Q91" i="64"/>
  <c r="P91" i="64"/>
  <c r="O91" i="64"/>
  <c r="N91" i="64"/>
  <c r="M91" i="64"/>
  <c r="X90" i="64"/>
  <c r="Y90" i="64" s="1"/>
  <c r="V90" i="64"/>
  <c r="W90" i="64" s="1"/>
  <c r="T90" i="64"/>
  <c r="U90" i="64" s="1"/>
  <c r="R90" i="64"/>
  <c r="Q90" i="64"/>
  <c r="P90" i="64"/>
  <c r="O90" i="64"/>
  <c r="N90" i="64"/>
  <c r="M90" i="64"/>
  <c r="X89" i="64"/>
  <c r="Y89" i="64" s="1"/>
  <c r="V89" i="64"/>
  <c r="W89" i="64" s="1"/>
  <c r="T89" i="64"/>
  <c r="U89" i="64" s="1"/>
  <c r="R89" i="64"/>
  <c r="Q89" i="64"/>
  <c r="P89" i="64"/>
  <c r="O89" i="64"/>
  <c r="N89" i="64"/>
  <c r="M89" i="64"/>
  <c r="X88" i="64"/>
  <c r="Y88" i="64" s="1"/>
  <c r="V88" i="64"/>
  <c r="W88" i="64" s="1"/>
  <c r="T88" i="64"/>
  <c r="U88" i="64" s="1"/>
  <c r="R88" i="64"/>
  <c r="Q88" i="64"/>
  <c r="P88" i="64"/>
  <c r="O88" i="64"/>
  <c r="N88" i="64"/>
  <c r="M88" i="64"/>
  <c r="X87" i="64"/>
  <c r="Y87" i="64" s="1"/>
  <c r="V87" i="64"/>
  <c r="W87" i="64" s="1"/>
  <c r="T87" i="64"/>
  <c r="U87" i="64" s="1"/>
  <c r="R87" i="64"/>
  <c r="Q87" i="64"/>
  <c r="P87" i="64"/>
  <c r="O87" i="64"/>
  <c r="N87" i="64"/>
  <c r="M87" i="64"/>
  <c r="X86" i="64"/>
  <c r="Y86" i="64" s="1"/>
  <c r="V86" i="64"/>
  <c r="W86" i="64" s="1"/>
  <c r="T86" i="64"/>
  <c r="U86" i="64" s="1"/>
  <c r="R86" i="64"/>
  <c r="Q86" i="64"/>
  <c r="P86" i="64"/>
  <c r="O86" i="64"/>
  <c r="N86" i="64"/>
  <c r="M86" i="64"/>
  <c r="C86" i="64"/>
  <c r="B86" i="64" s="1"/>
  <c r="X85" i="64"/>
  <c r="Y85" i="64" s="1"/>
  <c r="V85" i="64"/>
  <c r="W85" i="64" s="1"/>
  <c r="T85" i="64"/>
  <c r="U85" i="64" s="1"/>
  <c r="R85" i="64"/>
  <c r="Q85" i="64"/>
  <c r="P85" i="64"/>
  <c r="O85" i="64"/>
  <c r="N85" i="64"/>
  <c r="M85" i="64"/>
  <c r="X84" i="64"/>
  <c r="Y84" i="64" s="1"/>
  <c r="V84" i="64"/>
  <c r="W84" i="64" s="1"/>
  <c r="T84" i="64"/>
  <c r="U84" i="64" s="1"/>
  <c r="R84" i="64"/>
  <c r="Q84" i="64"/>
  <c r="P84" i="64"/>
  <c r="O84" i="64"/>
  <c r="N84" i="64"/>
  <c r="M84" i="64"/>
  <c r="X83" i="64"/>
  <c r="Y83" i="64" s="1"/>
  <c r="V83" i="64"/>
  <c r="W83" i="64" s="1"/>
  <c r="T83" i="64"/>
  <c r="U83" i="64" s="1"/>
  <c r="R83" i="64"/>
  <c r="Q83" i="64"/>
  <c r="P83" i="64"/>
  <c r="O83" i="64"/>
  <c r="N83" i="64"/>
  <c r="M83" i="64"/>
  <c r="X82" i="64"/>
  <c r="Y82" i="64" s="1"/>
  <c r="V82" i="64"/>
  <c r="W82" i="64" s="1"/>
  <c r="T82" i="64"/>
  <c r="U82" i="64" s="1"/>
  <c r="R82" i="64"/>
  <c r="Q82" i="64"/>
  <c r="P82" i="64"/>
  <c r="O82" i="64"/>
  <c r="N82" i="64"/>
  <c r="M82" i="64"/>
  <c r="X81" i="64"/>
  <c r="Y81" i="64" s="1"/>
  <c r="V81" i="64"/>
  <c r="W81" i="64" s="1"/>
  <c r="T81" i="64"/>
  <c r="U81" i="64" s="1"/>
  <c r="R81" i="64"/>
  <c r="Q81" i="64"/>
  <c r="P81" i="64"/>
  <c r="O81" i="64"/>
  <c r="N81" i="64"/>
  <c r="M81" i="64"/>
  <c r="X80" i="64"/>
  <c r="Y80" i="64" s="1"/>
  <c r="V80" i="64"/>
  <c r="W80" i="64" s="1"/>
  <c r="T80" i="64"/>
  <c r="U80" i="64" s="1"/>
  <c r="R80" i="64"/>
  <c r="Q80" i="64"/>
  <c r="P80" i="64"/>
  <c r="O80" i="64"/>
  <c r="N80" i="64"/>
  <c r="M80" i="64"/>
  <c r="X79" i="64"/>
  <c r="Y79" i="64" s="1"/>
  <c r="V79" i="64"/>
  <c r="W79" i="64" s="1"/>
  <c r="T79" i="64"/>
  <c r="U79" i="64" s="1"/>
  <c r="R79" i="64"/>
  <c r="Q79" i="64"/>
  <c r="P79" i="64"/>
  <c r="O79" i="64"/>
  <c r="N79" i="64"/>
  <c r="M79" i="64"/>
  <c r="X78" i="64"/>
  <c r="Y78" i="64" s="1"/>
  <c r="V78" i="64"/>
  <c r="W78" i="64" s="1"/>
  <c r="T78" i="64"/>
  <c r="U78" i="64" s="1"/>
  <c r="R78" i="64"/>
  <c r="Q78" i="64"/>
  <c r="P78" i="64"/>
  <c r="O78" i="64"/>
  <c r="N78" i="64"/>
  <c r="M78" i="64"/>
  <c r="X77" i="64"/>
  <c r="Y77" i="64" s="1"/>
  <c r="V77" i="64"/>
  <c r="W77" i="64" s="1"/>
  <c r="T77" i="64"/>
  <c r="U77" i="64" s="1"/>
  <c r="R77" i="64"/>
  <c r="Q77" i="64"/>
  <c r="P77" i="64"/>
  <c r="O77" i="64"/>
  <c r="N77" i="64"/>
  <c r="M77" i="64"/>
  <c r="X76" i="64"/>
  <c r="Y76" i="64" s="1"/>
  <c r="V76" i="64"/>
  <c r="W76" i="64" s="1"/>
  <c r="T76" i="64"/>
  <c r="U76" i="64" s="1"/>
  <c r="R76" i="64"/>
  <c r="Q76" i="64"/>
  <c r="P76" i="64"/>
  <c r="O76" i="64"/>
  <c r="N76" i="64"/>
  <c r="M76" i="64"/>
  <c r="X75" i="64"/>
  <c r="Y75" i="64" s="1"/>
  <c r="V75" i="64"/>
  <c r="W75" i="64" s="1"/>
  <c r="T75" i="64"/>
  <c r="U75" i="64" s="1"/>
  <c r="R75" i="64"/>
  <c r="Q75" i="64"/>
  <c r="P75" i="64"/>
  <c r="O75" i="64"/>
  <c r="N75" i="64"/>
  <c r="M75" i="64"/>
  <c r="X74" i="64"/>
  <c r="Y74" i="64" s="1"/>
  <c r="V74" i="64"/>
  <c r="W74" i="64" s="1"/>
  <c r="T74" i="64"/>
  <c r="U74" i="64" s="1"/>
  <c r="R74" i="64"/>
  <c r="Q74" i="64"/>
  <c r="P74" i="64"/>
  <c r="O74" i="64"/>
  <c r="N74" i="64"/>
  <c r="M74" i="64"/>
  <c r="X73" i="64"/>
  <c r="Y73" i="64" s="1"/>
  <c r="V73" i="64"/>
  <c r="W73" i="64" s="1"/>
  <c r="T73" i="64"/>
  <c r="U73" i="64" s="1"/>
  <c r="R73" i="64"/>
  <c r="Q73" i="64"/>
  <c r="P73" i="64"/>
  <c r="O73" i="64"/>
  <c r="N73" i="64"/>
  <c r="M73" i="64"/>
  <c r="X72" i="64"/>
  <c r="Y72" i="64" s="1"/>
  <c r="V72" i="64"/>
  <c r="W72" i="64" s="1"/>
  <c r="T72" i="64"/>
  <c r="U72" i="64" s="1"/>
  <c r="R72" i="64"/>
  <c r="Q72" i="64"/>
  <c r="P72" i="64"/>
  <c r="O72" i="64"/>
  <c r="N72" i="64"/>
  <c r="M72" i="64"/>
  <c r="C72" i="64" s="1"/>
  <c r="B72" i="64" s="1"/>
  <c r="X71" i="64"/>
  <c r="Y71" i="64" s="1"/>
  <c r="V71" i="64"/>
  <c r="W71" i="64" s="1"/>
  <c r="T71" i="64"/>
  <c r="U71" i="64" s="1"/>
  <c r="R71" i="64"/>
  <c r="Q71" i="64"/>
  <c r="P71" i="64"/>
  <c r="O71" i="64"/>
  <c r="N71" i="64"/>
  <c r="M71" i="64"/>
  <c r="X70" i="64"/>
  <c r="Y70" i="64" s="1"/>
  <c r="V70" i="64"/>
  <c r="W70" i="64" s="1"/>
  <c r="T70" i="64"/>
  <c r="U70" i="64" s="1"/>
  <c r="R70" i="64"/>
  <c r="Q70" i="64"/>
  <c r="P70" i="64"/>
  <c r="O70" i="64"/>
  <c r="C70" i="64" s="1"/>
  <c r="B70" i="64" s="1"/>
  <c r="N70" i="64"/>
  <c r="M70" i="64"/>
  <c r="X69" i="64"/>
  <c r="Y69" i="64" s="1"/>
  <c r="V69" i="64"/>
  <c r="W69" i="64" s="1"/>
  <c r="T69" i="64"/>
  <c r="U69" i="64" s="1"/>
  <c r="R69" i="64"/>
  <c r="Q69" i="64"/>
  <c r="P69" i="64"/>
  <c r="O69" i="64"/>
  <c r="N69" i="64"/>
  <c r="M69" i="64"/>
  <c r="X68" i="64"/>
  <c r="Y68" i="64" s="1"/>
  <c r="V68" i="64"/>
  <c r="W68" i="64" s="1"/>
  <c r="T68" i="64"/>
  <c r="U68" i="64" s="1"/>
  <c r="R68" i="64"/>
  <c r="Q68" i="64"/>
  <c r="P68" i="64"/>
  <c r="O68" i="64"/>
  <c r="N68" i="64"/>
  <c r="M68" i="64"/>
  <c r="C68" i="64" s="1"/>
  <c r="B68" i="64" s="1"/>
  <c r="X67" i="64"/>
  <c r="Y67" i="64" s="1"/>
  <c r="V67" i="64"/>
  <c r="W67" i="64" s="1"/>
  <c r="T67" i="64"/>
  <c r="U67" i="64" s="1"/>
  <c r="R67" i="64"/>
  <c r="Q67" i="64"/>
  <c r="P67" i="64"/>
  <c r="O67" i="64"/>
  <c r="N67" i="64"/>
  <c r="M67" i="64"/>
  <c r="X66" i="64"/>
  <c r="Y66" i="64" s="1"/>
  <c r="V66" i="64"/>
  <c r="W66" i="64" s="1"/>
  <c r="T66" i="64"/>
  <c r="U66" i="64" s="1"/>
  <c r="R66" i="64"/>
  <c r="Q66" i="64"/>
  <c r="P66" i="64"/>
  <c r="O66" i="64"/>
  <c r="N66" i="64"/>
  <c r="M66" i="64"/>
  <c r="X65" i="64"/>
  <c r="Y65" i="64" s="1"/>
  <c r="W65" i="64"/>
  <c r="V65" i="64"/>
  <c r="T65" i="64"/>
  <c r="U65" i="64" s="1"/>
  <c r="R65" i="64"/>
  <c r="Q65" i="64"/>
  <c r="P65" i="64"/>
  <c r="O65" i="64"/>
  <c r="N65" i="64"/>
  <c r="M65" i="64"/>
  <c r="X64" i="64"/>
  <c r="Y64" i="64" s="1"/>
  <c r="V64" i="64"/>
  <c r="W64" i="64" s="1"/>
  <c r="T64" i="64"/>
  <c r="U64" i="64" s="1"/>
  <c r="R64" i="64"/>
  <c r="Q64" i="64"/>
  <c r="P64" i="64"/>
  <c r="O64" i="64"/>
  <c r="N64" i="64"/>
  <c r="M64" i="64"/>
  <c r="X63" i="64"/>
  <c r="Y63" i="64" s="1"/>
  <c r="V63" i="64"/>
  <c r="W63" i="64" s="1"/>
  <c r="T63" i="64"/>
  <c r="U63" i="64" s="1"/>
  <c r="R63" i="64"/>
  <c r="Q63" i="64"/>
  <c r="P63" i="64"/>
  <c r="O63" i="64"/>
  <c r="N63" i="64"/>
  <c r="M63" i="64"/>
  <c r="X62" i="64"/>
  <c r="Y62" i="64" s="1"/>
  <c r="V62" i="64"/>
  <c r="W62" i="64" s="1"/>
  <c r="T62" i="64"/>
  <c r="U62" i="64" s="1"/>
  <c r="R62" i="64"/>
  <c r="Q62" i="64"/>
  <c r="P62" i="64"/>
  <c r="O62" i="64"/>
  <c r="N62" i="64"/>
  <c r="M62" i="64"/>
  <c r="X61" i="64"/>
  <c r="Y61" i="64" s="1"/>
  <c r="V61" i="64"/>
  <c r="W61" i="64" s="1"/>
  <c r="T61" i="64"/>
  <c r="U61" i="64" s="1"/>
  <c r="R61" i="64"/>
  <c r="Q61" i="64"/>
  <c r="P61" i="64"/>
  <c r="O61" i="64"/>
  <c r="N61" i="64"/>
  <c r="M61" i="64"/>
  <c r="X60" i="64"/>
  <c r="Y60" i="64" s="1"/>
  <c r="V60" i="64"/>
  <c r="W60" i="64" s="1"/>
  <c r="T60" i="64"/>
  <c r="U60" i="64" s="1"/>
  <c r="R60" i="64"/>
  <c r="Q60" i="64"/>
  <c r="P60" i="64"/>
  <c r="O60" i="64"/>
  <c r="N60" i="64"/>
  <c r="M60" i="64"/>
  <c r="X59" i="64"/>
  <c r="Y59" i="64" s="1"/>
  <c r="V59" i="64"/>
  <c r="W59" i="64" s="1"/>
  <c r="T59" i="64"/>
  <c r="U59" i="64" s="1"/>
  <c r="R59" i="64"/>
  <c r="Q59" i="64"/>
  <c r="P59" i="64"/>
  <c r="O59" i="64"/>
  <c r="N59" i="64"/>
  <c r="M59" i="64"/>
  <c r="X58" i="64"/>
  <c r="Y58" i="64" s="1"/>
  <c r="V58" i="64"/>
  <c r="W58" i="64" s="1"/>
  <c r="T58" i="64"/>
  <c r="U58" i="64" s="1"/>
  <c r="R58" i="64"/>
  <c r="Q58" i="64"/>
  <c r="P58" i="64"/>
  <c r="O58" i="64"/>
  <c r="N58" i="64"/>
  <c r="M58" i="64"/>
  <c r="X57" i="64"/>
  <c r="Y57" i="64" s="1"/>
  <c r="V57" i="64"/>
  <c r="W57" i="64" s="1"/>
  <c r="T57" i="64"/>
  <c r="U57" i="64" s="1"/>
  <c r="R57" i="64"/>
  <c r="Q57" i="64"/>
  <c r="P57" i="64"/>
  <c r="O57" i="64"/>
  <c r="N57" i="64"/>
  <c r="M57" i="64"/>
  <c r="X56" i="64"/>
  <c r="Y56" i="64" s="1"/>
  <c r="V56" i="64"/>
  <c r="W56" i="64" s="1"/>
  <c r="T56" i="64"/>
  <c r="U56" i="64" s="1"/>
  <c r="R56" i="64"/>
  <c r="Q56" i="64"/>
  <c r="P56" i="64"/>
  <c r="O56" i="64"/>
  <c r="N56" i="64"/>
  <c r="M56" i="64"/>
  <c r="X55" i="64"/>
  <c r="Y55" i="64" s="1"/>
  <c r="V55" i="64"/>
  <c r="W55" i="64" s="1"/>
  <c r="T55" i="64"/>
  <c r="U55" i="64" s="1"/>
  <c r="R55" i="64"/>
  <c r="Q55" i="64"/>
  <c r="P55" i="64"/>
  <c r="O55" i="64"/>
  <c r="C55" i="64" s="1"/>
  <c r="B55" i="64" s="1"/>
  <c r="N55" i="64"/>
  <c r="M55" i="64"/>
  <c r="X54" i="64"/>
  <c r="Y54" i="64" s="1"/>
  <c r="V54" i="64"/>
  <c r="W54" i="64" s="1"/>
  <c r="T54" i="64"/>
  <c r="U54" i="64" s="1"/>
  <c r="R54" i="64"/>
  <c r="Q54" i="64"/>
  <c r="P54" i="64"/>
  <c r="O54" i="64"/>
  <c r="N54" i="64"/>
  <c r="M54" i="64"/>
  <c r="X53" i="64"/>
  <c r="Y53" i="64" s="1"/>
  <c r="V53" i="64"/>
  <c r="W53" i="64" s="1"/>
  <c r="T53" i="64"/>
  <c r="U53" i="64" s="1"/>
  <c r="R53" i="64"/>
  <c r="Q53" i="64"/>
  <c r="P53" i="64"/>
  <c r="O53" i="64"/>
  <c r="N53" i="64"/>
  <c r="M53" i="64"/>
  <c r="X52" i="64"/>
  <c r="Y52" i="64" s="1"/>
  <c r="V52" i="64"/>
  <c r="W52" i="64" s="1"/>
  <c r="T52" i="64"/>
  <c r="U52" i="64" s="1"/>
  <c r="R52" i="64"/>
  <c r="Q52" i="64"/>
  <c r="P52" i="64"/>
  <c r="O52" i="64"/>
  <c r="N52" i="64"/>
  <c r="M52" i="64"/>
  <c r="X51" i="64"/>
  <c r="Y51" i="64" s="1"/>
  <c r="V51" i="64"/>
  <c r="W51" i="64" s="1"/>
  <c r="T51" i="64"/>
  <c r="U51" i="64" s="1"/>
  <c r="R51" i="64"/>
  <c r="Q51" i="64"/>
  <c r="P51" i="64"/>
  <c r="O51" i="64"/>
  <c r="N51" i="64"/>
  <c r="M51" i="64"/>
  <c r="C51" i="64" s="1"/>
  <c r="B51" i="64" s="1"/>
  <c r="X50" i="64"/>
  <c r="Y50" i="64" s="1"/>
  <c r="V50" i="64"/>
  <c r="W50" i="64" s="1"/>
  <c r="T50" i="64"/>
  <c r="U50" i="64" s="1"/>
  <c r="R50" i="64"/>
  <c r="Q50" i="64"/>
  <c r="P50" i="64"/>
  <c r="O50" i="64"/>
  <c r="N50" i="64"/>
  <c r="M50" i="64"/>
  <c r="X49" i="64"/>
  <c r="Y49" i="64" s="1"/>
  <c r="V49" i="64"/>
  <c r="W49" i="64" s="1"/>
  <c r="T49" i="64"/>
  <c r="U49" i="64" s="1"/>
  <c r="R49" i="64"/>
  <c r="Q49" i="64"/>
  <c r="P49" i="64"/>
  <c r="O49" i="64"/>
  <c r="N49" i="64"/>
  <c r="M49" i="64"/>
  <c r="X48" i="64"/>
  <c r="Y48" i="64" s="1"/>
  <c r="V48" i="64"/>
  <c r="W48" i="64" s="1"/>
  <c r="T48" i="64"/>
  <c r="U48" i="64" s="1"/>
  <c r="R48" i="64"/>
  <c r="Q48" i="64"/>
  <c r="P48" i="64"/>
  <c r="O48" i="64"/>
  <c r="N48" i="64"/>
  <c r="M48" i="64"/>
  <c r="X47" i="64"/>
  <c r="Y47" i="64" s="1"/>
  <c r="V47" i="64"/>
  <c r="W47" i="64" s="1"/>
  <c r="T47" i="64"/>
  <c r="U47" i="64" s="1"/>
  <c r="R47" i="64"/>
  <c r="Q47" i="64"/>
  <c r="P47" i="64"/>
  <c r="O47" i="64"/>
  <c r="N47" i="64"/>
  <c r="M47" i="64"/>
  <c r="X46" i="64"/>
  <c r="Y46" i="64" s="1"/>
  <c r="V46" i="64"/>
  <c r="W46" i="64" s="1"/>
  <c r="T46" i="64"/>
  <c r="U46" i="64" s="1"/>
  <c r="R46" i="64"/>
  <c r="Q46" i="64"/>
  <c r="P46" i="64"/>
  <c r="O46" i="64"/>
  <c r="N46" i="64"/>
  <c r="M46" i="64"/>
  <c r="Y45" i="64"/>
  <c r="X45" i="64"/>
  <c r="V45" i="64"/>
  <c r="W45" i="64" s="1"/>
  <c r="T45" i="64"/>
  <c r="U45" i="64" s="1"/>
  <c r="R45" i="64"/>
  <c r="Q45" i="64"/>
  <c r="P45" i="64"/>
  <c r="O45" i="64"/>
  <c r="N45" i="64"/>
  <c r="M45" i="64"/>
  <c r="X44" i="64"/>
  <c r="Y44" i="64" s="1"/>
  <c r="V44" i="64"/>
  <c r="W44" i="64" s="1"/>
  <c r="T44" i="64"/>
  <c r="U44" i="64" s="1"/>
  <c r="R44" i="64"/>
  <c r="Q44" i="64"/>
  <c r="P44" i="64"/>
  <c r="O44" i="64"/>
  <c r="N44" i="64"/>
  <c r="M44" i="64"/>
  <c r="X43" i="64"/>
  <c r="Y43" i="64" s="1"/>
  <c r="V43" i="64"/>
  <c r="W43" i="64" s="1"/>
  <c r="T43" i="64"/>
  <c r="U43" i="64" s="1"/>
  <c r="R43" i="64"/>
  <c r="Q43" i="64"/>
  <c r="P43" i="64"/>
  <c r="O43" i="64"/>
  <c r="N43" i="64"/>
  <c r="M43" i="64"/>
  <c r="X42" i="64"/>
  <c r="Y42" i="64" s="1"/>
  <c r="V42" i="64"/>
  <c r="W42" i="64" s="1"/>
  <c r="T42" i="64"/>
  <c r="U42" i="64" s="1"/>
  <c r="R42" i="64"/>
  <c r="Q42" i="64"/>
  <c r="P42" i="64"/>
  <c r="O42" i="64"/>
  <c r="N42" i="64"/>
  <c r="M42" i="64"/>
  <c r="X41" i="64"/>
  <c r="Y41" i="64" s="1"/>
  <c r="V41" i="64"/>
  <c r="W41" i="64" s="1"/>
  <c r="T41" i="64"/>
  <c r="U41" i="64" s="1"/>
  <c r="R41" i="64"/>
  <c r="Q41" i="64"/>
  <c r="P41" i="64"/>
  <c r="O41" i="64"/>
  <c r="N41" i="64"/>
  <c r="M41" i="64"/>
  <c r="X40" i="64"/>
  <c r="Y40" i="64" s="1"/>
  <c r="V40" i="64"/>
  <c r="W40" i="64" s="1"/>
  <c r="T40" i="64"/>
  <c r="U40" i="64" s="1"/>
  <c r="R40" i="64"/>
  <c r="Q40" i="64"/>
  <c r="P40" i="64"/>
  <c r="O40" i="64"/>
  <c r="N40" i="64"/>
  <c r="M40" i="64"/>
  <c r="X39" i="64"/>
  <c r="Y39" i="64" s="1"/>
  <c r="V39" i="64"/>
  <c r="W39" i="64" s="1"/>
  <c r="T39" i="64"/>
  <c r="U39" i="64" s="1"/>
  <c r="R39" i="64"/>
  <c r="Q39" i="64"/>
  <c r="P39" i="64"/>
  <c r="O39" i="64"/>
  <c r="N39" i="64"/>
  <c r="M39" i="64"/>
  <c r="C39" i="64"/>
  <c r="B39" i="64" s="1"/>
  <c r="X38" i="64"/>
  <c r="Y38" i="64" s="1"/>
  <c r="V38" i="64"/>
  <c r="W38" i="64" s="1"/>
  <c r="T38" i="64"/>
  <c r="U38" i="64" s="1"/>
  <c r="R38" i="64"/>
  <c r="Q38" i="64"/>
  <c r="P38" i="64"/>
  <c r="O38" i="64"/>
  <c r="N38" i="64"/>
  <c r="M38" i="64"/>
  <c r="X37" i="64"/>
  <c r="Y37" i="64" s="1"/>
  <c r="V37" i="64"/>
  <c r="W37" i="64" s="1"/>
  <c r="T37" i="64"/>
  <c r="U37" i="64" s="1"/>
  <c r="R37" i="64"/>
  <c r="Q37" i="64"/>
  <c r="P37" i="64"/>
  <c r="O37" i="64"/>
  <c r="N37" i="64"/>
  <c r="M37" i="64"/>
  <c r="X36" i="64"/>
  <c r="Y36" i="64" s="1"/>
  <c r="V36" i="64"/>
  <c r="W36" i="64" s="1"/>
  <c r="T36" i="64"/>
  <c r="U36" i="64" s="1"/>
  <c r="R36" i="64"/>
  <c r="Q36" i="64"/>
  <c r="P36" i="64"/>
  <c r="O36" i="64"/>
  <c r="N36" i="64"/>
  <c r="M36" i="64"/>
  <c r="X35" i="64"/>
  <c r="Y35" i="64" s="1"/>
  <c r="V35" i="64"/>
  <c r="W35" i="64" s="1"/>
  <c r="T35" i="64"/>
  <c r="U35" i="64" s="1"/>
  <c r="R35" i="64"/>
  <c r="Q35" i="64"/>
  <c r="P35" i="64"/>
  <c r="O35" i="64"/>
  <c r="N35" i="64"/>
  <c r="M35" i="64"/>
  <c r="C35" i="64" s="1"/>
  <c r="B35" i="64" s="1"/>
  <c r="X34" i="64"/>
  <c r="Y34" i="64" s="1"/>
  <c r="V34" i="64"/>
  <c r="W34" i="64" s="1"/>
  <c r="T34" i="64"/>
  <c r="U34" i="64" s="1"/>
  <c r="R34" i="64"/>
  <c r="Q34" i="64"/>
  <c r="P34" i="64"/>
  <c r="O34" i="64"/>
  <c r="N34" i="64"/>
  <c r="M34" i="64"/>
  <c r="X33" i="64"/>
  <c r="Y33" i="64" s="1"/>
  <c r="V33" i="64"/>
  <c r="W33" i="64" s="1"/>
  <c r="T33" i="64"/>
  <c r="U33" i="64" s="1"/>
  <c r="R33" i="64"/>
  <c r="Q33" i="64"/>
  <c r="P33" i="64"/>
  <c r="O33" i="64"/>
  <c r="N33" i="64"/>
  <c r="M33" i="64"/>
  <c r="X32" i="64"/>
  <c r="Y32" i="64" s="1"/>
  <c r="V32" i="64"/>
  <c r="W32" i="64" s="1"/>
  <c r="T32" i="64"/>
  <c r="U32" i="64" s="1"/>
  <c r="R32" i="64"/>
  <c r="Q32" i="64"/>
  <c r="P32" i="64"/>
  <c r="O32" i="64"/>
  <c r="N32" i="64"/>
  <c r="M32" i="64"/>
  <c r="X31" i="64"/>
  <c r="Y31" i="64" s="1"/>
  <c r="V31" i="64"/>
  <c r="W31" i="64" s="1"/>
  <c r="T31" i="64"/>
  <c r="U31" i="64" s="1"/>
  <c r="R31" i="64"/>
  <c r="Q31" i="64"/>
  <c r="P31" i="64"/>
  <c r="O31" i="64"/>
  <c r="N31" i="64"/>
  <c r="M31" i="64"/>
  <c r="X30" i="64"/>
  <c r="Y30" i="64" s="1"/>
  <c r="V30" i="64"/>
  <c r="W30" i="64" s="1"/>
  <c r="T30" i="64"/>
  <c r="U30" i="64" s="1"/>
  <c r="R30" i="64"/>
  <c r="Q30" i="64"/>
  <c r="P30" i="64"/>
  <c r="O30" i="64"/>
  <c r="N30" i="64"/>
  <c r="M30" i="64"/>
  <c r="X29" i="64"/>
  <c r="Y29" i="64" s="1"/>
  <c r="V29" i="64"/>
  <c r="W29" i="64" s="1"/>
  <c r="T29" i="64"/>
  <c r="U29" i="64" s="1"/>
  <c r="R29" i="64"/>
  <c r="Q29" i="64"/>
  <c r="P29" i="64"/>
  <c r="O29" i="64"/>
  <c r="N29" i="64"/>
  <c r="M29" i="64"/>
  <c r="X28" i="64"/>
  <c r="Y28" i="64" s="1"/>
  <c r="V28" i="64"/>
  <c r="W28" i="64" s="1"/>
  <c r="T28" i="64"/>
  <c r="U28" i="64" s="1"/>
  <c r="R28" i="64"/>
  <c r="Q28" i="64"/>
  <c r="P28" i="64"/>
  <c r="C28" i="64" s="1"/>
  <c r="B28" i="64" s="1"/>
  <c r="O28" i="64"/>
  <c r="N28" i="64"/>
  <c r="M28" i="64"/>
  <c r="X27" i="64"/>
  <c r="Y27" i="64" s="1"/>
  <c r="V27" i="64"/>
  <c r="W27" i="64" s="1"/>
  <c r="T27" i="64"/>
  <c r="U27" i="64" s="1"/>
  <c r="R27" i="64"/>
  <c r="Q27" i="64"/>
  <c r="P27" i="64"/>
  <c r="O27" i="64"/>
  <c r="N27" i="64"/>
  <c r="M27" i="64"/>
  <c r="C27" i="64" s="1"/>
  <c r="B27" i="64" s="1"/>
  <c r="X26" i="64"/>
  <c r="Y26" i="64" s="1"/>
  <c r="V26" i="64"/>
  <c r="W26" i="64" s="1"/>
  <c r="T26" i="64"/>
  <c r="U26" i="64" s="1"/>
  <c r="R26" i="64"/>
  <c r="Q26" i="64"/>
  <c r="P26" i="64"/>
  <c r="O26" i="64"/>
  <c r="N26" i="64"/>
  <c r="M26" i="64"/>
  <c r="X25" i="64"/>
  <c r="Y25" i="64" s="1"/>
  <c r="V25" i="64"/>
  <c r="W25" i="64" s="1"/>
  <c r="T25" i="64"/>
  <c r="U25" i="64" s="1"/>
  <c r="R25" i="64"/>
  <c r="Q25" i="64"/>
  <c r="P25" i="64"/>
  <c r="O25" i="64"/>
  <c r="N25" i="64"/>
  <c r="M25" i="64"/>
  <c r="X24" i="64"/>
  <c r="Y24" i="64" s="1"/>
  <c r="V24" i="64"/>
  <c r="W24" i="64" s="1"/>
  <c r="T24" i="64"/>
  <c r="U24" i="64" s="1"/>
  <c r="R24" i="64"/>
  <c r="Q24" i="64"/>
  <c r="P24" i="64"/>
  <c r="O24" i="64"/>
  <c r="N24" i="64"/>
  <c r="M24" i="64"/>
  <c r="X23" i="64"/>
  <c r="Y23" i="64" s="1"/>
  <c r="V23" i="64"/>
  <c r="W23" i="64" s="1"/>
  <c r="T23" i="64"/>
  <c r="U23" i="64" s="1"/>
  <c r="R23" i="64"/>
  <c r="Q23" i="64"/>
  <c r="P23" i="64"/>
  <c r="O23" i="64"/>
  <c r="N23" i="64"/>
  <c r="M23" i="64"/>
  <c r="X22" i="64"/>
  <c r="Y22" i="64" s="1"/>
  <c r="V22" i="64"/>
  <c r="W22" i="64" s="1"/>
  <c r="T22" i="64"/>
  <c r="U22" i="64" s="1"/>
  <c r="R22" i="64"/>
  <c r="Q22" i="64"/>
  <c r="P22" i="64"/>
  <c r="O22" i="64"/>
  <c r="N22" i="64"/>
  <c r="M22" i="64"/>
  <c r="X21" i="64"/>
  <c r="Y21" i="64" s="1"/>
  <c r="V21" i="64"/>
  <c r="W21" i="64" s="1"/>
  <c r="T21" i="64"/>
  <c r="U21" i="64" s="1"/>
  <c r="R21" i="64"/>
  <c r="Q21" i="64"/>
  <c r="P21" i="64"/>
  <c r="O21" i="64"/>
  <c r="N21" i="64"/>
  <c r="M21" i="64"/>
  <c r="X20" i="64"/>
  <c r="Y20" i="64" s="1"/>
  <c r="V20" i="64"/>
  <c r="W20" i="64" s="1"/>
  <c r="T20" i="64"/>
  <c r="U20" i="64" s="1"/>
  <c r="R20" i="64"/>
  <c r="Q20" i="64"/>
  <c r="P20" i="64"/>
  <c r="O20" i="64"/>
  <c r="N20" i="64"/>
  <c r="M20" i="64"/>
  <c r="X19" i="64"/>
  <c r="Y19" i="64" s="1"/>
  <c r="V19" i="64"/>
  <c r="W19" i="64" s="1"/>
  <c r="T19" i="64"/>
  <c r="U19" i="64" s="1"/>
  <c r="R19" i="64"/>
  <c r="Q19" i="64"/>
  <c r="P19" i="64"/>
  <c r="O19" i="64"/>
  <c r="N19" i="64"/>
  <c r="C19" i="64" s="1"/>
  <c r="B19" i="64" s="1"/>
  <c r="M19" i="64"/>
  <c r="X18" i="64"/>
  <c r="Y18" i="64" s="1"/>
  <c r="V18" i="64"/>
  <c r="T18" i="64"/>
  <c r="U18" i="64" s="1"/>
  <c r="R18" i="64"/>
  <c r="Q18" i="64"/>
  <c r="P18" i="64"/>
  <c r="O18" i="64"/>
  <c r="N18" i="64"/>
  <c r="M18" i="64"/>
  <c r="H17" i="64"/>
  <c r="X16" i="64"/>
  <c r="V16" i="64"/>
  <c r="T16" i="64"/>
  <c r="F4" i="64"/>
  <c r="X118" i="63"/>
  <c r="Y118" i="63" s="1"/>
  <c r="V118" i="63"/>
  <c r="W118" i="63" s="1"/>
  <c r="T118" i="63"/>
  <c r="U118" i="63" s="1"/>
  <c r="R118" i="63"/>
  <c r="Q118" i="63"/>
  <c r="P118" i="63"/>
  <c r="O118" i="63"/>
  <c r="N118" i="63"/>
  <c r="M118" i="63"/>
  <c r="X117" i="63"/>
  <c r="Y117" i="63" s="1"/>
  <c r="V117" i="63"/>
  <c r="W117" i="63" s="1"/>
  <c r="T117" i="63"/>
  <c r="U117" i="63" s="1"/>
  <c r="R117" i="63"/>
  <c r="Q117" i="63"/>
  <c r="P117" i="63"/>
  <c r="O117" i="63"/>
  <c r="N117" i="63"/>
  <c r="M117" i="63"/>
  <c r="X116" i="63"/>
  <c r="Y116" i="63" s="1"/>
  <c r="V116" i="63"/>
  <c r="W116" i="63" s="1"/>
  <c r="T116" i="63"/>
  <c r="U116" i="63" s="1"/>
  <c r="R116" i="63"/>
  <c r="Q116" i="63"/>
  <c r="P116" i="63"/>
  <c r="O116" i="63"/>
  <c r="N116" i="63"/>
  <c r="M116" i="63"/>
  <c r="X115" i="63"/>
  <c r="Y115" i="63" s="1"/>
  <c r="V115" i="63"/>
  <c r="W115" i="63" s="1"/>
  <c r="T115" i="63"/>
  <c r="U115" i="63" s="1"/>
  <c r="R115" i="63"/>
  <c r="Q115" i="63"/>
  <c r="P115" i="63"/>
  <c r="O115" i="63"/>
  <c r="N115" i="63"/>
  <c r="M115" i="63"/>
  <c r="X114" i="63"/>
  <c r="Y114" i="63" s="1"/>
  <c r="V114" i="63"/>
  <c r="W114" i="63" s="1"/>
  <c r="T114" i="63"/>
  <c r="U114" i="63" s="1"/>
  <c r="R114" i="63"/>
  <c r="Q114" i="63"/>
  <c r="P114" i="63"/>
  <c r="O114" i="63"/>
  <c r="C114" i="63" s="1"/>
  <c r="B114" i="63" s="1"/>
  <c r="N114" i="63"/>
  <c r="M114" i="63"/>
  <c r="X113" i="63"/>
  <c r="Y113" i="63" s="1"/>
  <c r="V113" i="63"/>
  <c r="W113" i="63" s="1"/>
  <c r="T113" i="63"/>
  <c r="U113" i="63" s="1"/>
  <c r="R113" i="63"/>
  <c r="Q113" i="63"/>
  <c r="P113" i="63"/>
  <c r="O113" i="63"/>
  <c r="N113" i="63"/>
  <c r="M113" i="63"/>
  <c r="X112" i="63"/>
  <c r="Y112" i="63" s="1"/>
  <c r="V112" i="63"/>
  <c r="W112" i="63" s="1"/>
  <c r="T112" i="63"/>
  <c r="U112" i="63" s="1"/>
  <c r="R112" i="63"/>
  <c r="Q112" i="63"/>
  <c r="P112" i="63"/>
  <c r="O112" i="63"/>
  <c r="N112" i="63"/>
  <c r="M112" i="63"/>
  <c r="X111" i="63"/>
  <c r="Y111" i="63" s="1"/>
  <c r="V111" i="63"/>
  <c r="W111" i="63" s="1"/>
  <c r="T111" i="63"/>
  <c r="U111" i="63" s="1"/>
  <c r="R111" i="63"/>
  <c r="Q111" i="63"/>
  <c r="P111" i="63"/>
  <c r="O111" i="63"/>
  <c r="N111" i="63"/>
  <c r="M111" i="63"/>
  <c r="X110" i="63"/>
  <c r="Y110" i="63" s="1"/>
  <c r="V110" i="63"/>
  <c r="W110" i="63" s="1"/>
  <c r="T110" i="63"/>
  <c r="U110" i="63" s="1"/>
  <c r="R110" i="63"/>
  <c r="Q110" i="63"/>
  <c r="P110" i="63"/>
  <c r="O110" i="63"/>
  <c r="N110" i="63"/>
  <c r="M110" i="63"/>
  <c r="C110" i="63"/>
  <c r="B110" i="63" s="1"/>
  <c r="X109" i="63"/>
  <c r="Y109" i="63" s="1"/>
  <c r="V109" i="63"/>
  <c r="W109" i="63" s="1"/>
  <c r="T109" i="63"/>
  <c r="U109" i="63" s="1"/>
  <c r="R109" i="63"/>
  <c r="Q109" i="63"/>
  <c r="P109" i="63"/>
  <c r="O109" i="63"/>
  <c r="N109" i="63"/>
  <c r="M109" i="63"/>
  <c r="X108" i="63"/>
  <c r="Y108" i="63" s="1"/>
  <c r="V108" i="63"/>
  <c r="W108" i="63" s="1"/>
  <c r="T108" i="63"/>
  <c r="U108" i="63" s="1"/>
  <c r="R108" i="63"/>
  <c r="Q108" i="63"/>
  <c r="P108" i="63"/>
  <c r="O108" i="63"/>
  <c r="N108" i="63"/>
  <c r="M108" i="63"/>
  <c r="X107" i="63"/>
  <c r="Y107" i="63" s="1"/>
  <c r="V107" i="63"/>
  <c r="W107" i="63" s="1"/>
  <c r="T107" i="63"/>
  <c r="U107" i="63" s="1"/>
  <c r="R107" i="63"/>
  <c r="Q107" i="63"/>
  <c r="P107" i="63"/>
  <c r="O107" i="63"/>
  <c r="N107" i="63"/>
  <c r="M107" i="63"/>
  <c r="X106" i="63"/>
  <c r="Y106" i="63" s="1"/>
  <c r="V106" i="63"/>
  <c r="W106" i="63" s="1"/>
  <c r="T106" i="63"/>
  <c r="U106" i="63" s="1"/>
  <c r="R106" i="63"/>
  <c r="Q106" i="63"/>
  <c r="P106" i="63"/>
  <c r="O106" i="63"/>
  <c r="N106" i="63"/>
  <c r="M106" i="63"/>
  <c r="X105" i="63"/>
  <c r="Y105" i="63" s="1"/>
  <c r="V105" i="63"/>
  <c r="W105" i="63" s="1"/>
  <c r="T105" i="63"/>
  <c r="U105" i="63" s="1"/>
  <c r="R105" i="63"/>
  <c r="Q105" i="63"/>
  <c r="P105" i="63"/>
  <c r="O105" i="63"/>
  <c r="N105" i="63"/>
  <c r="M105" i="63"/>
  <c r="X104" i="63"/>
  <c r="Y104" i="63" s="1"/>
  <c r="V104" i="63"/>
  <c r="W104" i="63" s="1"/>
  <c r="T104" i="63"/>
  <c r="U104" i="63" s="1"/>
  <c r="R104" i="63"/>
  <c r="Q104" i="63"/>
  <c r="P104" i="63"/>
  <c r="O104" i="63"/>
  <c r="N104" i="63"/>
  <c r="M104" i="63"/>
  <c r="X103" i="63"/>
  <c r="Y103" i="63" s="1"/>
  <c r="V103" i="63"/>
  <c r="W103" i="63" s="1"/>
  <c r="T103" i="63"/>
  <c r="U103" i="63" s="1"/>
  <c r="R103" i="63"/>
  <c r="Q103" i="63"/>
  <c r="P103" i="63"/>
  <c r="O103" i="63"/>
  <c r="N103" i="63"/>
  <c r="M103" i="63"/>
  <c r="X102" i="63"/>
  <c r="Y102" i="63" s="1"/>
  <c r="V102" i="63"/>
  <c r="W102" i="63" s="1"/>
  <c r="T102" i="63"/>
  <c r="U102" i="63" s="1"/>
  <c r="R102" i="63"/>
  <c r="Q102" i="63"/>
  <c r="P102" i="63"/>
  <c r="O102" i="63"/>
  <c r="N102" i="63"/>
  <c r="M102" i="63"/>
  <c r="X101" i="63"/>
  <c r="Y101" i="63" s="1"/>
  <c r="V101" i="63"/>
  <c r="W101" i="63" s="1"/>
  <c r="T101" i="63"/>
  <c r="U101" i="63" s="1"/>
  <c r="R101" i="63"/>
  <c r="Q101" i="63"/>
  <c r="P101" i="63"/>
  <c r="O101" i="63"/>
  <c r="N101" i="63"/>
  <c r="M101" i="63"/>
  <c r="X100" i="63"/>
  <c r="Y100" i="63" s="1"/>
  <c r="V100" i="63"/>
  <c r="W100" i="63" s="1"/>
  <c r="T100" i="63"/>
  <c r="U100" i="63" s="1"/>
  <c r="R100" i="63"/>
  <c r="Q100" i="63"/>
  <c r="P100" i="63"/>
  <c r="O100" i="63"/>
  <c r="N100" i="63"/>
  <c r="M100" i="63"/>
  <c r="X99" i="63"/>
  <c r="Y99" i="63" s="1"/>
  <c r="V99" i="63"/>
  <c r="W99" i="63" s="1"/>
  <c r="T99" i="63"/>
  <c r="U99" i="63" s="1"/>
  <c r="R99" i="63"/>
  <c r="Q99" i="63"/>
  <c r="P99" i="63"/>
  <c r="O99" i="63"/>
  <c r="N99" i="63"/>
  <c r="M99" i="63"/>
  <c r="X98" i="63"/>
  <c r="Y98" i="63" s="1"/>
  <c r="V98" i="63"/>
  <c r="W98" i="63" s="1"/>
  <c r="T98" i="63"/>
  <c r="U98" i="63" s="1"/>
  <c r="R98" i="63"/>
  <c r="Q98" i="63"/>
  <c r="P98" i="63"/>
  <c r="O98" i="63"/>
  <c r="C98" i="63" s="1"/>
  <c r="B98" i="63" s="1"/>
  <c r="N98" i="63"/>
  <c r="M98" i="63"/>
  <c r="X97" i="63"/>
  <c r="Y97" i="63" s="1"/>
  <c r="V97" i="63"/>
  <c r="W97" i="63" s="1"/>
  <c r="T97" i="63"/>
  <c r="U97" i="63" s="1"/>
  <c r="R97" i="63"/>
  <c r="Q97" i="63"/>
  <c r="P97" i="63"/>
  <c r="O97" i="63"/>
  <c r="N97" i="63"/>
  <c r="M97" i="63"/>
  <c r="X96" i="63"/>
  <c r="Y96" i="63" s="1"/>
  <c r="V96" i="63"/>
  <c r="W96" i="63" s="1"/>
  <c r="T96" i="63"/>
  <c r="U96" i="63" s="1"/>
  <c r="R96" i="63"/>
  <c r="Q96" i="63"/>
  <c r="P96" i="63"/>
  <c r="O96" i="63"/>
  <c r="N96" i="63"/>
  <c r="M96" i="63"/>
  <c r="X95" i="63"/>
  <c r="Y95" i="63" s="1"/>
  <c r="V95" i="63"/>
  <c r="W95" i="63" s="1"/>
  <c r="T95" i="63"/>
  <c r="U95" i="63" s="1"/>
  <c r="R95" i="63"/>
  <c r="Q95" i="63"/>
  <c r="P95" i="63"/>
  <c r="O95" i="63"/>
  <c r="N95" i="63"/>
  <c r="M95" i="63"/>
  <c r="X94" i="63"/>
  <c r="Y94" i="63" s="1"/>
  <c r="V94" i="63"/>
  <c r="W94" i="63" s="1"/>
  <c r="T94" i="63"/>
  <c r="U94" i="63" s="1"/>
  <c r="R94" i="63"/>
  <c r="Q94" i="63"/>
  <c r="P94" i="63"/>
  <c r="O94" i="63"/>
  <c r="N94" i="63"/>
  <c r="M94" i="63"/>
  <c r="C94" i="63"/>
  <c r="B94" i="63" s="1"/>
  <c r="X93" i="63"/>
  <c r="Y93" i="63" s="1"/>
  <c r="V93" i="63"/>
  <c r="W93" i="63" s="1"/>
  <c r="T93" i="63"/>
  <c r="U93" i="63" s="1"/>
  <c r="R93" i="63"/>
  <c r="Q93" i="63"/>
  <c r="P93" i="63"/>
  <c r="O93" i="63"/>
  <c r="N93" i="63"/>
  <c r="M93" i="63"/>
  <c r="X92" i="63"/>
  <c r="Y92" i="63" s="1"/>
  <c r="V92" i="63"/>
  <c r="W92" i="63" s="1"/>
  <c r="T92" i="63"/>
  <c r="U92" i="63" s="1"/>
  <c r="R92" i="63"/>
  <c r="Q92" i="63"/>
  <c r="P92" i="63"/>
  <c r="O92" i="63"/>
  <c r="N92" i="63"/>
  <c r="M92" i="63"/>
  <c r="X91" i="63"/>
  <c r="Y91" i="63" s="1"/>
  <c r="V91" i="63"/>
  <c r="W91" i="63" s="1"/>
  <c r="T91" i="63"/>
  <c r="U91" i="63" s="1"/>
  <c r="R91" i="63"/>
  <c r="Q91" i="63"/>
  <c r="P91" i="63"/>
  <c r="O91" i="63"/>
  <c r="N91" i="63"/>
  <c r="M91" i="63"/>
  <c r="X90" i="63"/>
  <c r="Y90" i="63" s="1"/>
  <c r="V90" i="63"/>
  <c r="W90" i="63" s="1"/>
  <c r="T90" i="63"/>
  <c r="U90" i="63" s="1"/>
  <c r="R90" i="63"/>
  <c r="Q90" i="63"/>
  <c r="P90" i="63"/>
  <c r="O90" i="63"/>
  <c r="N90" i="63"/>
  <c r="M90" i="63"/>
  <c r="X89" i="63"/>
  <c r="Y89" i="63" s="1"/>
  <c r="V89" i="63"/>
  <c r="W89" i="63" s="1"/>
  <c r="T89" i="63"/>
  <c r="U89" i="63" s="1"/>
  <c r="R89" i="63"/>
  <c r="Q89" i="63"/>
  <c r="P89" i="63"/>
  <c r="O89" i="63"/>
  <c r="N89" i="63"/>
  <c r="M89" i="63"/>
  <c r="X88" i="63"/>
  <c r="Y88" i="63" s="1"/>
  <c r="V88" i="63"/>
  <c r="W88" i="63" s="1"/>
  <c r="T88" i="63"/>
  <c r="U88" i="63" s="1"/>
  <c r="R88" i="63"/>
  <c r="Q88" i="63"/>
  <c r="P88" i="63"/>
  <c r="O88" i="63"/>
  <c r="N88" i="63"/>
  <c r="M88" i="63"/>
  <c r="X87" i="63"/>
  <c r="Y87" i="63" s="1"/>
  <c r="V87" i="63"/>
  <c r="W87" i="63" s="1"/>
  <c r="T87" i="63"/>
  <c r="U87" i="63" s="1"/>
  <c r="R87" i="63"/>
  <c r="Q87" i="63"/>
  <c r="P87" i="63"/>
  <c r="O87" i="63"/>
  <c r="N87" i="63"/>
  <c r="M87" i="63"/>
  <c r="X86" i="63"/>
  <c r="Y86" i="63" s="1"/>
  <c r="V86" i="63"/>
  <c r="W86" i="63" s="1"/>
  <c r="T86" i="63"/>
  <c r="U86" i="63" s="1"/>
  <c r="R86" i="63"/>
  <c r="Q86" i="63"/>
  <c r="P86" i="63"/>
  <c r="O86" i="63"/>
  <c r="N86" i="63"/>
  <c r="M86" i="63"/>
  <c r="C86" i="63" s="1"/>
  <c r="B86" i="63" s="1"/>
  <c r="X85" i="63"/>
  <c r="Y85" i="63" s="1"/>
  <c r="V85" i="63"/>
  <c r="W85" i="63" s="1"/>
  <c r="T85" i="63"/>
  <c r="U85" i="63" s="1"/>
  <c r="R85" i="63"/>
  <c r="Q85" i="63"/>
  <c r="P85" i="63"/>
  <c r="O85" i="63"/>
  <c r="N85" i="63"/>
  <c r="M85" i="63"/>
  <c r="X84" i="63"/>
  <c r="Y84" i="63" s="1"/>
  <c r="V84" i="63"/>
  <c r="W84" i="63" s="1"/>
  <c r="T84" i="63"/>
  <c r="U84" i="63" s="1"/>
  <c r="R84" i="63"/>
  <c r="Q84" i="63"/>
  <c r="P84" i="63"/>
  <c r="O84" i="63"/>
  <c r="N84" i="63"/>
  <c r="M84" i="63"/>
  <c r="X83" i="63"/>
  <c r="Y83" i="63" s="1"/>
  <c r="V83" i="63"/>
  <c r="W83" i="63" s="1"/>
  <c r="T83" i="63"/>
  <c r="U83" i="63" s="1"/>
  <c r="R83" i="63"/>
  <c r="Q83" i="63"/>
  <c r="P83" i="63"/>
  <c r="O83" i="63"/>
  <c r="N83" i="63"/>
  <c r="M83" i="63"/>
  <c r="X82" i="63"/>
  <c r="Y82" i="63" s="1"/>
  <c r="V82" i="63"/>
  <c r="W82" i="63" s="1"/>
  <c r="T82" i="63"/>
  <c r="U82" i="63" s="1"/>
  <c r="R82" i="63"/>
  <c r="Q82" i="63"/>
  <c r="P82" i="63"/>
  <c r="O82" i="63"/>
  <c r="N82" i="63"/>
  <c r="M82" i="63"/>
  <c r="X81" i="63"/>
  <c r="Y81" i="63" s="1"/>
  <c r="V81" i="63"/>
  <c r="W81" i="63" s="1"/>
  <c r="T81" i="63"/>
  <c r="U81" i="63" s="1"/>
  <c r="R81" i="63"/>
  <c r="Q81" i="63"/>
  <c r="P81" i="63"/>
  <c r="O81" i="63"/>
  <c r="N81" i="63"/>
  <c r="M81" i="63"/>
  <c r="X80" i="63"/>
  <c r="Y80" i="63" s="1"/>
  <c r="V80" i="63"/>
  <c r="W80" i="63" s="1"/>
  <c r="T80" i="63"/>
  <c r="U80" i="63" s="1"/>
  <c r="R80" i="63"/>
  <c r="Q80" i="63"/>
  <c r="P80" i="63"/>
  <c r="O80" i="63"/>
  <c r="N80" i="63"/>
  <c r="M80" i="63"/>
  <c r="X79" i="63"/>
  <c r="Y79" i="63" s="1"/>
  <c r="V79" i="63"/>
  <c r="W79" i="63" s="1"/>
  <c r="T79" i="63"/>
  <c r="U79" i="63" s="1"/>
  <c r="R79" i="63"/>
  <c r="Q79" i="63"/>
  <c r="P79" i="63"/>
  <c r="O79" i="63"/>
  <c r="N79" i="63"/>
  <c r="M79" i="63"/>
  <c r="X78" i="63"/>
  <c r="Y78" i="63" s="1"/>
  <c r="V78" i="63"/>
  <c r="W78" i="63" s="1"/>
  <c r="T78" i="63"/>
  <c r="U78" i="63" s="1"/>
  <c r="R78" i="63"/>
  <c r="Q78" i="63"/>
  <c r="P78" i="63"/>
  <c r="O78" i="63"/>
  <c r="N78" i="63"/>
  <c r="M78" i="63"/>
  <c r="X77" i="63"/>
  <c r="Y77" i="63" s="1"/>
  <c r="V77" i="63"/>
  <c r="W77" i="63" s="1"/>
  <c r="T77" i="63"/>
  <c r="U77" i="63" s="1"/>
  <c r="R77" i="63"/>
  <c r="Q77" i="63"/>
  <c r="P77" i="63"/>
  <c r="O77" i="63"/>
  <c r="N77" i="63"/>
  <c r="M77" i="63"/>
  <c r="X76" i="63"/>
  <c r="Y76" i="63" s="1"/>
  <c r="V76" i="63"/>
  <c r="W76" i="63" s="1"/>
  <c r="T76" i="63"/>
  <c r="U76" i="63" s="1"/>
  <c r="R76" i="63"/>
  <c r="Q76" i="63"/>
  <c r="P76" i="63"/>
  <c r="O76" i="63"/>
  <c r="N76" i="63"/>
  <c r="M76" i="63"/>
  <c r="X75" i="63"/>
  <c r="Y75" i="63" s="1"/>
  <c r="V75" i="63"/>
  <c r="W75" i="63" s="1"/>
  <c r="T75" i="63"/>
  <c r="U75" i="63" s="1"/>
  <c r="R75" i="63"/>
  <c r="Q75" i="63"/>
  <c r="P75" i="63"/>
  <c r="O75" i="63"/>
  <c r="N75" i="63"/>
  <c r="M75" i="63"/>
  <c r="X74" i="63"/>
  <c r="Y74" i="63" s="1"/>
  <c r="V74" i="63"/>
  <c r="W74" i="63" s="1"/>
  <c r="T74" i="63"/>
  <c r="U74" i="63" s="1"/>
  <c r="R74" i="63"/>
  <c r="Q74" i="63"/>
  <c r="P74" i="63"/>
  <c r="O74" i="63"/>
  <c r="N74" i="63"/>
  <c r="M74" i="63"/>
  <c r="X73" i="63"/>
  <c r="Y73" i="63" s="1"/>
  <c r="V73" i="63"/>
  <c r="W73" i="63" s="1"/>
  <c r="T73" i="63"/>
  <c r="U73" i="63" s="1"/>
  <c r="R73" i="63"/>
  <c r="Q73" i="63"/>
  <c r="P73" i="63"/>
  <c r="O73" i="63"/>
  <c r="N73" i="63"/>
  <c r="M73" i="63"/>
  <c r="Y72" i="63"/>
  <c r="X72" i="63"/>
  <c r="V72" i="63"/>
  <c r="W72" i="63" s="1"/>
  <c r="T72" i="63"/>
  <c r="U72" i="63" s="1"/>
  <c r="R72" i="63"/>
  <c r="Q72" i="63"/>
  <c r="P72" i="63"/>
  <c r="O72" i="63"/>
  <c r="N72" i="63"/>
  <c r="M72" i="63"/>
  <c r="X71" i="63"/>
  <c r="Y71" i="63" s="1"/>
  <c r="V71" i="63"/>
  <c r="W71" i="63" s="1"/>
  <c r="U71" i="63"/>
  <c r="T71" i="63"/>
  <c r="R71" i="63"/>
  <c r="Q71" i="63"/>
  <c r="P71" i="63"/>
  <c r="C71" i="63" s="1"/>
  <c r="B71" i="63" s="1"/>
  <c r="O71" i="63"/>
  <c r="N71" i="63"/>
  <c r="M71" i="63"/>
  <c r="X70" i="63"/>
  <c r="Y70" i="63" s="1"/>
  <c r="V70" i="63"/>
  <c r="W70" i="63" s="1"/>
  <c r="T70" i="63"/>
  <c r="U70" i="63" s="1"/>
  <c r="R70" i="63"/>
  <c r="Q70" i="63"/>
  <c r="P70" i="63"/>
  <c r="O70" i="63"/>
  <c r="N70" i="63"/>
  <c r="M70" i="63"/>
  <c r="X69" i="63"/>
  <c r="Y69" i="63" s="1"/>
  <c r="V69" i="63"/>
  <c r="W69" i="63" s="1"/>
  <c r="T69" i="63"/>
  <c r="U69" i="63" s="1"/>
  <c r="R69" i="63"/>
  <c r="Q69" i="63"/>
  <c r="P69" i="63"/>
  <c r="O69" i="63"/>
  <c r="N69" i="63"/>
  <c r="C69" i="63" s="1"/>
  <c r="B69" i="63" s="1"/>
  <c r="M69" i="63"/>
  <c r="X68" i="63"/>
  <c r="Y68" i="63" s="1"/>
  <c r="V68" i="63"/>
  <c r="W68" i="63" s="1"/>
  <c r="T68" i="63"/>
  <c r="U68" i="63" s="1"/>
  <c r="R68" i="63"/>
  <c r="Q68" i="63"/>
  <c r="P68" i="63"/>
  <c r="O68" i="63"/>
  <c r="N68" i="63"/>
  <c r="M68" i="63"/>
  <c r="X67" i="63"/>
  <c r="Y67" i="63" s="1"/>
  <c r="V67" i="63"/>
  <c r="W67" i="63" s="1"/>
  <c r="T67" i="63"/>
  <c r="U67" i="63" s="1"/>
  <c r="R67" i="63"/>
  <c r="Q67" i="63"/>
  <c r="P67" i="63"/>
  <c r="O67" i="63"/>
  <c r="N67" i="63"/>
  <c r="M67" i="63"/>
  <c r="C67" i="63" s="1"/>
  <c r="B67" i="63" s="1"/>
  <c r="X66" i="63"/>
  <c r="Y66" i="63" s="1"/>
  <c r="V66" i="63"/>
  <c r="W66" i="63" s="1"/>
  <c r="T66" i="63"/>
  <c r="U66" i="63" s="1"/>
  <c r="R66" i="63"/>
  <c r="Q66" i="63"/>
  <c r="P66" i="63"/>
  <c r="O66" i="63"/>
  <c r="N66" i="63"/>
  <c r="M66" i="63"/>
  <c r="X65" i="63"/>
  <c r="Y65" i="63" s="1"/>
  <c r="V65" i="63"/>
  <c r="W65" i="63" s="1"/>
  <c r="T65" i="63"/>
  <c r="U65" i="63" s="1"/>
  <c r="R65" i="63"/>
  <c r="Q65" i="63"/>
  <c r="P65" i="63"/>
  <c r="O65" i="63"/>
  <c r="N65" i="63"/>
  <c r="M65" i="63"/>
  <c r="X64" i="63"/>
  <c r="Y64" i="63" s="1"/>
  <c r="V64" i="63"/>
  <c r="W64" i="63" s="1"/>
  <c r="T64" i="63"/>
  <c r="U64" i="63" s="1"/>
  <c r="R64" i="63"/>
  <c r="Q64" i="63"/>
  <c r="P64" i="63"/>
  <c r="O64" i="63"/>
  <c r="N64" i="63"/>
  <c r="M64" i="63"/>
  <c r="X63" i="63"/>
  <c r="Y63" i="63" s="1"/>
  <c r="V63" i="63"/>
  <c r="W63" i="63" s="1"/>
  <c r="T63" i="63"/>
  <c r="U63" i="63" s="1"/>
  <c r="R63" i="63"/>
  <c r="Q63" i="63"/>
  <c r="P63" i="63"/>
  <c r="O63" i="63"/>
  <c r="N63" i="63"/>
  <c r="M63" i="63"/>
  <c r="X62" i="63"/>
  <c r="Y62" i="63" s="1"/>
  <c r="V62" i="63"/>
  <c r="W62" i="63" s="1"/>
  <c r="T62" i="63"/>
  <c r="U62" i="63" s="1"/>
  <c r="R62" i="63"/>
  <c r="Q62" i="63"/>
  <c r="P62" i="63"/>
  <c r="O62" i="63"/>
  <c r="N62" i="63"/>
  <c r="M62" i="63"/>
  <c r="X61" i="63"/>
  <c r="Y61" i="63" s="1"/>
  <c r="V61" i="63"/>
  <c r="W61" i="63" s="1"/>
  <c r="T61" i="63"/>
  <c r="U61" i="63" s="1"/>
  <c r="R61" i="63"/>
  <c r="Q61" i="63"/>
  <c r="P61" i="63"/>
  <c r="O61" i="63"/>
  <c r="N61" i="63"/>
  <c r="M61" i="63"/>
  <c r="X60" i="63"/>
  <c r="Y60" i="63" s="1"/>
  <c r="V60" i="63"/>
  <c r="W60" i="63" s="1"/>
  <c r="T60" i="63"/>
  <c r="U60" i="63" s="1"/>
  <c r="R60" i="63"/>
  <c r="Q60" i="63"/>
  <c r="P60" i="63"/>
  <c r="O60" i="63"/>
  <c r="N60" i="63"/>
  <c r="M60" i="63"/>
  <c r="X59" i="63"/>
  <c r="Y59" i="63" s="1"/>
  <c r="V59" i="63"/>
  <c r="W59" i="63" s="1"/>
  <c r="T59" i="63"/>
  <c r="U59" i="63" s="1"/>
  <c r="R59" i="63"/>
  <c r="Q59" i="63"/>
  <c r="P59" i="63"/>
  <c r="O59" i="63"/>
  <c r="N59" i="63"/>
  <c r="M59" i="63"/>
  <c r="X58" i="63"/>
  <c r="Y58" i="63" s="1"/>
  <c r="V58" i="63"/>
  <c r="W58" i="63" s="1"/>
  <c r="T58" i="63"/>
  <c r="U58" i="63" s="1"/>
  <c r="R58" i="63"/>
  <c r="Q58" i="63"/>
  <c r="P58" i="63"/>
  <c r="O58" i="63"/>
  <c r="N58" i="63"/>
  <c r="M58" i="63"/>
  <c r="X57" i="63"/>
  <c r="Y57" i="63" s="1"/>
  <c r="V57" i="63"/>
  <c r="W57" i="63" s="1"/>
  <c r="T57" i="63"/>
  <c r="U57" i="63" s="1"/>
  <c r="R57" i="63"/>
  <c r="Q57" i="63"/>
  <c r="P57" i="63"/>
  <c r="O57" i="63"/>
  <c r="N57" i="63"/>
  <c r="M57" i="63"/>
  <c r="X56" i="63"/>
  <c r="Y56" i="63" s="1"/>
  <c r="V56" i="63"/>
  <c r="W56" i="63" s="1"/>
  <c r="T56" i="63"/>
  <c r="U56" i="63" s="1"/>
  <c r="R56" i="63"/>
  <c r="Q56" i="63"/>
  <c r="P56" i="63"/>
  <c r="O56" i="63"/>
  <c r="N56" i="63"/>
  <c r="M56" i="63"/>
  <c r="X55" i="63"/>
  <c r="Y55" i="63" s="1"/>
  <c r="V55" i="63"/>
  <c r="W55" i="63" s="1"/>
  <c r="T55" i="63"/>
  <c r="U55" i="63" s="1"/>
  <c r="R55" i="63"/>
  <c r="Q55" i="63"/>
  <c r="P55" i="63"/>
  <c r="O55" i="63"/>
  <c r="N55" i="63"/>
  <c r="M55" i="63"/>
  <c r="X54" i="63"/>
  <c r="Y54" i="63" s="1"/>
  <c r="V54" i="63"/>
  <c r="W54" i="63" s="1"/>
  <c r="T54" i="63"/>
  <c r="U54" i="63" s="1"/>
  <c r="R54" i="63"/>
  <c r="Q54" i="63"/>
  <c r="P54" i="63"/>
  <c r="O54" i="63"/>
  <c r="N54" i="63"/>
  <c r="M54" i="63"/>
  <c r="X53" i="63"/>
  <c r="Y53" i="63" s="1"/>
  <c r="V53" i="63"/>
  <c r="W53" i="63" s="1"/>
  <c r="T53" i="63"/>
  <c r="U53" i="63" s="1"/>
  <c r="R53" i="63"/>
  <c r="Q53" i="63"/>
  <c r="P53" i="63"/>
  <c r="O53" i="63"/>
  <c r="N53" i="63"/>
  <c r="M53" i="63"/>
  <c r="X52" i="63"/>
  <c r="Y52" i="63" s="1"/>
  <c r="V52" i="63"/>
  <c r="W52" i="63" s="1"/>
  <c r="T52" i="63"/>
  <c r="U52" i="63" s="1"/>
  <c r="R52" i="63"/>
  <c r="Q52" i="63"/>
  <c r="P52" i="63"/>
  <c r="O52" i="63"/>
  <c r="N52" i="63"/>
  <c r="M52" i="63"/>
  <c r="X51" i="63"/>
  <c r="Y51" i="63" s="1"/>
  <c r="V51" i="63"/>
  <c r="W51" i="63" s="1"/>
  <c r="T51" i="63"/>
  <c r="U51" i="63" s="1"/>
  <c r="R51" i="63"/>
  <c r="Q51" i="63"/>
  <c r="P51" i="63"/>
  <c r="O51" i="63"/>
  <c r="N51" i="63"/>
  <c r="M51" i="63"/>
  <c r="Y50" i="63"/>
  <c r="X50" i="63"/>
  <c r="V50" i="63"/>
  <c r="W50" i="63" s="1"/>
  <c r="T50" i="63"/>
  <c r="U50" i="63" s="1"/>
  <c r="R50" i="63"/>
  <c r="Q50" i="63"/>
  <c r="P50" i="63"/>
  <c r="O50" i="63"/>
  <c r="N50" i="63"/>
  <c r="M50" i="63"/>
  <c r="X49" i="63"/>
  <c r="Y49" i="63" s="1"/>
  <c r="V49" i="63"/>
  <c r="W49" i="63" s="1"/>
  <c r="T49" i="63"/>
  <c r="U49" i="63" s="1"/>
  <c r="R49" i="63"/>
  <c r="Q49" i="63"/>
  <c r="P49" i="63"/>
  <c r="O49" i="63"/>
  <c r="N49" i="63"/>
  <c r="M49" i="63"/>
  <c r="X48" i="63"/>
  <c r="Y48" i="63" s="1"/>
  <c r="V48" i="63"/>
  <c r="W48" i="63" s="1"/>
  <c r="T48" i="63"/>
  <c r="U48" i="63" s="1"/>
  <c r="R48" i="63"/>
  <c r="Q48" i="63"/>
  <c r="P48" i="63"/>
  <c r="O48" i="63"/>
  <c r="N48" i="63"/>
  <c r="M48" i="63"/>
  <c r="X47" i="63"/>
  <c r="Y47" i="63" s="1"/>
  <c r="V47" i="63"/>
  <c r="W47" i="63" s="1"/>
  <c r="T47" i="63"/>
  <c r="U47" i="63" s="1"/>
  <c r="R47" i="63"/>
  <c r="Q47" i="63"/>
  <c r="P47" i="63"/>
  <c r="O47" i="63"/>
  <c r="N47" i="63"/>
  <c r="M47" i="63"/>
  <c r="X46" i="63"/>
  <c r="Y46" i="63" s="1"/>
  <c r="V46" i="63"/>
  <c r="W46" i="63" s="1"/>
  <c r="T46" i="63"/>
  <c r="U46" i="63" s="1"/>
  <c r="R46" i="63"/>
  <c r="Q46" i="63"/>
  <c r="P46" i="63"/>
  <c r="O46" i="63"/>
  <c r="N46" i="63"/>
  <c r="M46" i="63"/>
  <c r="X45" i="63"/>
  <c r="Y45" i="63" s="1"/>
  <c r="V45" i="63"/>
  <c r="W45" i="63" s="1"/>
  <c r="T45" i="63"/>
  <c r="U45" i="63" s="1"/>
  <c r="R45" i="63"/>
  <c r="Q45" i="63"/>
  <c r="P45" i="63"/>
  <c r="O45" i="63"/>
  <c r="N45" i="63"/>
  <c r="M45" i="63"/>
  <c r="X44" i="63"/>
  <c r="Y44" i="63" s="1"/>
  <c r="V44" i="63"/>
  <c r="W44" i="63" s="1"/>
  <c r="T44" i="63"/>
  <c r="U44" i="63" s="1"/>
  <c r="R44" i="63"/>
  <c r="Q44" i="63"/>
  <c r="P44" i="63"/>
  <c r="O44" i="63"/>
  <c r="N44" i="63"/>
  <c r="M44" i="63"/>
  <c r="X43" i="63"/>
  <c r="Y43" i="63" s="1"/>
  <c r="V43" i="63"/>
  <c r="W43" i="63" s="1"/>
  <c r="T43" i="63"/>
  <c r="U43" i="63" s="1"/>
  <c r="R43" i="63"/>
  <c r="Q43" i="63"/>
  <c r="P43" i="63"/>
  <c r="O43" i="63"/>
  <c r="N43" i="63"/>
  <c r="M43" i="63"/>
  <c r="C43" i="63" s="1"/>
  <c r="B43" i="63" s="1"/>
  <c r="X42" i="63"/>
  <c r="Y42" i="63" s="1"/>
  <c r="V42" i="63"/>
  <c r="W42" i="63" s="1"/>
  <c r="T42" i="63"/>
  <c r="U42" i="63" s="1"/>
  <c r="R42" i="63"/>
  <c r="Q42" i="63"/>
  <c r="P42" i="63"/>
  <c r="O42" i="63"/>
  <c r="N42" i="63"/>
  <c r="M42" i="63"/>
  <c r="X41" i="63"/>
  <c r="Y41" i="63" s="1"/>
  <c r="V41" i="63"/>
  <c r="W41" i="63" s="1"/>
  <c r="T41" i="63"/>
  <c r="U41" i="63" s="1"/>
  <c r="R41" i="63"/>
  <c r="Q41" i="63"/>
  <c r="P41" i="63"/>
  <c r="O41" i="63"/>
  <c r="N41" i="63"/>
  <c r="M41" i="63"/>
  <c r="X40" i="63"/>
  <c r="Y40" i="63" s="1"/>
  <c r="V40" i="63"/>
  <c r="W40" i="63" s="1"/>
  <c r="T40" i="63"/>
  <c r="U40" i="63" s="1"/>
  <c r="R40" i="63"/>
  <c r="Q40" i="63"/>
  <c r="P40" i="63"/>
  <c r="O40" i="63"/>
  <c r="N40" i="63"/>
  <c r="C40" i="63" s="1"/>
  <c r="B40" i="63" s="1"/>
  <c r="M40" i="63"/>
  <c r="X39" i="63"/>
  <c r="Y39" i="63" s="1"/>
  <c r="V39" i="63"/>
  <c r="W39" i="63" s="1"/>
  <c r="T39" i="63"/>
  <c r="U39" i="63" s="1"/>
  <c r="R39" i="63"/>
  <c r="Q39" i="63"/>
  <c r="P39" i="63"/>
  <c r="O39" i="63"/>
  <c r="N39" i="63"/>
  <c r="M39" i="63"/>
  <c r="Y38" i="63"/>
  <c r="X38" i="63"/>
  <c r="V38" i="63"/>
  <c r="W38" i="63" s="1"/>
  <c r="T38" i="63"/>
  <c r="U38" i="63" s="1"/>
  <c r="R38" i="63"/>
  <c r="Q38" i="63"/>
  <c r="P38" i="63"/>
  <c r="O38" i="63"/>
  <c r="N38" i="63"/>
  <c r="M38" i="63"/>
  <c r="X37" i="63"/>
  <c r="Y37" i="63" s="1"/>
  <c r="V37" i="63"/>
  <c r="W37" i="63" s="1"/>
  <c r="T37" i="63"/>
  <c r="U37" i="63" s="1"/>
  <c r="R37" i="63"/>
  <c r="Q37" i="63"/>
  <c r="P37" i="63"/>
  <c r="O37" i="63"/>
  <c r="N37" i="63"/>
  <c r="M37" i="63"/>
  <c r="X36" i="63"/>
  <c r="Y36" i="63" s="1"/>
  <c r="V36" i="63"/>
  <c r="W36" i="63" s="1"/>
  <c r="T36" i="63"/>
  <c r="U36" i="63" s="1"/>
  <c r="R36" i="63"/>
  <c r="Q36" i="63"/>
  <c r="P36" i="63"/>
  <c r="O36" i="63"/>
  <c r="N36" i="63"/>
  <c r="M36" i="63"/>
  <c r="X35" i="63"/>
  <c r="Y35" i="63" s="1"/>
  <c r="V35" i="63"/>
  <c r="W35" i="63" s="1"/>
  <c r="T35" i="63"/>
  <c r="U35" i="63" s="1"/>
  <c r="R35" i="63"/>
  <c r="Q35" i="63"/>
  <c r="P35" i="63"/>
  <c r="O35" i="63"/>
  <c r="N35" i="63"/>
  <c r="M35" i="63"/>
  <c r="X34" i="63"/>
  <c r="Y34" i="63" s="1"/>
  <c r="V34" i="63"/>
  <c r="W34" i="63" s="1"/>
  <c r="T34" i="63"/>
  <c r="U34" i="63" s="1"/>
  <c r="R34" i="63"/>
  <c r="Q34" i="63"/>
  <c r="P34" i="63"/>
  <c r="O34" i="63"/>
  <c r="N34" i="63"/>
  <c r="M34" i="63"/>
  <c r="X33" i="63"/>
  <c r="Y33" i="63" s="1"/>
  <c r="V33" i="63"/>
  <c r="W33" i="63" s="1"/>
  <c r="T33" i="63"/>
  <c r="U33" i="63" s="1"/>
  <c r="R33" i="63"/>
  <c r="Q33" i="63"/>
  <c r="P33" i="63"/>
  <c r="O33" i="63"/>
  <c r="N33" i="63"/>
  <c r="M33" i="63"/>
  <c r="X32" i="63"/>
  <c r="Y32" i="63" s="1"/>
  <c r="V32" i="63"/>
  <c r="W32" i="63" s="1"/>
  <c r="T32" i="63"/>
  <c r="U32" i="63" s="1"/>
  <c r="R32" i="63"/>
  <c r="Q32" i="63"/>
  <c r="P32" i="63"/>
  <c r="O32" i="63"/>
  <c r="N32" i="63"/>
  <c r="M32" i="63"/>
  <c r="X31" i="63"/>
  <c r="Y31" i="63" s="1"/>
  <c r="V31" i="63"/>
  <c r="W31" i="63" s="1"/>
  <c r="T31" i="63"/>
  <c r="U31" i="63" s="1"/>
  <c r="R31" i="63"/>
  <c r="Q31" i="63"/>
  <c r="P31" i="63"/>
  <c r="O31" i="63"/>
  <c r="N31" i="63"/>
  <c r="M31" i="63"/>
  <c r="C31" i="63" s="1"/>
  <c r="B31" i="63" s="1"/>
  <c r="X30" i="63"/>
  <c r="Y30" i="63" s="1"/>
  <c r="V30" i="63"/>
  <c r="W30" i="63" s="1"/>
  <c r="T30" i="63"/>
  <c r="U30" i="63" s="1"/>
  <c r="R30" i="63"/>
  <c r="Q30" i="63"/>
  <c r="P30" i="63"/>
  <c r="O30" i="63"/>
  <c r="N30" i="63"/>
  <c r="M30" i="63"/>
  <c r="X29" i="63"/>
  <c r="Y29" i="63" s="1"/>
  <c r="V29" i="63"/>
  <c r="W29" i="63" s="1"/>
  <c r="T29" i="63"/>
  <c r="U29" i="63" s="1"/>
  <c r="R29" i="63"/>
  <c r="Q29" i="63"/>
  <c r="P29" i="63"/>
  <c r="O29" i="63"/>
  <c r="N29" i="63"/>
  <c r="M29" i="63"/>
  <c r="X28" i="63"/>
  <c r="Y28" i="63" s="1"/>
  <c r="V28" i="63"/>
  <c r="W28" i="63" s="1"/>
  <c r="T28" i="63"/>
  <c r="U28" i="63" s="1"/>
  <c r="R28" i="63"/>
  <c r="Q28" i="63"/>
  <c r="P28" i="63"/>
  <c r="O28" i="63"/>
  <c r="N28" i="63"/>
  <c r="M28" i="63"/>
  <c r="C28" i="63"/>
  <c r="B28" i="63" s="1"/>
  <c r="X27" i="63"/>
  <c r="Y27" i="63" s="1"/>
  <c r="V27" i="63"/>
  <c r="W27" i="63" s="1"/>
  <c r="T27" i="63"/>
  <c r="U27" i="63" s="1"/>
  <c r="R27" i="63"/>
  <c r="Q27" i="63"/>
  <c r="P27" i="63"/>
  <c r="O27" i="63"/>
  <c r="N27" i="63"/>
  <c r="M27" i="63"/>
  <c r="X26" i="63"/>
  <c r="Y26" i="63" s="1"/>
  <c r="V26" i="63"/>
  <c r="W26" i="63" s="1"/>
  <c r="T26" i="63"/>
  <c r="U26" i="63" s="1"/>
  <c r="R26" i="63"/>
  <c r="Q26" i="63"/>
  <c r="P26" i="63"/>
  <c r="O26" i="63"/>
  <c r="N26" i="63"/>
  <c r="M26" i="63"/>
  <c r="X25" i="63"/>
  <c r="Y25" i="63" s="1"/>
  <c r="V25" i="63"/>
  <c r="W25" i="63" s="1"/>
  <c r="T25" i="63"/>
  <c r="U25" i="63" s="1"/>
  <c r="R25" i="63"/>
  <c r="Q25" i="63"/>
  <c r="P25" i="63"/>
  <c r="O25" i="63"/>
  <c r="N25" i="63"/>
  <c r="M25" i="63"/>
  <c r="X24" i="63"/>
  <c r="Y24" i="63" s="1"/>
  <c r="V24" i="63"/>
  <c r="W24" i="63" s="1"/>
  <c r="T24" i="63"/>
  <c r="U24" i="63" s="1"/>
  <c r="R24" i="63"/>
  <c r="Q24" i="63"/>
  <c r="P24" i="63"/>
  <c r="O24" i="63"/>
  <c r="N24" i="63"/>
  <c r="M24" i="63"/>
  <c r="X23" i="63"/>
  <c r="Y23" i="63" s="1"/>
  <c r="V23" i="63"/>
  <c r="W23" i="63" s="1"/>
  <c r="T23" i="63"/>
  <c r="U23" i="63" s="1"/>
  <c r="R23" i="63"/>
  <c r="Q23" i="63"/>
  <c r="P23" i="63"/>
  <c r="O23" i="63"/>
  <c r="N23" i="63"/>
  <c r="M23" i="63"/>
  <c r="X22" i="63"/>
  <c r="Y22" i="63" s="1"/>
  <c r="V22" i="63"/>
  <c r="W22" i="63" s="1"/>
  <c r="T22" i="63"/>
  <c r="U22" i="63" s="1"/>
  <c r="R22" i="63"/>
  <c r="Q22" i="63"/>
  <c r="P22" i="63"/>
  <c r="O22" i="63"/>
  <c r="N22" i="63"/>
  <c r="M22" i="63"/>
  <c r="X21" i="63"/>
  <c r="Y21" i="63" s="1"/>
  <c r="V21" i="63"/>
  <c r="W21" i="63" s="1"/>
  <c r="T21" i="63"/>
  <c r="U21" i="63" s="1"/>
  <c r="R21" i="63"/>
  <c r="Q21" i="63"/>
  <c r="P21" i="63"/>
  <c r="O21" i="63"/>
  <c r="N21" i="63"/>
  <c r="M21" i="63"/>
  <c r="X20" i="63"/>
  <c r="Y20" i="63" s="1"/>
  <c r="V20" i="63"/>
  <c r="W20" i="63" s="1"/>
  <c r="T20" i="63"/>
  <c r="U20" i="63" s="1"/>
  <c r="R20" i="63"/>
  <c r="Q20" i="63"/>
  <c r="P20" i="63"/>
  <c r="O20" i="63"/>
  <c r="N20" i="63"/>
  <c r="M20" i="63"/>
  <c r="X19" i="63"/>
  <c r="Y19" i="63" s="1"/>
  <c r="V19" i="63"/>
  <c r="W19" i="63" s="1"/>
  <c r="T19" i="63"/>
  <c r="U19" i="63" s="1"/>
  <c r="R19" i="63"/>
  <c r="Q19" i="63"/>
  <c r="P19" i="63"/>
  <c r="O19" i="63"/>
  <c r="N19" i="63"/>
  <c r="M19" i="63"/>
  <c r="X18" i="63"/>
  <c r="Y18" i="63" s="1"/>
  <c r="V18" i="63"/>
  <c r="T18" i="63"/>
  <c r="U18" i="63" s="1"/>
  <c r="R18" i="63"/>
  <c r="Q18" i="63"/>
  <c r="P18" i="63"/>
  <c r="O18" i="63"/>
  <c r="N18" i="63"/>
  <c r="M18" i="63"/>
  <c r="H17" i="63"/>
  <c r="X16" i="63"/>
  <c r="V16" i="63"/>
  <c r="T16" i="63"/>
  <c r="F4" i="63"/>
  <c r="X118" i="62"/>
  <c r="Y118" i="62" s="1"/>
  <c r="V118" i="62"/>
  <c r="W118" i="62" s="1"/>
  <c r="T118" i="62"/>
  <c r="U118" i="62" s="1"/>
  <c r="R118" i="62"/>
  <c r="Q118" i="62"/>
  <c r="P118" i="62"/>
  <c r="O118" i="62"/>
  <c r="C118" i="62" s="1"/>
  <c r="B118" i="62" s="1"/>
  <c r="N118" i="62"/>
  <c r="M118" i="62"/>
  <c r="X117" i="62"/>
  <c r="Y117" i="62" s="1"/>
  <c r="V117" i="62"/>
  <c r="W117" i="62" s="1"/>
  <c r="T117" i="62"/>
  <c r="U117" i="62" s="1"/>
  <c r="R117" i="62"/>
  <c r="Q117" i="62"/>
  <c r="P117" i="62"/>
  <c r="O117" i="62"/>
  <c r="N117" i="62"/>
  <c r="M117" i="62"/>
  <c r="X116" i="62"/>
  <c r="Y116" i="62" s="1"/>
  <c r="V116" i="62"/>
  <c r="W116" i="62" s="1"/>
  <c r="T116" i="62"/>
  <c r="U116" i="62" s="1"/>
  <c r="R116" i="62"/>
  <c r="Q116" i="62"/>
  <c r="P116" i="62"/>
  <c r="O116" i="62"/>
  <c r="N116" i="62"/>
  <c r="M116" i="62"/>
  <c r="X115" i="62"/>
  <c r="Y115" i="62" s="1"/>
  <c r="V115" i="62"/>
  <c r="W115" i="62" s="1"/>
  <c r="T115" i="62"/>
  <c r="U115" i="62" s="1"/>
  <c r="R115" i="62"/>
  <c r="Q115" i="62"/>
  <c r="P115" i="62"/>
  <c r="O115" i="62"/>
  <c r="N115" i="62"/>
  <c r="M115" i="62"/>
  <c r="X114" i="62"/>
  <c r="Y114" i="62" s="1"/>
  <c r="V114" i="62"/>
  <c r="W114" i="62" s="1"/>
  <c r="T114" i="62"/>
  <c r="U114" i="62" s="1"/>
  <c r="R114" i="62"/>
  <c r="Q114" i="62"/>
  <c r="P114" i="62"/>
  <c r="O114" i="62"/>
  <c r="N114" i="62"/>
  <c r="M114" i="62"/>
  <c r="X113" i="62"/>
  <c r="Y113" i="62" s="1"/>
  <c r="V113" i="62"/>
  <c r="W113" i="62" s="1"/>
  <c r="T113" i="62"/>
  <c r="U113" i="62" s="1"/>
  <c r="R113" i="62"/>
  <c r="Q113" i="62"/>
  <c r="P113" i="62"/>
  <c r="O113" i="62"/>
  <c r="N113" i="62"/>
  <c r="M113" i="62"/>
  <c r="C113" i="62" s="1"/>
  <c r="B113" i="62" s="1"/>
  <c r="X112" i="62"/>
  <c r="Y112" i="62" s="1"/>
  <c r="V112" i="62"/>
  <c r="W112" i="62" s="1"/>
  <c r="T112" i="62"/>
  <c r="U112" i="62" s="1"/>
  <c r="R112" i="62"/>
  <c r="Q112" i="62"/>
  <c r="P112" i="62"/>
  <c r="O112" i="62"/>
  <c r="N112" i="62"/>
  <c r="M112" i="62"/>
  <c r="X111" i="62"/>
  <c r="Y111" i="62" s="1"/>
  <c r="V111" i="62"/>
  <c r="W111" i="62" s="1"/>
  <c r="T111" i="62"/>
  <c r="U111" i="62" s="1"/>
  <c r="R111" i="62"/>
  <c r="Q111" i="62"/>
  <c r="P111" i="62"/>
  <c r="O111" i="62"/>
  <c r="N111" i="62"/>
  <c r="M111" i="62"/>
  <c r="X110" i="62"/>
  <c r="Y110" i="62" s="1"/>
  <c r="V110" i="62"/>
  <c r="W110" i="62" s="1"/>
  <c r="T110" i="62"/>
  <c r="U110" i="62" s="1"/>
  <c r="R110" i="62"/>
  <c r="Q110" i="62"/>
  <c r="P110" i="62"/>
  <c r="O110" i="62"/>
  <c r="N110" i="62"/>
  <c r="M110" i="62"/>
  <c r="X109" i="62"/>
  <c r="Y109" i="62" s="1"/>
  <c r="V109" i="62"/>
  <c r="W109" i="62" s="1"/>
  <c r="T109" i="62"/>
  <c r="U109" i="62" s="1"/>
  <c r="R109" i="62"/>
  <c r="Q109" i="62"/>
  <c r="P109" i="62"/>
  <c r="O109" i="62"/>
  <c r="N109" i="62"/>
  <c r="M109" i="62"/>
  <c r="X108" i="62"/>
  <c r="Y108" i="62" s="1"/>
  <c r="V108" i="62"/>
  <c r="W108" i="62" s="1"/>
  <c r="T108" i="62"/>
  <c r="U108" i="62" s="1"/>
  <c r="R108" i="62"/>
  <c r="Q108" i="62"/>
  <c r="P108" i="62"/>
  <c r="O108" i="62"/>
  <c r="N108" i="62"/>
  <c r="M108" i="62"/>
  <c r="X107" i="62"/>
  <c r="Y107" i="62" s="1"/>
  <c r="V107" i="62"/>
  <c r="W107" i="62" s="1"/>
  <c r="T107" i="62"/>
  <c r="U107" i="62" s="1"/>
  <c r="R107" i="62"/>
  <c r="Q107" i="62"/>
  <c r="P107" i="62"/>
  <c r="O107" i="62"/>
  <c r="N107" i="62"/>
  <c r="M107" i="62"/>
  <c r="X106" i="62"/>
  <c r="Y106" i="62" s="1"/>
  <c r="V106" i="62"/>
  <c r="W106" i="62" s="1"/>
  <c r="T106" i="62"/>
  <c r="U106" i="62" s="1"/>
  <c r="R106" i="62"/>
  <c r="Q106" i="62"/>
  <c r="P106" i="62"/>
  <c r="O106" i="62"/>
  <c r="N106" i="62"/>
  <c r="M106" i="62"/>
  <c r="X105" i="62"/>
  <c r="Y105" i="62" s="1"/>
  <c r="V105" i="62"/>
  <c r="W105" i="62" s="1"/>
  <c r="T105" i="62"/>
  <c r="U105" i="62" s="1"/>
  <c r="R105" i="62"/>
  <c r="Q105" i="62"/>
  <c r="P105" i="62"/>
  <c r="O105" i="62"/>
  <c r="N105" i="62"/>
  <c r="M105" i="62"/>
  <c r="X104" i="62"/>
  <c r="Y104" i="62" s="1"/>
  <c r="V104" i="62"/>
  <c r="W104" i="62" s="1"/>
  <c r="T104" i="62"/>
  <c r="U104" i="62" s="1"/>
  <c r="R104" i="62"/>
  <c r="Q104" i="62"/>
  <c r="P104" i="62"/>
  <c r="O104" i="62"/>
  <c r="N104" i="62"/>
  <c r="M104" i="62"/>
  <c r="X103" i="62"/>
  <c r="Y103" i="62" s="1"/>
  <c r="V103" i="62"/>
  <c r="W103" i="62" s="1"/>
  <c r="U103" i="62"/>
  <c r="T103" i="62"/>
  <c r="R103" i="62"/>
  <c r="Q103" i="62"/>
  <c r="P103" i="62"/>
  <c r="O103" i="62"/>
  <c r="N103" i="62"/>
  <c r="M103" i="62"/>
  <c r="X102" i="62"/>
  <c r="Y102" i="62" s="1"/>
  <c r="V102" i="62"/>
  <c r="W102" i="62" s="1"/>
  <c r="T102" i="62"/>
  <c r="U102" i="62" s="1"/>
  <c r="R102" i="62"/>
  <c r="Q102" i="62"/>
  <c r="P102" i="62"/>
  <c r="O102" i="62"/>
  <c r="N102" i="62"/>
  <c r="M102" i="62"/>
  <c r="X101" i="62"/>
  <c r="Y101" i="62" s="1"/>
  <c r="V101" i="62"/>
  <c r="W101" i="62" s="1"/>
  <c r="T101" i="62"/>
  <c r="U101" i="62" s="1"/>
  <c r="R101" i="62"/>
  <c r="Q101" i="62"/>
  <c r="P101" i="62"/>
  <c r="O101" i="62"/>
  <c r="N101" i="62"/>
  <c r="M101" i="62"/>
  <c r="X100" i="62"/>
  <c r="Y100" i="62" s="1"/>
  <c r="V100" i="62"/>
  <c r="W100" i="62" s="1"/>
  <c r="U100" i="62"/>
  <c r="T100" i="62"/>
  <c r="R100" i="62"/>
  <c r="Q100" i="62"/>
  <c r="P100" i="62"/>
  <c r="O100" i="62"/>
  <c r="N100" i="62"/>
  <c r="M100" i="62"/>
  <c r="X99" i="62"/>
  <c r="Y99" i="62" s="1"/>
  <c r="V99" i="62"/>
  <c r="W99" i="62" s="1"/>
  <c r="T99" i="62"/>
  <c r="U99" i="62" s="1"/>
  <c r="R99" i="62"/>
  <c r="Q99" i="62"/>
  <c r="P99" i="62"/>
  <c r="O99" i="62"/>
  <c r="N99" i="62"/>
  <c r="M99" i="62"/>
  <c r="X98" i="62"/>
  <c r="Y98" i="62" s="1"/>
  <c r="V98" i="62"/>
  <c r="W98" i="62" s="1"/>
  <c r="T98" i="62"/>
  <c r="U98" i="62" s="1"/>
  <c r="R98" i="62"/>
  <c r="Q98" i="62"/>
  <c r="P98" i="62"/>
  <c r="O98" i="62"/>
  <c r="N98" i="62"/>
  <c r="C98" i="62" s="1"/>
  <c r="B98" i="62" s="1"/>
  <c r="M98" i="62"/>
  <c r="X97" i="62"/>
  <c r="Y97" i="62" s="1"/>
  <c r="V97" i="62"/>
  <c r="W97" i="62" s="1"/>
  <c r="T97" i="62"/>
  <c r="U97" i="62" s="1"/>
  <c r="R97" i="62"/>
  <c r="Q97" i="62"/>
  <c r="P97" i="62"/>
  <c r="O97" i="62"/>
  <c r="N97" i="62"/>
  <c r="M97" i="62"/>
  <c r="X96" i="62"/>
  <c r="Y96" i="62" s="1"/>
  <c r="V96" i="62"/>
  <c r="W96" i="62" s="1"/>
  <c r="T96" i="62"/>
  <c r="U96" i="62" s="1"/>
  <c r="R96" i="62"/>
  <c r="Q96" i="62"/>
  <c r="P96" i="62"/>
  <c r="O96" i="62"/>
  <c r="N96" i="62"/>
  <c r="M96" i="62"/>
  <c r="X95" i="62"/>
  <c r="Y95" i="62" s="1"/>
  <c r="V95" i="62"/>
  <c r="W95" i="62" s="1"/>
  <c r="T95" i="62"/>
  <c r="U95" i="62" s="1"/>
  <c r="R95" i="62"/>
  <c r="Q95" i="62"/>
  <c r="P95" i="62"/>
  <c r="O95" i="62"/>
  <c r="N95" i="62"/>
  <c r="M95" i="62"/>
  <c r="X94" i="62"/>
  <c r="Y94" i="62" s="1"/>
  <c r="V94" i="62"/>
  <c r="W94" i="62" s="1"/>
  <c r="T94" i="62"/>
  <c r="U94" i="62" s="1"/>
  <c r="R94" i="62"/>
  <c r="Q94" i="62"/>
  <c r="P94" i="62"/>
  <c r="O94" i="62"/>
  <c r="N94" i="62"/>
  <c r="M94" i="62"/>
  <c r="C94" i="62"/>
  <c r="B94" i="62" s="1"/>
  <c r="X93" i="62"/>
  <c r="Y93" i="62" s="1"/>
  <c r="V93" i="62"/>
  <c r="W93" i="62" s="1"/>
  <c r="T93" i="62"/>
  <c r="U93" i="62" s="1"/>
  <c r="R93" i="62"/>
  <c r="Q93" i="62"/>
  <c r="P93" i="62"/>
  <c r="O93" i="62"/>
  <c r="N93" i="62"/>
  <c r="M93" i="62"/>
  <c r="X92" i="62"/>
  <c r="Y92" i="62" s="1"/>
  <c r="V92" i="62"/>
  <c r="W92" i="62" s="1"/>
  <c r="U92" i="62"/>
  <c r="T92" i="62"/>
  <c r="R92" i="62"/>
  <c r="Q92" i="62"/>
  <c r="P92" i="62"/>
  <c r="O92" i="62"/>
  <c r="N92" i="62"/>
  <c r="M92" i="62"/>
  <c r="C92" i="62" s="1"/>
  <c r="B92" i="62" s="1"/>
  <c r="X91" i="62"/>
  <c r="Y91" i="62" s="1"/>
  <c r="V91" i="62"/>
  <c r="W91" i="62" s="1"/>
  <c r="T91" i="62"/>
  <c r="U91" i="62" s="1"/>
  <c r="R91" i="62"/>
  <c r="Q91" i="62"/>
  <c r="P91" i="62"/>
  <c r="O91" i="62"/>
  <c r="N91" i="62"/>
  <c r="M91" i="62"/>
  <c r="X90" i="62"/>
  <c r="Y90" i="62" s="1"/>
  <c r="V90" i="62"/>
  <c r="W90" i="62" s="1"/>
  <c r="T90" i="62"/>
  <c r="U90" i="62" s="1"/>
  <c r="R90" i="62"/>
  <c r="Q90" i="62"/>
  <c r="P90" i="62"/>
  <c r="O90" i="62"/>
  <c r="N90" i="62"/>
  <c r="M90" i="62"/>
  <c r="X89" i="62"/>
  <c r="Y89" i="62" s="1"/>
  <c r="V89" i="62"/>
  <c r="W89" i="62" s="1"/>
  <c r="T89" i="62"/>
  <c r="U89" i="62" s="1"/>
  <c r="R89" i="62"/>
  <c r="Q89" i="62"/>
  <c r="P89" i="62"/>
  <c r="O89" i="62"/>
  <c r="N89" i="62"/>
  <c r="M89" i="62"/>
  <c r="X88" i="62"/>
  <c r="Y88" i="62" s="1"/>
  <c r="V88" i="62"/>
  <c r="W88" i="62" s="1"/>
  <c r="T88" i="62"/>
  <c r="U88" i="62" s="1"/>
  <c r="R88" i="62"/>
  <c r="Q88" i="62"/>
  <c r="P88" i="62"/>
  <c r="O88" i="62"/>
  <c r="N88" i="62"/>
  <c r="M88" i="62"/>
  <c r="X87" i="62"/>
  <c r="Y87" i="62" s="1"/>
  <c r="V87" i="62"/>
  <c r="W87" i="62" s="1"/>
  <c r="T87" i="62"/>
  <c r="U87" i="62" s="1"/>
  <c r="R87" i="62"/>
  <c r="Q87" i="62"/>
  <c r="P87" i="62"/>
  <c r="O87" i="62"/>
  <c r="N87" i="62"/>
  <c r="M87" i="62"/>
  <c r="X86" i="62"/>
  <c r="Y86" i="62" s="1"/>
  <c r="W86" i="62"/>
  <c r="V86" i="62"/>
  <c r="T86" i="62"/>
  <c r="U86" i="62" s="1"/>
  <c r="R86" i="62"/>
  <c r="Q86" i="62"/>
  <c r="P86" i="62"/>
  <c r="O86" i="62"/>
  <c r="N86" i="62"/>
  <c r="M86" i="62"/>
  <c r="X85" i="62"/>
  <c r="Y85" i="62" s="1"/>
  <c r="V85" i="62"/>
  <c r="W85" i="62" s="1"/>
  <c r="T85" i="62"/>
  <c r="U85" i="62" s="1"/>
  <c r="R85" i="62"/>
  <c r="Q85" i="62"/>
  <c r="P85" i="62"/>
  <c r="O85" i="62"/>
  <c r="N85" i="62"/>
  <c r="M85" i="62"/>
  <c r="X84" i="62"/>
  <c r="Y84" i="62" s="1"/>
  <c r="V84" i="62"/>
  <c r="W84" i="62" s="1"/>
  <c r="T84" i="62"/>
  <c r="U84" i="62" s="1"/>
  <c r="R84" i="62"/>
  <c r="Q84" i="62"/>
  <c r="P84" i="62"/>
  <c r="O84" i="62"/>
  <c r="N84" i="62"/>
  <c r="M84" i="62"/>
  <c r="X83" i="62"/>
  <c r="Y83" i="62" s="1"/>
  <c r="V83" i="62"/>
  <c r="W83" i="62" s="1"/>
  <c r="T83" i="62"/>
  <c r="U83" i="62" s="1"/>
  <c r="R83" i="62"/>
  <c r="Q83" i="62"/>
  <c r="P83" i="62"/>
  <c r="O83" i="62"/>
  <c r="N83" i="62"/>
  <c r="M83" i="62"/>
  <c r="X82" i="62"/>
  <c r="Y82" i="62" s="1"/>
  <c r="V82" i="62"/>
  <c r="W82" i="62" s="1"/>
  <c r="T82" i="62"/>
  <c r="U82" i="62" s="1"/>
  <c r="R82" i="62"/>
  <c r="Q82" i="62"/>
  <c r="P82" i="62"/>
  <c r="O82" i="62"/>
  <c r="N82" i="62"/>
  <c r="M82" i="62"/>
  <c r="X81" i="62"/>
  <c r="Y81" i="62" s="1"/>
  <c r="V81" i="62"/>
  <c r="W81" i="62" s="1"/>
  <c r="T81" i="62"/>
  <c r="U81" i="62" s="1"/>
  <c r="R81" i="62"/>
  <c r="Q81" i="62"/>
  <c r="P81" i="62"/>
  <c r="O81" i="62"/>
  <c r="N81" i="62"/>
  <c r="M81" i="62"/>
  <c r="X80" i="62"/>
  <c r="Y80" i="62" s="1"/>
  <c r="V80" i="62"/>
  <c r="W80" i="62" s="1"/>
  <c r="T80" i="62"/>
  <c r="U80" i="62" s="1"/>
  <c r="R80" i="62"/>
  <c r="Q80" i="62"/>
  <c r="P80" i="62"/>
  <c r="O80" i="62"/>
  <c r="N80" i="62"/>
  <c r="M80" i="62"/>
  <c r="X79" i="62"/>
  <c r="Y79" i="62" s="1"/>
  <c r="V79" i="62"/>
  <c r="W79" i="62" s="1"/>
  <c r="T79" i="62"/>
  <c r="U79" i="62" s="1"/>
  <c r="R79" i="62"/>
  <c r="Q79" i="62"/>
  <c r="P79" i="62"/>
  <c r="O79" i="62"/>
  <c r="N79" i="62"/>
  <c r="M79" i="62"/>
  <c r="X78" i="62"/>
  <c r="Y78" i="62" s="1"/>
  <c r="V78" i="62"/>
  <c r="W78" i="62" s="1"/>
  <c r="T78" i="62"/>
  <c r="U78" i="62" s="1"/>
  <c r="R78" i="62"/>
  <c r="Q78" i="62"/>
  <c r="P78" i="62"/>
  <c r="O78" i="62"/>
  <c r="N78" i="62"/>
  <c r="M78" i="62"/>
  <c r="X77" i="62"/>
  <c r="Y77" i="62" s="1"/>
  <c r="W77" i="62"/>
  <c r="V77" i="62"/>
  <c r="T77" i="62"/>
  <c r="U77" i="62" s="1"/>
  <c r="R77" i="62"/>
  <c r="Q77" i="62"/>
  <c r="P77" i="62"/>
  <c r="O77" i="62"/>
  <c r="N77" i="62"/>
  <c r="M77" i="62"/>
  <c r="X76" i="62"/>
  <c r="Y76" i="62" s="1"/>
  <c r="V76" i="62"/>
  <c r="W76" i="62" s="1"/>
  <c r="U76" i="62"/>
  <c r="T76" i="62"/>
  <c r="R76" i="62"/>
  <c r="Q76" i="62"/>
  <c r="P76" i="62"/>
  <c r="O76" i="62"/>
  <c r="N76" i="62"/>
  <c r="M76" i="62"/>
  <c r="X75" i="62"/>
  <c r="Y75" i="62" s="1"/>
  <c r="V75" i="62"/>
  <c r="W75" i="62" s="1"/>
  <c r="T75" i="62"/>
  <c r="U75" i="62" s="1"/>
  <c r="R75" i="62"/>
  <c r="Q75" i="62"/>
  <c r="P75" i="62"/>
  <c r="O75" i="62"/>
  <c r="N75" i="62"/>
  <c r="M75" i="62"/>
  <c r="X74" i="62"/>
  <c r="Y74" i="62" s="1"/>
  <c r="V74" i="62"/>
  <c r="W74" i="62" s="1"/>
  <c r="T74" i="62"/>
  <c r="U74" i="62" s="1"/>
  <c r="R74" i="62"/>
  <c r="Q74" i="62"/>
  <c r="P74" i="62"/>
  <c r="O74" i="62"/>
  <c r="N74" i="62"/>
  <c r="M74" i="62"/>
  <c r="X73" i="62"/>
  <c r="Y73" i="62" s="1"/>
  <c r="V73" i="62"/>
  <c r="W73" i="62" s="1"/>
  <c r="T73" i="62"/>
  <c r="U73" i="62" s="1"/>
  <c r="R73" i="62"/>
  <c r="Q73" i="62"/>
  <c r="P73" i="62"/>
  <c r="O73" i="62"/>
  <c r="N73" i="62"/>
  <c r="M73" i="62"/>
  <c r="X72" i="62"/>
  <c r="Y72" i="62" s="1"/>
  <c r="V72" i="62"/>
  <c r="W72" i="62" s="1"/>
  <c r="T72" i="62"/>
  <c r="U72" i="62" s="1"/>
  <c r="R72" i="62"/>
  <c r="Q72" i="62"/>
  <c r="P72" i="62"/>
  <c r="O72" i="62"/>
  <c r="N72" i="62"/>
  <c r="M72" i="62"/>
  <c r="X71" i="62"/>
  <c r="Y71" i="62" s="1"/>
  <c r="V71" i="62"/>
  <c r="W71" i="62" s="1"/>
  <c r="T71" i="62"/>
  <c r="U71" i="62" s="1"/>
  <c r="R71" i="62"/>
  <c r="Q71" i="62"/>
  <c r="P71" i="62"/>
  <c r="O71" i="62"/>
  <c r="N71" i="62"/>
  <c r="M71" i="62"/>
  <c r="X70" i="62"/>
  <c r="Y70" i="62" s="1"/>
  <c r="V70" i="62"/>
  <c r="W70" i="62" s="1"/>
  <c r="T70" i="62"/>
  <c r="U70" i="62" s="1"/>
  <c r="R70" i="62"/>
  <c r="Q70" i="62"/>
  <c r="P70" i="62"/>
  <c r="O70" i="62"/>
  <c r="N70" i="62"/>
  <c r="M70" i="62"/>
  <c r="X69" i="62"/>
  <c r="Y69" i="62" s="1"/>
  <c r="V69" i="62"/>
  <c r="W69" i="62" s="1"/>
  <c r="T69" i="62"/>
  <c r="U69" i="62" s="1"/>
  <c r="R69" i="62"/>
  <c r="Q69" i="62"/>
  <c r="P69" i="62"/>
  <c r="O69" i="62"/>
  <c r="N69" i="62"/>
  <c r="M69" i="62"/>
  <c r="X68" i="62"/>
  <c r="Y68" i="62" s="1"/>
  <c r="V68" i="62"/>
  <c r="W68" i="62" s="1"/>
  <c r="T68" i="62"/>
  <c r="U68" i="62" s="1"/>
  <c r="R68" i="62"/>
  <c r="Q68" i="62"/>
  <c r="P68" i="62"/>
  <c r="O68" i="62"/>
  <c r="N68" i="62"/>
  <c r="M68" i="62"/>
  <c r="C68" i="62" s="1"/>
  <c r="B68" i="62" s="1"/>
  <c r="X67" i="62"/>
  <c r="Y67" i="62" s="1"/>
  <c r="V67" i="62"/>
  <c r="W67" i="62" s="1"/>
  <c r="T67" i="62"/>
  <c r="U67" i="62" s="1"/>
  <c r="R67" i="62"/>
  <c r="Q67" i="62"/>
  <c r="P67" i="62"/>
  <c r="O67" i="62"/>
  <c r="N67" i="62"/>
  <c r="M67" i="62"/>
  <c r="X66" i="62"/>
  <c r="Y66" i="62" s="1"/>
  <c r="V66" i="62"/>
  <c r="W66" i="62" s="1"/>
  <c r="U66" i="62"/>
  <c r="T66" i="62"/>
  <c r="R66" i="62"/>
  <c r="Q66" i="62"/>
  <c r="P66" i="62"/>
  <c r="O66" i="62"/>
  <c r="N66" i="62"/>
  <c r="M66" i="62"/>
  <c r="X65" i="62"/>
  <c r="Y65" i="62" s="1"/>
  <c r="V65" i="62"/>
  <c r="W65" i="62" s="1"/>
  <c r="T65" i="62"/>
  <c r="U65" i="62" s="1"/>
  <c r="R65" i="62"/>
  <c r="Q65" i="62"/>
  <c r="P65" i="62"/>
  <c r="O65" i="62"/>
  <c r="N65" i="62"/>
  <c r="M65" i="62"/>
  <c r="X64" i="62"/>
  <c r="Y64" i="62" s="1"/>
  <c r="V64" i="62"/>
  <c r="W64" i="62" s="1"/>
  <c r="T64" i="62"/>
  <c r="U64" i="62" s="1"/>
  <c r="R64" i="62"/>
  <c r="Q64" i="62"/>
  <c r="P64" i="62"/>
  <c r="O64" i="62"/>
  <c r="N64" i="62"/>
  <c r="M64" i="62"/>
  <c r="X63" i="62"/>
  <c r="Y63" i="62" s="1"/>
  <c r="V63" i="62"/>
  <c r="W63" i="62" s="1"/>
  <c r="U63" i="62"/>
  <c r="T63" i="62"/>
  <c r="R63" i="62"/>
  <c r="Q63" i="62"/>
  <c r="P63" i="62"/>
  <c r="O63" i="62"/>
  <c r="N63" i="62"/>
  <c r="M63" i="62"/>
  <c r="X62" i="62"/>
  <c r="Y62" i="62" s="1"/>
  <c r="V62" i="62"/>
  <c r="W62" i="62" s="1"/>
  <c r="T62" i="62"/>
  <c r="U62" i="62" s="1"/>
  <c r="R62" i="62"/>
  <c r="Q62" i="62"/>
  <c r="P62" i="62"/>
  <c r="O62" i="62"/>
  <c r="N62" i="62"/>
  <c r="C62" i="62" s="1"/>
  <c r="B62" i="62" s="1"/>
  <c r="M62" i="62"/>
  <c r="X61" i="62"/>
  <c r="Y61" i="62" s="1"/>
  <c r="V61" i="62"/>
  <c r="W61" i="62" s="1"/>
  <c r="U61" i="62"/>
  <c r="T61" i="62"/>
  <c r="R61" i="62"/>
  <c r="Q61" i="62"/>
  <c r="P61" i="62"/>
  <c r="O61" i="62"/>
  <c r="N61" i="62"/>
  <c r="M61" i="62"/>
  <c r="X60" i="62"/>
  <c r="Y60" i="62" s="1"/>
  <c r="V60" i="62"/>
  <c r="W60" i="62" s="1"/>
  <c r="T60" i="62"/>
  <c r="U60" i="62" s="1"/>
  <c r="R60" i="62"/>
  <c r="Q60" i="62"/>
  <c r="P60" i="62"/>
  <c r="O60" i="62"/>
  <c r="N60" i="62"/>
  <c r="M60" i="62"/>
  <c r="X59" i="62"/>
  <c r="Y59" i="62" s="1"/>
  <c r="V59" i="62"/>
  <c r="W59" i="62" s="1"/>
  <c r="T59" i="62"/>
  <c r="U59" i="62" s="1"/>
  <c r="R59" i="62"/>
  <c r="Q59" i="62"/>
  <c r="P59" i="62"/>
  <c r="O59" i="62"/>
  <c r="N59" i="62"/>
  <c r="C59" i="62" s="1"/>
  <c r="B59" i="62" s="1"/>
  <c r="M59" i="62"/>
  <c r="X58" i="62"/>
  <c r="Y58" i="62" s="1"/>
  <c r="V58" i="62"/>
  <c r="W58" i="62" s="1"/>
  <c r="T58" i="62"/>
  <c r="U58" i="62" s="1"/>
  <c r="R58" i="62"/>
  <c r="Q58" i="62"/>
  <c r="P58" i="62"/>
  <c r="O58" i="62"/>
  <c r="N58" i="62"/>
  <c r="M58" i="62"/>
  <c r="X57" i="62"/>
  <c r="Y57" i="62" s="1"/>
  <c r="V57" i="62"/>
  <c r="W57" i="62" s="1"/>
  <c r="T57" i="62"/>
  <c r="U57" i="62" s="1"/>
  <c r="R57" i="62"/>
  <c r="Q57" i="62"/>
  <c r="P57" i="62"/>
  <c r="O57" i="62"/>
  <c r="N57" i="62"/>
  <c r="M57" i="62"/>
  <c r="X56" i="62"/>
  <c r="Y56" i="62" s="1"/>
  <c r="V56" i="62"/>
  <c r="W56" i="62" s="1"/>
  <c r="T56" i="62"/>
  <c r="U56" i="62" s="1"/>
  <c r="R56" i="62"/>
  <c r="Q56" i="62"/>
  <c r="P56" i="62"/>
  <c r="O56" i="62"/>
  <c r="N56" i="62"/>
  <c r="M56" i="62"/>
  <c r="X55" i="62"/>
  <c r="Y55" i="62" s="1"/>
  <c r="V55" i="62"/>
  <c r="W55" i="62" s="1"/>
  <c r="T55" i="62"/>
  <c r="U55" i="62" s="1"/>
  <c r="R55" i="62"/>
  <c r="Q55" i="62"/>
  <c r="P55" i="62"/>
  <c r="O55" i="62"/>
  <c r="N55" i="62"/>
  <c r="M55" i="62"/>
  <c r="X54" i="62"/>
  <c r="Y54" i="62" s="1"/>
  <c r="V54" i="62"/>
  <c r="W54" i="62" s="1"/>
  <c r="T54" i="62"/>
  <c r="U54" i="62" s="1"/>
  <c r="R54" i="62"/>
  <c r="Q54" i="62"/>
  <c r="P54" i="62"/>
  <c r="O54" i="62"/>
  <c r="N54" i="62"/>
  <c r="M54" i="62"/>
  <c r="X53" i="62"/>
  <c r="Y53" i="62" s="1"/>
  <c r="V53" i="62"/>
  <c r="W53" i="62" s="1"/>
  <c r="T53" i="62"/>
  <c r="U53" i="62" s="1"/>
  <c r="R53" i="62"/>
  <c r="Q53" i="62"/>
  <c r="P53" i="62"/>
  <c r="O53" i="62"/>
  <c r="N53" i="62"/>
  <c r="M53" i="62"/>
  <c r="X52" i="62"/>
  <c r="Y52" i="62" s="1"/>
  <c r="V52" i="62"/>
  <c r="W52" i="62" s="1"/>
  <c r="T52" i="62"/>
  <c r="U52" i="62" s="1"/>
  <c r="R52" i="62"/>
  <c r="Q52" i="62"/>
  <c r="P52" i="62"/>
  <c r="O52" i="62"/>
  <c r="N52" i="62"/>
  <c r="M52" i="62"/>
  <c r="X51" i="62"/>
  <c r="Y51" i="62" s="1"/>
  <c r="V51" i="62"/>
  <c r="W51" i="62" s="1"/>
  <c r="T51" i="62"/>
  <c r="U51" i="62" s="1"/>
  <c r="R51" i="62"/>
  <c r="Q51" i="62"/>
  <c r="P51" i="62"/>
  <c r="O51" i="62"/>
  <c r="N51" i="62"/>
  <c r="M51" i="62"/>
  <c r="X50" i="62"/>
  <c r="Y50" i="62" s="1"/>
  <c r="V50" i="62"/>
  <c r="W50" i="62" s="1"/>
  <c r="T50" i="62"/>
  <c r="U50" i="62" s="1"/>
  <c r="R50" i="62"/>
  <c r="Q50" i="62"/>
  <c r="P50" i="62"/>
  <c r="O50" i="62"/>
  <c r="N50" i="62"/>
  <c r="M50" i="62"/>
  <c r="Y49" i="62"/>
  <c r="X49" i="62"/>
  <c r="V49" i="62"/>
  <c r="W49" i="62" s="1"/>
  <c r="T49" i="62"/>
  <c r="U49" i="62" s="1"/>
  <c r="R49" i="62"/>
  <c r="Q49" i="62"/>
  <c r="P49" i="62"/>
  <c r="O49" i="62"/>
  <c r="N49" i="62"/>
  <c r="M49" i="62"/>
  <c r="X48" i="62"/>
  <c r="Y48" i="62" s="1"/>
  <c r="V48" i="62"/>
  <c r="W48" i="62" s="1"/>
  <c r="T48" i="62"/>
  <c r="U48" i="62" s="1"/>
  <c r="R48" i="62"/>
  <c r="Q48" i="62"/>
  <c r="P48" i="62"/>
  <c r="O48" i="62"/>
  <c r="N48" i="62"/>
  <c r="M48" i="62"/>
  <c r="X47" i="62"/>
  <c r="Y47" i="62" s="1"/>
  <c r="V47" i="62"/>
  <c r="W47" i="62" s="1"/>
  <c r="T47" i="62"/>
  <c r="U47" i="62" s="1"/>
  <c r="R47" i="62"/>
  <c r="Q47" i="62"/>
  <c r="P47" i="62"/>
  <c r="O47" i="62"/>
  <c r="N47" i="62"/>
  <c r="M47" i="62"/>
  <c r="X46" i="62"/>
  <c r="Y46" i="62" s="1"/>
  <c r="V46" i="62"/>
  <c r="W46" i="62" s="1"/>
  <c r="T46" i="62"/>
  <c r="U46" i="62" s="1"/>
  <c r="R46" i="62"/>
  <c r="Q46" i="62"/>
  <c r="P46" i="62"/>
  <c r="O46" i="62"/>
  <c r="N46" i="62"/>
  <c r="M46" i="62"/>
  <c r="X45" i="62"/>
  <c r="Y45" i="62" s="1"/>
  <c r="V45" i="62"/>
  <c r="W45" i="62" s="1"/>
  <c r="U45" i="62"/>
  <c r="T45" i="62"/>
  <c r="R45" i="62"/>
  <c r="Q45" i="62"/>
  <c r="P45" i="62"/>
  <c r="O45" i="62"/>
  <c r="N45" i="62"/>
  <c r="M45" i="62"/>
  <c r="X44" i="62"/>
  <c r="Y44" i="62" s="1"/>
  <c r="V44" i="62"/>
  <c r="W44" i="62" s="1"/>
  <c r="T44" i="62"/>
  <c r="U44" i="62" s="1"/>
  <c r="R44" i="62"/>
  <c r="Q44" i="62"/>
  <c r="P44" i="62"/>
  <c r="O44" i="62"/>
  <c r="N44" i="62"/>
  <c r="M44" i="62"/>
  <c r="X43" i="62"/>
  <c r="Y43" i="62" s="1"/>
  <c r="V43" i="62"/>
  <c r="W43" i="62" s="1"/>
  <c r="T43" i="62"/>
  <c r="U43" i="62" s="1"/>
  <c r="R43" i="62"/>
  <c r="Q43" i="62"/>
  <c r="P43" i="62"/>
  <c r="O43" i="62"/>
  <c r="N43" i="62"/>
  <c r="C43" i="62" s="1"/>
  <c r="B43" i="62" s="1"/>
  <c r="M43" i="62"/>
  <c r="X42" i="62"/>
  <c r="Y42" i="62" s="1"/>
  <c r="V42" i="62"/>
  <c r="W42" i="62" s="1"/>
  <c r="T42" i="62"/>
  <c r="U42" i="62" s="1"/>
  <c r="R42" i="62"/>
  <c r="Q42" i="62"/>
  <c r="P42" i="62"/>
  <c r="O42" i="62"/>
  <c r="N42" i="62"/>
  <c r="M42" i="62"/>
  <c r="X41" i="62"/>
  <c r="Y41" i="62" s="1"/>
  <c r="V41" i="62"/>
  <c r="W41" i="62" s="1"/>
  <c r="T41" i="62"/>
  <c r="U41" i="62" s="1"/>
  <c r="R41" i="62"/>
  <c r="Q41" i="62"/>
  <c r="P41" i="62"/>
  <c r="O41" i="62"/>
  <c r="N41" i="62"/>
  <c r="M41" i="62"/>
  <c r="X40" i="62"/>
  <c r="Y40" i="62" s="1"/>
  <c r="V40" i="62"/>
  <c r="W40" i="62" s="1"/>
  <c r="T40" i="62"/>
  <c r="U40" i="62" s="1"/>
  <c r="R40" i="62"/>
  <c r="Q40" i="62"/>
  <c r="P40" i="62"/>
  <c r="O40" i="62"/>
  <c r="N40" i="62"/>
  <c r="M40" i="62"/>
  <c r="X39" i="62"/>
  <c r="Y39" i="62" s="1"/>
  <c r="V39" i="62"/>
  <c r="W39" i="62" s="1"/>
  <c r="T39" i="62"/>
  <c r="U39" i="62" s="1"/>
  <c r="R39" i="62"/>
  <c r="Q39" i="62"/>
  <c r="P39" i="62"/>
  <c r="O39" i="62"/>
  <c r="N39" i="62"/>
  <c r="M39" i="62"/>
  <c r="X38" i="62"/>
  <c r="Y38" i="62" s="1"/>
  <c r="V38" i="62"/>
  <c r="W38" i="62" s="1"/>
  <c r="T38" i="62"/>
  <c r="U38" i="62" s="1"/>
  <c r="R38" i="62"/>
  <c r="Q38" i="62"/>
  <c r="P38" i="62"/>
  <c r="O38" i="62"/>
  <c r="N38" i="62"/>
  <c r="M38" i="62"/>
  <c r="X37" i="62"/>
  <c r="Y37" i="62" s="1"/>
  <c r="V37" i="62"/>
  <c r="W37" i="62" s="1"/>
  <c r="T37" i="62"/>
  <c r="U37" i="62" s="1"/>
  <c r="R37" i="62"/>
  <c r="Q37" i="62"/>
  <c r="P37" i="62"/>
  <c r="O37" i="62"/>
  <c r="N37" i="62"/>
  <c r="M37" i="62"/>
  <c r="X36" i="62"/>
  <c r="Y36" i="62" s="1"/>
  <c r="V36" i="62"/>
  <c r="W36" i="62" s="1"/>
  <c r="T36" i="62"/>
  <c r="U36" i="62" s="1"/>
  <c r="R36" i="62"/>
  <c r="Q36" i="62"/>
  <c r="P36" i="62"/>
  <c r="O36" i="62"/>
  <c r="N36" i="62"/>
  <c r="M36" i="62"/>
  <c r="X35" i="62"/>
  <c r="Y35" i="62" s="1"/>
  <c r="V35" i="62"/>
  <c r="W35" i="62" s="1"/>
  <c r="T35" i="62"/>
  <c r="U35" i="62" s="1"/>
  <c r="R35" i="62"/>
  <c r="Q35" i="62"/>
  <c r="P35" i="62"/>
  <c r="O35" i="62"/>
  <c r="N35" i="62"/>
  <c r="M35" i="62"/>
  <c r="X34" i="62"/>
  <c r="Y34" i="62" s="1"/>
  <c r="V34" i="62"/>
  <c r="W34" i="62" s="1"/>
  <c r="T34" i="62"/>
  <c r="U34" i="62" s="1"/>
  <c r="R34" i="62"/>
  <c r="Q34" i="62"/>
  <c r="P34" i="62"/>
  <c r="O34" i="62"/>
  <c r="N34" i="62"/>
  <c r="M34" i="62"/>
  <c r="X33" i="62"/>
  <c r="Y33" i="62" s="1"/>
  <c r="V33" i="62"/>
  <c r="W33" i="62" s="1"/>
  <c r="T33" i="62"/>
  <c r="U33" i="62" s="1"/>
  <c r="R33" i="62"/>
  <c r="Q33" i="62"/>
  <c r="P33" i="62"/>
  <c r="O33" i="62"/>
  <c r="N33" i="62"/>
  <c r="M33" i="62"/>
  <c r="X32" i="62"/>
  <c r="Y32" i="62" s="1"/>
  <c r="V32" i="62"/>
  <c r="W32" i="62" s="1"/>
  <c r="T32" i="62"/>
  <c r="U32" i="62" s="1"/>
  <c r="R32" i="62"/>
  <c r="Q32" i="62"/>
  <c r="P32" i="62"/>
  <c r="O32" i="62"/>
  <c r="N32" i="62"/>
  <c r="M32" i="62"/>
  <c r="X31" i="62"/>
  <c r="Y31" i="62" s="1"/>
  <c r="V31" i="62"/>
  <c r="W31" i="62" s="1"/>
  <c r="T31" i="62"/>
  <c r="U31" i="62" s="1"/>
  <c r="R31" i="62"/>
  <c r="Q31" i="62"/>
  <c r="P31" i="62"/>
  <c r="O31" i="62"/>
  <c r="N31" i="62"/>
  <c r="M31" i="62"/>
  <c r="X30" i="62"/>
  <c r="Y30" i="62" s="1"/>
  <c r="V30" i="62"/>
  <c r="W30" i="62" s="1"/>
  <c r="T30" i="62"/>
  <c r="U30" i="62" s="1"/>
  <c r="R30" i="62"/>
  <c r="Q30" i="62"/>
  <c r="P30" i="62"/>
  <c r="O30" i="62"/>
  <c r="N30" i="62"/>
  <c r="M30" i="62"/>
  <c r="X29" i="62"/>
  <c r="Y29" i="62" s="1"/>
  <c r="V29" i="62"/>
  <c r="W29" i="62" s="1"/>
  <c r="T29" i="62"/>
  <c r="U29" i="62" s="1"/>
  <c r="R29" i="62"/>
  <c r="Q29" i="62"/>
  <c r="P29" i="62"/>
  <c r="O29" i="62"/>
  <c r="N29" i="62"/>
  <c r="M29" i="62"/>
  <c r="X28" i="62"/>
  <c r="Y28" i="62" s="1"/>
  <c r="V28" i="62"/>
  <c r="W28" i="62" s="1"/>
  <c r="T28" i="62"/>
  <c r="U28" i="62" s="1"/>
  <c r="R28" i="62"/>
  <c r="Q28" i="62"/>
  <c r="P28" i="62"/>
  <c r="O28" i="62"/>
  <c r="N28" i="62"/>
  <c r="M28" i="62"/>
  <c r="X27" i="62"/>
  <c r="Y27" i="62" s="1"/>
  <c r="V27" i="62"/>
  <c r="W27" i="62" s="1"/>
  <c r="T27" i="62"/>
  <c r="U27" i="62" s="1"/>
  <c r="R27" i="62"/>
  <c r="Q27" i="62"/>
  <c r="P27" i="62"/>
  <c r="O27" i="62"/>
  <c r="N27" i="62"/>
  <c r="M27" i="62"/>
  <c r="X26" i="62"/>
  <c r="Y26" i="62" s="1"/>
  <c r="V26" i="62"/>
  <c r="W26" i="62" s="1"/>
  <c r="T26" i="62"/>
  <c r="U26" i="62" s="1"/>
  <c r="R26" i="62"/>
  <c r="Q26" i="62"/>
  <c r="P26" i="62"/>
  <c r="O26" i="62"/>
  <c r="N26" i="62"/>
  <c r="M26" i="62"/>
  <c r="X25" i="62"/>
  <c r="Y25" i="62" s="1"/>
  <c r="V25" i="62"/>
  <c r="W25" i="62" s="1"/>
  <c r="T25" i="62"/>
  <c r="U25" i="62" s="1"/>
  <c r="R25" i="62"/>
  <c r="Q25" i="62"/>
  <c r="P25" i="62"/>
  <c r="O25" i="62"/>
  <c r="N25" i="62"/>
  <c r="M25" i="62"/>
  <c r="X24" i="62"/>
  <c r="Y24" i="62" s="1"/>
  <c r="V24" i="62"/>
  <c r="W24" i="62" s="1"/>
  <c r="T24" i="62"/>
  <c r="U24" i="62" s="1"/>
  <c r="R24" i="62"/>
  <c r="Q24" i="62"/>
  <c r="P24" i="62"/>
  <c r="O24" i="62"/>
  <c r="N24" i="62"/>
  <c r="M24" i="62"/>
  <c r="X23" i="62"/>
  <c r="Y23" i="62" s="1"/>
  <c r="V23" i="62"/>
  <c r="W23" i="62" s="1"/>
  <c r="T23" i="62"/>
  <c r="U23" i="62" s="1"/>
  <c r="R23" i="62"/>
  <c r="Q23" i="62"/>
  <c r="P23" i="62"/>
  <c r="O23" i="62"/>
  <c r="N23" i="62"/>
  <c r="M23" i="62"/>
  <c r="X22" i="62"/>
  <c r="Y22" i="62" s="1"/>
  <c r="V22" i="62"/>
  <c r="W22" i="62" s="1"/>
  <c r="T22" i="62"/>
  <c r="U22" i="62" s="1"/>
  <c r="R22" i="62"/>
  <c r="Q22" i="62"/>
  <c r="P22" i="62"/>
  <c r="O22" i="62"/>
  <c r="N22" i="62"/>
  <c r="M22" i="62"/>
  <c r="X21" i="62"/>
  <c r="Y21" i="62" s="1"/>
  <c r="V21" i="62"/>
  <c r="W21" i="62" s="1"/>
  <c r="T21" i="62"/>
  <c r="U21" i="62" s="1"/>
  <c r="R21" i="62"/>
  <c r="Q21" i="62"/>
  <c r="P21" i="62"/>
  <c r="O21" i="62"/>
  <c r="N21" i="62"/>
  <c r="M21" i="62"/>
  <c r="X20" i="62"/>
  <c r="Y20" i="62" s="1"/>
  <c r="V20" i="62"/>
  <c r="W20" i="62" s="1"/>
  <c r="T20" i="62"/>
  <c r="U20" i="62" s="1"/>
  <c r="R20" i="62"/>
  <c r="Q20" i="62"/>
  <c r="P20" i="62"/>
  <c r="O20" i="62"/>
  <c r="N20" i="62"/>
  <c r="M20" i="62"/>
  <c r="X19" i="62"/>
  <c r="Y19" i="62" s="1"/>
  <c r="V19" i="62"/>
  <c r="W19" i="62" s="1"/>
  <c r="T19" i="62"/>
  <c r="U19" i="62" s="1"/>
  <c r="R19" i="62"/>
  <c r="Q19" i="62"/>
  <c r="P19" i="62"/>
  <c r="O19" i="62"/>
  <c r="N19" i="62"/>
  <c r="M19" i="62"/>
  <c r="X18" i="62"/>
  <c r="Y18" i="62" s="1"/>
  <c r="V18" i="62"/>
  <c r="W18" i="62" s="1"/>
  <c r="T18" i="62"/>
  <c r="U18" i="62" s="1"/>
  <c r="R18" i="62"/>
  <c r="Q18" i="62"/>
  <c r="P18" i="62"/>
  <c r="O18" i="62"/>
  <c r="N18" i="62"/>
  <c r="M18" i="62"/>
  <c r="C18" i="62" s="1"/>
  <c r="B18" i="62" s="1"/>
  <c r="H17" i="62"/>
  <c r="X16" i="62"/>
  <c r="V16" i="62"/>
  <c r="T16" i="62"/>
  <c r="F4" i="62"/>
  <c r="X118" i="61"/>
  <c r="Y118" i="61" s="1"/>
  <c r="V118" i="61"/>
  <c r="W118" i="61" s="1"/>
  <c r="T118" i="61"/>
  <c r="U118" i="61" s="1"/>
  <c r="R118" i="61"/>
  <c r="Q118" i="61"/>
  <c r="P118" i="61"/>
  <c r="O118" i="61"/>
  <c r="N118" i="61"/>
  <c r="M118" i="61"/>
  <c r="X117" i="61"/>
  <c r="Y117" i="61" s="1"/>
  <c r="V117" i="61"/>
  <c r="W117" i="61" s="1"/>
  <c r="T117" i="61"/>
  <c r="U117" i="61" s="1"/>
  <c r="R117" i="61"/>
  <c r="Q117" i="61"/>
  <c r="P117" i="61"/>
  <c r="O117" i="61"/>
  <c r="N117" i="61"/>
  <c r="M117" i="61"/>
  <c r="X116" i="61"/>
  <c r="Y116" i="61" s="1"/>
  <c r="V116" i="61"/>
  <c r="W116" i="61" s="1"/>
  <c r="T116" i="61"/>
  <c r="U116" i="61" s="1"/>
  <c r="R116" i="61"/>
  <c r="Q116" i="61"/>
  <c r="P116" i="61"/>
  <c r="O116" i="61"/>
  <c r="N116" i="61"/>
  <c r="M116" i="61"/>
  <c r="X115" i="61"/>
  <c r="Y115" i="61" s="1"/>
  <c r="V115" i="61"/>
  <c r="W115" i="61" s="1"/>
  <c r="T115" i="61"/>
  <c r="U115" i="61" s="1"/>
  <c r="R115" i="61"/>
  <c r="Q115" i="61"/>
  <c r="P115" i="61"/>
  <c r="O115" i="61"/>
  <c r="N115" i="61"/>
  <c r="M115" i="61"/>
  <c r="X114" i="61"/>
  <c r="Y114" i="61" s="1"/>
  <c r="V114" i="61"/>
  <c r="W114" i="61" s="1"/>
  <c r="T114" i="61"/>
  <c r="U114" i="61" s="1"/>
  <c r="R114" i="61"/>
  <c r="Q114" i="61"/>
  <c r="P114" i="61"/>
  <c r="O114" i="61"/>
  <c r="N114" i="61"/>
  <c r="M114" i="61"/>
  <c r="X113" i="61"/>
  <c r="Y113" i="61" s="1"/>
  <c r="V113" i="61"/>
  <c r="W113" i="61" s="1"/>
  <c r="T113" i="61"/>
  <c r="U113" i="61" s="1"/>
  <c r="R113" i="61"/>
  <c r="Q113" i="61"/>
  <c r="P113" i="61"/>
  <c r="O113" i="61"/>
  <c r="N113" i="61"/>
  <c r="M113" i="61"/>
  <c r="X112" i="61"/>
  <c r="Y112" i="61" s="1"/>
  <c r="V112" i="61"/>
  <c r="W112" i="61" s="1"/>
  <c r="U112" i="61"/>
  <c r="T112" i="61"/>
  <c r="R112" i="61"/>
  <c r="Q112" i="61"/>
  <c r="P112" i="61"/>
  <c r="O112" i="61"/>
  <c r="N112" i="61"/>
  <c r="M112" i="61"/>
  <c r="Y111" i="61"/>
  <c r="X111" i="61"/>
  <c r="V111" i="61"/>
  <c r="W111" i="61" s="1"/>
  <c r="T111" i="61"/>
  <c r="U111" i="61" s="1"/>
  <c r="R111" i="61"/>
  <c r="Q111" i="61"/>
  <c r="P111" i="61"/>
  <c r="O111" i="61"/>
  <c r="N111" i="61"/>
  <c r="M111" i="61"/>
  <c r="X110" i="61"/>
  <c r="Y110" i="61" s="1"/>
  <c r="V110" i="61"/>
  <c r="W110" i="61" s="1"/>
  <c r="T110" i="61"/>
  <c r="U110" i="61" s="1"/>
  <c r="R110" i="61"/>
  <c r="Q110" i="61"/>
  <c r="P110" i="61"/>
  <c r="O110" i="61"/>
  <c r="N110" i="61"/>
  <c r="M110" i="61"/>
  <c r="X109" i="61"/>
  <c r="Y109" i="61" s="1"/>
  <c r="V109" i="61"/>
  <c r="W109" i="61" s="1"/>
  <c r="T109" i="61"/>
  <c r="U109" i="61" s="1"/>
  <c r="R109" i="61"/>
  <c r="Q109" i="61"/>
  <c r="P109" i="61"/>
  <c r="O109" i="61"/>
  <c r="N109" i="61"/>
  <c r="M109" i="61"/>
  <c r="X108" i="61"/>
  <c r="Y108" i="61" s="1"/>
  <c r="V108" i="61"/>
  <c r="W108" i="61" s="1"/>
  <c r="T108" i="61"/>
  <c r="U108" i="61" s="1"/>
  <c r="R108" i="61"/>
  <c r="Q108" i="61"/>
  <c r="P108" i="61"/>
  <c r="O108" i="61"/>
  <c r="N108" i="61"/>
  <c r="M108" i="61"/>
  <c r="D108" i="61"/>
  <c r="X107" i="61"/>
  <c r="Y107" i="61" s="1"/>
  <c r="V107" i="61"/>
  <c r="W107" i="61" s="1"/>
  <c r="T107" i="61"/>
  <c r="U107" i="61" s="1"/>
  <c r="R107" i="61"/>
  <c r="Q107" i="61"/>
  <c r="P107" i="61"/>
  <c r="O107" i="61"/>
  <c r="N107" i="61"/>
  <c r="M107" i="61"/>
  <c r="X106" i="61"/>
  <c r="Y106" i="61" s="1"/>
  <c r="W106" i="61"/>
  <c r="V106" i="61"/>
  <c r="T106" i="61"/>
  <c r="U106" i="61" s="1"/>
  <c r="R106" i="61"/>
  <c r="Q106" i="61"/>
  <c r="P106" i="61"/>
  <c r="O106" i="61"/>
  <c r="N106" i="61"/>
  <c r="M106" i="61"/>
  <c r="X105" i="61"/>
  <c r="Y105" i="61" s="1"/>
  <c r="V105" i="61"/>
  <c r="W105" i="61" s="1"/>
  <c r="T105" i="61"/>
  <c r="U105" i="61" s="1"/>
  <c r="R105" i="61"/>
  <c r="Q105" i="61"/>
  <c r="P105" i="61"/>
  <c r="O105" i="61"/>
  <c r="N105" i="61"/>
  <c r="M105" i="61"/>
  <c r="X104" i="61"/>
  <c r="Y104" i="61" s="1"/>
  <c r="V104" i="61"/>
  <c r="W104" i="61" s="1"/>
  <c r="T104" i="61"/>
  <c r="U104" i="61" s="1"/>
  <c r="R104" i="61"/>
  <c r="Q104" i="61"/>
  <c r="P104" i="61"/>
  <c r="O104" i="61"/>
  <c r="N104" i="61"/>
  <c r="M104" i="61"/>
  <c r="X103" i="61"/>
  <c r="Y103" i="61" s="1"/>
  <c r="V103" i="61"/>
  <c r="W103" i="61" s="1"/>
  <c r="T103" i="61"/>
  <c r="U103" i="61" s="1"/>
  <c r="R103" i="61"/>
  <c r="Q103" i="61"/>
  <c r="P103" i="61"/>
  <c r="O103" i="61"/>
  <c r="N103" i="61"/>
  <c r="M103" i="61"/>
  <c r="X102" i="61"/>
  <c r="Y102" i="61" s="1"/>
  <c r="V102" i="61"/>
  <c r="W102" i="61" s="1"/>
  <c r="T102" i="61"/>
  <c r="U102" i="61" s="1"/>
  <c r="R102" i="61"/>
  <c r="Q102" i="61"/>
  <c r="P102" i="61"/>
  <c r="O102" i="61"/>
  <c r="N102" i="61"/>
  <c r="M102" i="61"/>
  <c r="X101" i="61"/>
  <c r="Y101" i="61" s="1"/>
  <c r="V101" i="61"/>
  <c r="W101" i="61" s="1"/>
  <c r="T101" i="61"/>
  <c r="U101" i="61" s="1"/>
  <c r="R101" i="61"/>
  <c r="Q101" i="61"/>
  <c r="P101" i="61"/>
  <c r="O101" i="61"/>
  <c r="N101" i="61"/>
  <c r="M101" i="61"/>
  <c r="X100" i="61"/>
  <c r="Y100" i="61" s="1"/>
  <c r="V100" i="61"/>
  <c r="W100" i="61" s="1"/>
  <c r="T100" i="61"/>
  <c r="U100" i="61" s="1"/>
  <c r="R100" i="61"/>
  <c r="Q100" i="61"/>
  <c r="P100" i="61"/>
  <c r="O100" i="61"/>
  <c r="N100" i="61"/>
  <c r="M100" i="61"/>
  <c r="X99" i="61"/>
  <c r="Y99" i="61" s="1"/>
  <c r="V99" i="61"/>
  <c r="W99" i="61" s="1"/>
  <c r="T99" i="61"/>
  <c r="U99" i="61" s="1"/>
  <c r="R99" i="61"/>
  <c r="Q99" i="61"/>
  <c r="P99" i="61"/>
  <c r="O99" i="61"/>
  <c r="N99" i="61"/>
  <c r="M99" i="61"/>
  <c r="X98" i="61"/>
  <c r="Y98" i="61" s="1"/>
  <c r="W98" i="61"/>
  <c r="V98" i="61"/>
  <c r="T98" i="61"/>
  <c r="U98" i="61" s="1"/>
  <c r="R98" i="61"/>
  <c r="Q98" i="61"/>
  <c r="P98" i="61"/>
  <c r="O98" i="61"/>
  <c r="N98" i="61"/>
  <c r="M98" i="61"/>
  <c r="X97" i="61"/>
  <c r="Y97" i="61" s="1"/>
  <c r="V97" i="61"/>
  <c r="W97" i="61" s="1"/>
  <c r="U97" i="61"/>
  <c r="T97" i="61"/>
  <c r="R97" i="61"/>
  <c r="Q97" i="61"/>
  <c r="P97" i="61"/>
  <c r="O97" i="61"/>
  <c r="N97" i="61"/>
  <c r="M97" i="61"/>
  <c r="Y96" i="61"/>
  <c r="X96" i="61"/>
  <c r="V96" i="61"/>
  <c r="W96" i="61" s="1"/>
  <c r="T96" i="61"/>
  <c r="U96" i="61" s="1"/>
  <c r="R96" i="61"/>
  <c r="Q96" i="61"/>
  <c r="P96" i="61"/>
  <c r="O96" i="61"/>
  <c r="N96" i="61"/>
  <c r="M96" i="61"/>
  <c r="D96" i="61"/>
  <c r="Y95" i="61"/>
  <c r="X95" i="61"/>
  <c r="V95" i="61"/>
  <c r="W95" i="61" s="1"/>
  <c r="T95" i="61"/>
  <c r="U95" i="61" s="1"/>
  <c r="R95" i="61"/>
  <c r="Q95" i="61"/>
  <c r="P95" i="61"/>
  <c r="O95" i="61"/>
  <c r="N95" i="61"/>
  <c r="C95" i="61" s="1"/>
  <c r="B95" i="61" s="1"/>
  <c r="M95" i="61"/>
  <c r="D95" i="61"/>
  <c r="X94" i="61"/>
  <c r="Y94" i="61" s="1"/>
  <c r="V94" i="61"/>
  <c r="W94" i="61" s="1"/>
  <c r="T94" i="61"/>
  <c r="U94" i="61" s="1"/>
  <c r="R94" i="61"/>
  <c r="Q94" i="61"/>
  <c r="P94" i="61"/>
  <c r="O94" i="61"/>
  <c r="N94" i="61"/>
  <c r="M94" i="61"/>
  <c r="X93" i="61"/>
  <c r="Y93" i="61" s="1"/>
  <c r="V93" i="61"/>
  <c r="W93" i="61" s="1"/>
  <c r="T93" i="61"/>
  <c r="U93" i="61" s="1"/>
  <c r="R93" i="61"/>
  <c r="Q93" i="61"/>
  <c r="P93" i="61"/>
  <c r="O93" i="61"/>
  <c r="N93" i="61"/>
  <c r="M93" i="61"/>
  <c r="X92" i="61"/>
  <c r="Y92" i="61" s="1"/>
  <c r="V92" i="61"/>
  <c r="W92" i="61" s="1"/>
  <c r="T92" i="61"/>
  <c r="U92" i="61" s="1"/>
  <c r="R92" i="61"/>
  <c r="Q92" i="61"/>
  <c r="P92" i="61"/>
  <c r="O92" i="61"/>
  <c r="N92" i="61"/>
  <c r="M92" i="61"/>
  <c r="X91" i="61"/>
  <c r="Y91" i="61" s="1"/>
  <c r="V91" i="61"/>
  <c r="W91" i="61" s="1"/>
  <c r="T91" i="61"/>
  <c r="U91" i="61" s="1"/>
  <c r="R91" i="61"/>
  <c r="Q91" i="61"/>
  <c r="P91" i="61"/>
  <c r="O91" i="61"/>
  <c r="N91" i="61"/>
  <c r="M91" i="61"/>
  <c r="C91" i="61"/>
  <c r="B91" i="61" s="1"/>
  <c r="X90" i="61"/>
  <c r="Y90" i="61" s="1"/>
  <c r="V90" i="61"/>
  <c r="W90" i="61" s="1"/>
  <c r="T90" i="61"/>
  <c r="U90" i="61" s="1"/>
  <c r="R90" i="61"/>
  <c r="Q90" i="61"/>
  <c r="P90" i="61"/>
  <c r="O90" i="61"/>
  <c r="N90" i="61"/>
  <c r="M90" i="61"/>
  <c r="X89" i="61"/>
  <c r="Y89" i="61" s="1"/>
  <c r="V89" i="61"/>
  <c r="W89" i="61" s="1"/>
  <c r="T89" i="61"/>
  <c r="U89" i="61" s="1"/>
  <c r="R89" i="61"/>
  <c r="Q89" i="61"/>
  <c r="P89" i="61"/>
  <c r="O89" i="61"/>
  <c r="N89" i="61"/>
  <c r="M89" i="61"/>
  <c r="X88" i="61"/>
  <c r="Y88" i="61" s="1"/>
  <c r="V88" i="61"/>
  <c r="W88" i="61" s="1"/>
  <c r="T88" i="61"/>
  <c r="U88" i="61" s="1"/>
  <c r="R88" i="61"/>
  <c r="Q88" i="61"/>
  <c r="P88" i="61"/>
  <c r="O88" i="61"/>
  <c r="N88" i="61"/>
  <c r="M88" i="61"/>
  <c r="X87" i="61"/>
  <c r="Y87" i="61" s="1"/>
  <c r="V87" i="61"/>
  <c r="W87" i="61" s="1"/>
  <c r="T87" i="61"/>
  <c r="U87" i="61" s="1"/>
  <c r="R87" i="61"/>
  <c r="Q87" i="61"/>
  <c r="P87" i="61"/>
  <c r="O87" i="61"/>
  <c r="N87" i="61"/>
  <c r="M87" i="61"/>
  <c r="C87" i="61" s="1"/>
  <c r="B87" i="61" s="1"/>
  <c r="X86" i="61"/>
  <c r="Y86" i="61" s="1"/>
  <c r="V86" i="61"/>
  <c r="W86" i="61" s="1"/>
  <c r="T86" i="61"/>
  <c r="U86" i="61" s="1"/>
  <c r="R86" i="61"/>
  <c r="Q86" i="61"/>
  <c r="P86" i="61"/>
  <c r="O86" i="61"/>
  <c r="N86" i="61"/>
  <c r="M86" i="61"/>
  <c r="X85" i="61"/>
  <c r="Y85" i="61" s="1"/>
  <c r="V85" i="61"/>
  <c r="W85" i="61" s="1"/>
  <c r="T85" i="61"/>
  <c r="U85" i="61" s="1"/>
  <c r="R85" i="61"/>
  <c r="Q85" i="61"/>
  <c r="P85" i="61"/>
  <c r="O85" i="61"/>
  <c r="N85" i="61"/>
  <c r="M85" i="61"/>
  <c r="X84" i="61"/>
  <c r="Y84" i="61" s="1"/>
  <c r="V84" i="61"/>
  <c r="W84" i="61" s="1"/>
  <c r="T84" i="61"/>
  <c r="U84" i="61" s="1"/>
  <c r="R84" i="61"/>
  <c r="Q84" i="61"/>
  <c r="P84" i="61"/>
  <c r="O84" i="61"/>
  <c r="N84" i="61"/>
  <c r="M84" i="61"/>
  <c r="D84" i="61"/>
  <c r="X83" i="61"/>
  <c r="Y83" i="61" s="1"/>
  <c r="V83" i="61"/>
  <c r="W83" i="61" s="1"/>
  <c r="T83" i="61"/>
  <c r="U83" i="61" s="1"/>
  <c r="R83" i="61"/>
  <c r="Q83" i="61"/>
  <c r="P83" i="61"/>
  <c r="O83" i="61"/>
  <c r="N83" i="61"/>
  <c r="M83" i="61"/>
  <c r="D83" i="61"/>
  <c r="X82" i="61"/>
  <c r="Y82" i="61" s="1"/>
  <c r="V82" i="61"/>
  <c r="W82" i="61" s="1"/>
  <c r="T82" i="61"/>
  <c r="U82" i="61" s="1"/>
  <c r="R82" i="61"/>
  <c r="Q82" i="61"/>
  <c r="P82" i="61"/>
  <c r="O82" i="61"/>
  <c r="N82" i="61"/>
  <c r="M82" i="61"/>
  <c r="C82" i="61" s="1"/>
  <c r="B82" i="61" s="1"/>
  <c r="X81" i="61"/>
  <c r="Y81" i="61" s="1"/>
  <c r="V81" i="61"/>
  <c r="W81" i="61" s="1"/>
  <c r="T81" i="61"/>
  <c r="U81" i="61" s="1"/>
  <c r="R81" i="61"/>
  <c r="Q81" i="61"/>
  <c r="P81" i="61"/>
  <c r="O81" i="61"/>
  <c r="N81" i="61"/>
  <c r="M81" i="61"/>
  <c r="X80" i="61"/>
  <c r="Y80" i="61" s="1"/>
  <c r="V80" i="61"/>
  <c r="W80" i="61" s="1"/>
  <c r="T80" i="61"/>
  <c r="U80" i="61" s="1"/>
  <c r="R80" i="61"/>
  <c r="Q80" i="61"/>
  <c r="P80" i="61"/>
  <c r="O80" i="61"/>
  <c r="N80" i="61"/>
  <c r="M80" i="61"/>
  <c r="X79" i="61"/>
  <c r="Y79" i="61" s="1"/>
  <c r="V79" i="61"/>
  <c r="W79" i="61" s="1"/>
  <c r="T79" i="61"/>
  <c r="U79" i="61" s="1"/>
  <c r="R79" i="61"/>
  <c r="Q79" i="61"/>
  <c r="P79" i="61"/>
  <c r="O79" i="61"/>
  <c r="N79" i="61"/>
  <c r="M79" i="61"/>
  <c r="D79" i="61"/>
  <c r="X78" i="61"/>
  <c r="Y78" i="61" s="1"/>
  <c r="V78" i="61"/>
  <c r="W78" i="61" s="1"/>
  <c r="T78" i="61"/>
  <c r="U78" i="61" s="1"/>
  <c r="R78" i="61"/>
  <c r="Q78" i="61"/>
  <c r="P78" i="61"/>
  <c r="O78" i="61"/>
  <c r="N78" i="61"/>
  <c r="M78" i="61"/>
  <c r="X77" i="61"/>
  <c r="Y77" i="61" s="1"/>
  <c r="V77" i="61"/>
  <c r="W77" i="61" s="1"/>
  <c r="T77" i="61"/>
  <c r="U77" i="61" s="1"/>
  <c r="R77" i="61"/>
  <c r="Q77" i="61"/>
  <c r="P77" i="61"/>
  <c r="O77" i="61"/>
  <c r="N77" i="61"/>
  <c r="M77" i="61"/>
  <c r="C77" i="61" s="1"/>
  <c r="B77" i="61" s="1"/>
  <c r="X76" i="61"/>
  <c r="Y76" i="61" s="1"/>
  <c r="V76" i="61"/>
  <c r="W76" i="61" s="1"/>
  <c r="T76" i="61"/>
  <c r="U76" i="61" s="1"/>
  <c r="R76" i="61"/>
  <c r="Q76" i="61"/>
  <c r="P76" i="61"/>
  <c r="O76" i="61"/>
  <c r="N76" i="61"/>
  <c r="M76" i="61"/>
  <c r="X75" i="61"/>
  <c r="Y75" i="61" s="1"/>
  <c r="V75" i="61"/>
  <c r="W75" i="61" s="1"/>
  <c r="T75" i="61"/>
  <c r="U75" i="61" s="1"/>
  <c r="R75" i="61"/>
  <c r="Q75" i="61"/>
  <c r="P75" i="61"/>
  <c r="O75" i="61"/>
  <c r="N75" i="61"/>
  <c r="M75" i="61"/>
  <c r="X74" i="61"/>
  <c r="Y74" i="61" s="1"/>
  <c r="V74" i="61"/>
  <c r="W74" i="61" s="1"/>
  <c r="T74" i="61"/>
  <c r="U74" i="61" s="1"/>
  <c r="R74" i="61"/>
  <c r="Q74" i="61"/>
  <c r="P74" i="61"/>
  <c r="O74" i="61"/>
  <c r="N74" i="61"/>
  <c r="M74" i="61"/>
  <c r="X73" i="61"/>
  <c r="Y73" i="61" s="1"/>
  <c r="V73" i="61"/>
  <c r="W73" i="61" s="1"/>
  <c r="T73" i="61"/>
  <c r="U73" i="61" s="1"/>
  <c r="R73" i="61"/>
  <c r="Q73" i="61"/>
  <c r="P73" i="61"/>
  <c r="O73" i="61"/>
  <c r="N73" i="61"/>
  <c r="M73" i="61"/>
  <c r="X72" i="61"/>
  <c r="Y72" i="61" s="1"/>
  <c r="V72" i="61"/>
  <c r="W72" i="61" s="1"/>
  <c r="T72" i="61"/>
  <c r="U72" i="61" s="1"/>
  <c r="R72" i="61"/>
  <c r="Q72" i="61"/>
  <c r="P72" i="61"/>
  <c r="O72" i="61"/>
  <c r="N72" i="61"/>
  <c r="M72" i="61"/>
  <c r="X71" i="61"/>
  <c r="Y71" i="61" s="1"/>
  <c r="V71" i="61"/>
  <c r="W71" i="61" s="1"/>
  <c r="T71" i="61"/>
  <c r="U71" i="61" s="1"/>
  <c r="R71" i="61"/>
  <c r="Q71" i="61"/>
  <c r="P71" i="61"/>
  <c r="O71" i="61"/>
  <c r="N71" i="61"/>
  <c r="M71" i="61"/>
  <c r="X70" i="61"/>
  <c r="Y70" i="61" s="1"/>
  <c r="V70" i="61"/>
  <c r="W70" i="61" s="1"/>
  <c r="T70" i="61"/>
  <c r="U70" i="61" s="1"/>
  <c r="R70" i="61"/>
  <c r="Q70" i="61"/>
  <c r="P70" i="61"/>
  <c r="O70" i="61"/>
  <c r="N70" i="61"/>
  <c r="M70" i="61"/>
  <c r="X69" i="61"/>
  <c r="Y69" i="61" s="1"/>
  <c r="V69" i="61"/>
  <c r="W69" i="61" s="1"/>
  <c r="T69" i="61"/>
  <c r="U69" i="61" s="1"/>
  <c r="R69" i="61"/>
  <c r="Q69" i="61"/>
  <c r="P69" i="61"/>
  <c r="O69" i="61"/>
  <c r="N69" i="61"/>
  <c r="M69" i="61"/>
  <c r="X68" i="61"/>
  <c r="Y68" i="61" s="1"/>
  <c r="V68" i="61"/>
  <c r="W68" i="61" s="1"/>
  <c r="T68" i="61"/>
  <c r="U68" i="61" s="1"/>
  <c r="R68" i="61"/>
  <c r="Q68" i="61"/>
  <c r="P68" i="61"/>
  <c r="O68" i="61"/>
  <c r="N68" i="61"/>
  <c r="M68" i="61"/>
  <c r="X67" i="61"/>
  <c r="Y67" i="61" s="1"/>
  <c r="V67" i="61"/>
  <c r="W67" i="61" s="1"/>
  <c r="T67" i="61"/>
  <c r="U67" i="61" s="1"/>
  <c r="R67" i="61"/>
  <c r="Q67" i="61"/>
  <c r="P67" i="61"/>
  <c r="O67" i="61"/>
  <c r="N67" i="61"/>
  <c r="M67" i="61"/>
  <c r="D67" i="61"/>
  <c r="X66" i="61"/>
  <c r="Y66" i="61" s="1"/>
  <c r="V66" i="61"/>
  <c r="W66" i="61" s="1"/>
  <c r="T66" i="61"/>
  <c r="U66" i="61" s="1"/>
  <c r="R66" i="61"/>
  <c r="Q66" i="61"/>
  <c r="P66" i="61"/>
  <c r="O66" i="61"/>
  <c r="N66" i="61"/>
  <c r="M66" i="61"/>
  <c r="X65" i="61"/>
  <c r="Y65" i="61" s="1"/>
  <c r="V65" i="61"/>
  <c r="W65" i="61" s="1"/>
  <c r="T65" i="61"/>
  <c r="U65" i="61" s="1"/>
  <c r="R65" i="61"/>
  <c r="Q65" i="61"/>
  <c r="P65" i="61"/>
  <c r="O65" i="61"/>
  <c r="N65" i="61"/>
  <c r="M65" i="61"/>
  <c r="X64" i="61"/>
  <c r="Y64" i="61" s="1"/>
  <c r="V64" i="61"/>
  <c r="W64" i="61" s="1"/>
  <c r="T64" i="61"/>
  <c r="U64" i="61" s="1"/>
  <c r="R64" i="61"/>
  <c r="Q64" i="61"/>
  <c r="P64" i="61"/>
  <c r="O64" i="61"/>
  <c r="N64" i="61"/>
  <c r="M64" i="61"/>
  <c r="X63" i="61"/>
  <c r="Y63" i="61" s="1"/>
  <c r="V63" i="61"/>
  <c r="W63" i="61" s="1"/>
  <c r="T63" i="61"/>
  <c r="U63" i="61" s="1"/>
  <c r="R63" i="61"/>
  <c r="Q63" i="61"/>
  <c r="P63" i="61"/>
  <c r="O63" i="61"/>
  <c r="N63" i="61"/>
  <c r="M63" i="61"/>
  <c r="X62" i="61"/>
  <c r="Y62" i="61" s="1"/>
  <c r="V62" i="61"/>
  <c r="W62" i="61" s="1"/>
  <c r="T62" i="61"/>
  <c r="U62" i="61" s="1"/>
  <c r="R62" i="61"/>
  <c r="Q62" i="61"/>
  <c r="P62" i="61"/>
  <c r="O62" i="61"/>
  <c r="N62" i="61"/>
  <c r="M62" i="61"/>
  <c r="C62" i="61" s="1"/>
  <c r="B62" i="61" s="1"/>
  <c r="X61" i="61"/>
  <c r="Y61" i="61" s="1"/>
  <c r="V61" i="61"/>
  <c r="W61" i="61" s="1"/>
  <c r="T61" i="61"/>
  <c r="U61" i="61" s="1"/>
  <c r="R61" i="61"/>
  <c r="Q61" i="61"/>
  <c r="P61" i="61"/>
  <c r="O61" i="61"/>
  <c r="N61" i="61"/>
  <c r="M61" i="61"/>
  <c r="X60" i="61"/>
  <c r="Y60" i="61" s="1"/>
  <c r="V60" i="61"/>
  <c r="W60" i="61" s="1"/>
  <c r="T60" i="61"/>
  <c r="U60" i="61" s="1"/>
  <c r="R60" i="61"/>
  <c r="Q60" i="61"/>
  <c r="P60" i="61"/>
  <c r="O60" i="61"/>
  <c r="N60" i="61"/>
  <c r="M60" i="61"/>
  <c r="Y59" i="61"/>
  <c r="X59" i="61"/>
  <c r="V59" i="61"/>
  <c r="W59" i="61" s="1"/>
  <c r="T59" i="61"/>
  <c r="U59" i="61" s="1"/>
  <c r="R59" i="61"/>
  <c r="Q59" i="61"/>
  <c r="P59" i="61"/>
  <c r="O59" i="61"/>
  <c r="N59" i="61"/>
  <c r="M59" i="61"/>
  <c r="X58" i="61"/>
  <c r="Y58" i="61" s="1"/>
  <c r="V58" i="61"/>
  <c r="W58" i="61" s="1"/>
  <c r="T58" i="61"/>
  <c r="U58" i="61" s="1"/>
  <c r="R58" i="61"/>
  <c r="Q58" i="61"/>
  <c r="P58" i="61"/>
  <c r="O58" i="61"/>
  <c r="N58" i="61"/>
  <c r="M58" i="61"/>
  <c r="X57" i="61"/>
  <c r="Y57" i="61" s="1"/>
  <c r="V57" i="61"/>
  <c r="W57" i="61" s="1"/>
  <c r="T57" i="61"/>
  <c r="U57" i="61" s="1"/>
  <c r="R57" i="61"/>
  <c r="Q57" i="61"/>
  <c r="P57" i="61"/>
  <c r="O57" i="61"/>
  <c r="N57" i="61"/>
  <c r="M57" i="61"/>
  <c r="X56" i="61"/>
  <c r="Y56" i="61" s="1"/>
  <c r="V56" i="61"/>
  <c r="W56" i="61" s="1"/>
  <c r="T56" i="61"/>
  <c r="U56" i="61" s="1"/>
  <c r="R56" i="61"/>
  <c r="Q56" i="61"/>
  <c r="P56" i="61"/>
  <c r="O56" i="61"/>
  <c r="N56" i="61"/>
  <c r="M56" i="61"/>
  <c r="X55" i="61"/>
  <c r="Y55" i="61" s="1"/>
  <c r="V55" i="61"/>
  <c r="W55" i="61" s="1"/>
  <c r="T55" i="61"/>
  <c r="U55" i="61" s="1"/>
  <c r="R55" i="61"/>
  <c r="Q55" i="61"/>
  <c r="P55" i="61"/>
  <c r="O55" i="61"/>
  <c r="N55" i="61"/>
  <c r="M55" i="61"/>
  <c r="X54" i="61"/>
  <c r="Y54" i="61" s="1"/>
  <c r="V54" i="61"/>
  <c r="W54" i="61" s="1"/>
  <c r="T54" i="61"/>
  <c r="U54" i="61" s="1"/>
  <c r="R54" i="61"/>
  <c r="Q54" i="61"/>
  <c r="P54" i="61"/>
  <c r="O54" i="61"/>
  <c r="N54" i="61"/>
  <c r="M54" i="61"/>
  <c r="C54" i="61" s="1"/>
  <c r="B54" i="61" s="1"/>
  <c r="X53" i="61"/>
  <c r="Y53" i="61" s="1"/>
  <c r="V53" i="61"/>
  <c r="W53" i="61" s="1"/>
  <c r="T53" i="61"/>
  <c r="U53" i="61" s="1"/>
  <c r="R53" i="61"/>
  <c r="Q53" i="61"/>
  <c r="P53" i="61"/>
  <c r="O53" i="61"/>
  <c r="N53" i="61"/>
  <c r="M53" i="61"/>
  <c r="X52" i="61"/>
  <c r="Y52" i="61" s="1"/>
  <c r="V52" i="61"/>
  <c r="W52" i="61" s="1"/>
  <c r="T52" i="61"/>
  <c r="U52" i="61" s="1"/>
  <c r="R52" i="61"/>
  <c r="Q52" i="61"/>
  <c r="P52" i="61"/>
  <c r="O52" i="61"/>
  <c r="N52" i="61"/>
  <c r="M52" i="61"/>
  <c r="X51" i="61"/>
  <c r="Y51" i="61" s="1"/>
  <c r="V51" i="61"/>
  <c r="W51" i="61" s="1"/>
  <c r="T51" i="61"/>
  <c r="U51" i="61" s="1"/>
  <c r="R51" i="61"/>
  <c r="Q51" i="61"/>
  <c r="P51" i="61"/>
  <c r="O51" i="61"/>
  <c r="N51" i="61"/>
  <c r="M51" i="61"/>
  <c r="X50" i="61"/>
  <c r="Y50" i="61" s="1"/>
  <c r="V50" i="61"/>
  <c r="W50" i="61" s="1"/>
  <c r="T50" i="61"/>
  <c r="U50" i="61" s="1"/>
  <c r="R50" i="61"/>
  <c r="Q50" i="61"/>
  <c r="P50" i="61"/>
  <c r="O50" i="61"/>
  <c r="N50" i="61"/>
  <c r="M50" i="61"/>
  <c r="X49" i="61"/>
  <c r="Y49" i="61" s="1"/>
  <c r="V49" i="61"/>
  <c r="W49" i="61" s="1"/>
  <c r="T49" i="61"/>
  <c r="U49" i="61" s="1"/>
  <c r="R49" i="61"/>
  <c r="Q49" i="61"/>
  <c r="P49" i="61"/>
  <c r="O49" i="61"/>
  <c r="N49" i="61"/>
  <c r="M49" i="61"/>
  <c r="X48" i="61"/>
  <c r="Y48" i="61" s="1"/>
  <c r="V48" i="61"/>
  <c r="W48" i="61" s="1"/>
  <c r="T48" i="61"/>
  <c r="U48" i="61" s="1"/>
  <c r="R48" i="61"/>
  <c r="Q48" i="61"/>
  <c r="P48" i="61"/>
  <c r="O48" i="61"/>
  <c r="N48" i="61"/>
  <c r="M48" i="61"/>
  <c r="X47" i="61"/>
  <c r="Y47" i="61" s="1"/>
  <c r="V47" i="61"/>
  <c r="W47" i="61" s="1"/>
  <c r="T47" i="61"/>
  <c r="U47" i="61" s="1"/>
  <c r="R47" i="61"/>
  <c r="Q47" i="61"/>
  <c r="P47" i="61"/>
  <c r="O47" i="61"/>
  <c r="N47" i="61"/>
  <c r="M47" i="61"/>
  <c r="X46" i="61"/>
  <c r="Y46" i="61" s="1"/>
  <c r="V46" i="61"/>
  <c r="W46" i="61" s="1"/>
  <c r="T46" i="61"/>
  <c r="U46" i="61" s="1"/>
  <c r="R46" i="61"/>
  <c r="Q46" i="61"/>
  <c r="P46" i="61"/>
  <c r="O46" i="61"/>
  <c r="N46" i="61"/>
  <c r="M46" i="61"/>
  <c r="X45" i="61"/>
  <c r="Y45" i="61" s="1"/>
  <c r="V45" i="61"/>
  <c r="W45" i="61" s="1"/>
  <c r="T45" i="61"/>
  <c r="U45" i="61" s="1"/>
  <c r="R45" i="61"/>
  <c r="Q45" i="61"/>
  <c r="P45" i="61"/>
  <c r="O45" i="61"/>
  <c r="N45" i="61"/>
  <c r="M45" i="61"/>
  <c r="X44" i="61"/>
  <c r="Y44" i="61" s="1"/>
  <c r="W44" i="61"/>
  <c r="V44" i="61"/>
  <c r="T44" i="61"/>
  <c r="U44" i="61" s="1"/>
  <c r="R44" i="61"/>
  <c r="Q44" i="61"/>
  <c r="P44" i="61"/>
  <c r="O44" i="61"/>
  <c r="N44" i="61"/>
  <c r="M44" i="61"/>
  <c r="X43" i="61"/>
  <c r="Y43" i="61" s="1"/>
  <c r="V43" i="61"/>
  <c r="W43" i="61" s="1"/>
  <c r="U43" i="61"/>
  <c r="T43" i="61"/>
  <c r="R43" i="61"/>
  <c r="Q43" i="61"/>
  <c r="P43" i="61"/>
  <c r="O43" i="61"/>
  <c r="N43" i="61"/>
  <c r="M43" i="61"/>
  <c r="X42" i="61"/>
  <c r="Y42" i="61" s="1"/>
  <c r="V42" i="61"/>
  <c r="W42" i="61" s="1"/>
  <c r="T42" i="61"/>
  <c r="U42" i="61" s="1"/>
  <c r="R42" i="61"/>
  <c r="Q42" i="61"/>
  <c r="P42" i="61"/>
  <c r="O42" i="61"/>
  <c r="N42" i="61"/>
  <c r="M42" i="61"/>
  <c r="X41" i="61"/>
  <c r="Y41" i="61" s="1"/>
  <c r="V41" i="61"/>
  <c r="W41" i="61" s="1"/>
  <c r="T41" i="61"/>
  <c r="U41" i="61" s="1"/>
  <c r="R41" i="61"/>
  <c r="Q41" i="61"/>
  <c r="P41" i="61"/>
  <c r="O41" i="61"/>
  <c r="N41" i="61"/>
  <c r="M41" i="61"/>
  <c r="X40" i="61"/>
  <c r="Y40" i="61" s="1"/>
  <c r="V40" i="61"/>
  <c r="W40" i="61" s="1"/>
  <c r="T40" i="61"/>
  <c r="U40" i="61" s="1"/>
  <c r="R40" i="61"/>
  <c r="Q40" i="61"/>
  <c r="P40" i="61"/>
  <c r="O40" i="61"/>
  <c r="N40" i="61"/>
  <c r="M40" i="61"/>
  <c r="X39" i="61"/>
  <c r="Y39" i="61" s="1"/>
  <c r="V39" i="61"/>
  <c r="W39" i="61" s="1"/>
  <c r="T39" i="61"/>
  <c r="U39" i="61" s="1"/>
  <c r="R39" i="61"/>
  <c r="Q39" i="61"/>
  <c r="P39" i="61"/>
  <c r="O39" i="61"/>
  <c r="N39" i="61"/>
  <c r="M39" i="61"/>
  <c r="X38" i="61"/>
  <c r="Y38" i="61" s="1"/>
  <c r="V38" i="61"/>
  <c r="W38" i="61" s="1"/>
  <c r="T38" i="61"/>
  <c r="U38" i="61" s="1"/>
  <c r="R38" i="61"/>
  <c r="Q38" i="61"/>
  <c r="P38" i="61"/>
  <c r="O38" i="61"/>
  <c r="N38" i="61"/>
  <c r="C38" i="61" s="1"/>
  <c r="B38" i="61" s="1"/>
  <c r="M38" i="61"/>
  <c r="X37" i="61"/>
  <c r="Y37" i="61" s="1"/>
  <c r="V37" i="61"/>
  <c r="W37" i="61" s="1"/>
  <c r="T37" i="61"/>
  <c r="U37" i="61" s="1"/>
  <c r="R37" i="61"/>
  <c r="Q37" i="61"/>
  <c r="P37" i="61"/>
  <c r="O37" i="61"/>
  <c r="N37" i="61"/>
  <c r="M37" i="61"/>
  <c r="X36" i="61"/>
  <c r="Y36" i="61" s="1"/>
  <c r="V36" i="61"/>
  <c r="W36" i="61" s="1"/>
  <c r="T36" i="61"/>
  <c r="U36" i="61" s="1"/>
  <c r="R36" i="61"/>
  <c r="Q36" i="61"/>
  <c r="P36" i="61"/>
  <c r="O36" i="61"/>
  <c r="N36" i="61"/>
  <c r="M36" i="61"/>
  <c r="X35" i="61"/>
  <c r="Y35" i="61" s="1"/>
  <c r="V35" i="61"/>
  <c r="W35" i="61" s="1"/>
  <c r="T35" i="61"/>
  <c r="U35" i="61" s="1"/>
  <c r="R35" i="61"/>
  <c r="Q35" i="61"/>
  <c r="P35" i="61"/>
  <c r="O35" i="61"/>
  <c r="N35" i="61"/>
  <c r="M35" i="61"/>
  <c r="X34" i="61"/>
  <c r="Y34" i="61" s="1"/>
  <c r="V34" i="61"/>
  <c r="W34" i="61" s="1"/>
  <c r="T34" i="61"/>
  <c r="U34" i="61" s="1"/>
  <c r="R34" i="61"/>
  <c r="Q34" i="61"/>
  <c r="P34" i="61"/>
  <c r="O34" i="61"/>
  <c r="N34" i="61"/>
  <c r="M34" i="61"/>
  <c r="X33" i="61"/>
  <c r="Y33" i="61" s="1"/>
  <c r="W33" i="61"/>
  <c r="V33" i="61"/>
  <c r="T33" i="61"/>
  <c r="U33" i="61" s="1"/>
  <c r="R33" i="61"/>
  <c r="Q33" i="61"/>
  <c r="P33" i="61"/>
  <c r="O33" i="61"/>
  <c r="N33" i="61"/>
  <c r="M33" i="61"/>
  <c r="X32" i="61"/>
  <c r="Y32" i="61" s="1"/>
  <c r="V32" i="61"/>
  <c r="W32" i="61" s="1"/>
  <c r="T32" i="61"/>
  <c r="U32" i="61" s="1"/>
  <c r="R32" i="61"/>
  <c r="Q32" i="61"/>
  <c r="P32" i="61"/>
  <c r="O32" i="61"/>
  <c r="N32" i="61"/>
  <c r="M32" i="61"/>
  <c r="X31" i="61"/>
  <c r="Y31" i="61" s="1"/>
  <c r="V31" i="61"/>
  <c r="W31" i="61" s="1"/>
  <c r="T31" i="61"/>
  <c r="U31" i="61" s="1"/>
  <c r="R31" i="61"/>
  <c r="Q31" i="61"/>
  <c r="P31" i="61"/>
  <c r="O31" i="61"/>
  <c r="N31" i="61"/>
  <c r="M31" i="61"/>
  <c r="X30" i="61"/>
  <c r="Y30" i="61" s="1"/>
  <c r="V30" i="61"/>
  <c r="W30" i="61" s="1"/>
  <c r="T30" i="61"/>
  <c r="U30" i="61" s="1"/>
  <c r="R30" i="61"/>
  <c r="Q30" i="61"/>
  <c r="P30" i="61"/>
  <c r="O30" i="61"/>
  <c r="N30" i="61"/>
  <c r="M30" i="61"/>
  <c r="X29" i="61"/>
  <c r="Y29" i="61" s="1"/>
  <c r="V29" i="61"/>
  <c r="W29" i="61" s="1"/>
  <c r="T29" i="61"/>
  <c r="U29" i="61" s="1"/>
  <c r="R29" i="61"/>
  <c r="Q29" i="61"/>
  <c r="P29" i="61"/>
  <c r="O29" i="61"/>
  <c r="N29" i="61"/>
  <c r="M29" i="61"/>
  <c r="X28" i="61"/>
  <c r="Y28" i="61" s="1"/>
  <c r="V28" i="61"/>
  <c r="W28" i="61" s="1"/>
  <c r="T28" i="61"/>
  <c r="U28" i="61" s="1"/>
  <c r="R28" i="61"/>
  <c r="Q28" i="61"/>
  <c r="P28" i="61"/>
  <c r="O28" i="61"/>
  <c r="N28" i="61"/>
  <c r="M28" i="61"/>
  <c r="X27" i="61"/>
  <c r="Y27" i="61" s="1"/>
  <c r="V27" i="61"/>
  <c r="W27" i="61" s="1"/>
  <c r="T27" i="61"/>
  <c r="U27" i="61" s="1"/>
  <c r="R27" i="61"/>
  <c r="Q27" i="61"/>
  <c r="P27" i="61"/>
  <c r="O27" i="61"/>
  <c r="N27" i="61"/>
  <c r="M27" i="61"/>
  <c r="X26" i="61"/>
  <c r="Y26" i="61" s="1"/>
  <c r="V26" i="61"/>
  <c r="W26" i="61" s="1"/>
  <c r="T26" i="61"/>
  <c r="U26" i="61" s="1"/>
  <c r="R26" i="61"/>
  <c r="Q26" i="61"/>
  <c r="P26" i="61"/>
  <c r="O26" i="61"/>
  <c r="N26" i="61"/>
  <c r="M26" i="61"/>
  <c r="X25" i="61"/>
  <c r="Y25" i="61" s="1"/>
  <c r="V25" i="61"/>
  <c r="W25" i="61" s="1"/>
  <c r="T25" i="61"/>
  <c r="U25" i="61" s="1"/>
  <c r="R25" i="61"/>
  <c r="Q25" i="61"/>
  <c r="P25" i="61"/>
  <c r="O25" i="61"/>
  <c r="N25" i="61"/>
  <c r="M25" i="61"/>
  <c r="X24" i="61"/>
  <c r="Y24" i="61" s="1"/>
  <c r="V24" i="61"/>
  <c r="W24" i="61" s="1"/>
  <c r="T24" i="61"/>
  <c r="U24" i="61" s="1"/>
  <c r="R24" i="61"/>
  <c r="Q24" i="61"/>
  <c r="P24" i="61"/>
  <c r="O24" i="61"/>
  <c r="N24" i="61"/>
  <c r="M24" i="61"/>
  <c r="X23" i="61"/>
  <c r="Y23" i="61" s="1"/>
  <c r="W23" i="61"/>
  <c r="V23" i="61"/>
  <c r="T23" i="61"/>
  <c r="U23" i="61" s="1"/>
  <c r="R23" i="61"/>
  <c r="Q23" i="61"/>
  <c r="P23" i="61"/>
  <c r="O23" i="61"/>
  <c r="N23" i="61"/>
  <c r="M23" i="61"/>
  <c r="X22" i="61"/>
  <c r="Y22" i="61" s="1"/>
  <c r="V22" i="61"/>
  <c r="W22" i="61" s="1"/>
  <c r="T22" i="61"/>
  <c r="U22" i="61" s="1"/>
  <c r="R22" i="61"/>
  <c r="Q22" i="61"/>
  <c r="P22" i="61"/>
  <c r="O22" i="61"/>
  <c r="N22" i="61"/>
  <c r="M22" i="61"/>
  <c r="D22" i="61"/>
  <c r="X21" i="61"/>
  <c r="Y21" i="61" s="1"/>
  <c r="W21" i="61"/>
  <c r="V21" i="61"/>
  <c r="T21" i="61"/>
  <c r="U21" i="61" s="1"/>
  <c r="R21" i="61"/>
  <c r="Q21" i="61"/>
  <c r="P21" i="61"/>
  <c r="O21" i="61"/>
  <c r="N21" i="61"/>
  <c r="M21" i="61"/>
  <c r="X20" i="61"/>
  <c r="Y20" i="61" s="1"/>
  <c r="V20" i="61"/>
  <c r="W20" i="61" s="1"/>
  <c r="T20" i="61"/>
  <c r="U20" i="61" s="1"/>
  <c r="R20" i="61"/>
  <c r="Q20" i="61"/>
  <c r="P20" i="61"/>
  <c r="O20" i="61"/>
  <c r="N20" i="61"/>
  <c r="C20" i="61" s="1"/>
  <c r="B20" i="61" s="1"/>
  <c r="M20" i="61"/>
  <c r="X19" i="61"/>
  <c r="Y19" i="61" s="1"/>
  <c r="V19" i="61"/>
  <c r="W19" i="61" s="1"/>
  <c r="U19" i="61"/>
  <c r="T19" i="61"/>
  <c r="R19" i="61"/>
  <c r="Q19" i="61"/>
  <c r="P19" i="61"/>
  <c r="O19" i="61"/>
  <c r="N19" i="61"/>
  <c r="M19" i="61"/>
  <c r="D19" i="61"/>
  <c r="X18" i="61"/>
  <c r="Y18" i="61" s="1"/>
  <c r="V18" i="61"/>
  <c r="T18" i="61"/>
  <c r="U18" i="61" s="1"/>
  <c r="R18" i="61"/>
  <c r="Q18" i="61"/>
  <c r="P18" i="61"/>
  <c r="O18" i="61"/>
  <c r="N18" i="61"/>
  <c r="M18" i="61"/>
  <c r="H17" i="61"/>
  <c r="X16" i="61"/>
  <c r="V16" i="61"/>
  <c r="T16" i="61"/>
  <c r="F4" i="61"/>
  <c r="X118" i="59"/>
  <c r="Y118" i="59" s="1"/>
  <c r="V118" i="59"/>
  <c r="W118" i="59" s="1"/>
  <c r="T118" i="59"/>
  <c r="U118" i="59" s="1"/>
  <c r="R118" i="59"/>
  <c r="Q118" i="59"/>
  <c r="P118" i="59"/>
  <c r="O118" i="59"/>
  <c r="N118" i="59"/>
  <c r="M118" i="59"/>
  <c r="C118" i="59"/>
  <c r="B118" i="59" s="1"/>
  <c r="X117" i="59"/>
  <c r="Y117" i="59" s="1"/>
  <c r="V117" i="59"/>
  <c r="W117" i="59" s="1"/>
  <c r="T117" i="59"/>
  <c r="U117" i="59" s="1"/>
  <c r="R117" i="59"/>
  <c r="Q117" i="59"/>
  <c r="P117" i="59"/>
  <c r="O117" i="59"/>
  <c r="N117" i="59"/>
  <c r="M117" i="59"/>
  <c r="X116" i="59"/>
  <c r="Y116" i="59" s="1"/>
  <c r="V116" i="59"/>
  <c r="W116" i="59" s="1"/>
  <c r="T116" i="59"/>
  <c r="U116" i="59" s="1"/>
  <c r="R116" i="59"/>
  <c r="Q116" i="59"/>
  <c r="P116" i="59"/>
  <c r="O116" i="59"/>
  <c r="N116" i="59"/>
  <c r="M116" i="59"/>
  <c r="X115" i="59"/>
  <c r="Y115" i="59" s="1"/>
  <c r="V115" i="59"/>
  <c r="W115" i="59" s="1"/>
  <c r="T115" i="59"/>
  <c r="U115" i="59" s="1"/>
  <c r="R115" i="59"/>
  <c r="Q115" i="59"/>
  <c r="P115" i="59"/>
  <c r="C115" i="59" s="1"/>
  <c r="B115" i="59" s="1"/>
  <c r="O115" i="59"/>
  <c r="N115" i="59"/>
  <c r="M115" i="59"/>
  <c r="X114" i="59"/>
  <c r="Y114" i="59" s="1"/>
  <c r="V114" i="59"/>
  <c r="W114" i="59" s="1"/>
  <c r="T114" i="59"/>
  <c r="U114" i="59" s="1"/>
  <c r="R114" i="59"/>
  <c r="Q114" i="59"/>
  <c r="P114" i="59"/>
  <c r="O114" i="59"/>
  <c r="N114" i="59"/>
  <c r="M114" i="59"/>
  <c r="C114" i="59" s="1"/>
  <c r="B114" i="59" s="1"/>
  <c r="X113" i="59"/>
  <c r="Y113" i="59" s="1"/>
  <c r="V113" i="59"/>
  <c r="W113" i="59" s="1"/>
  <c r="T113" i="59"/>
  <c r="U113" i="59" s="1"/>
  <c r="R113" i="59"/>
  <c r="Q113" i="59"/>
  <c r="P113" i="59"/>
  <c r="O113" i="59"/>
  <c r="N113" i="59"/>
  <c r="M113" i="59"/>
  <c r="X112" i="59"/>
  <c r="Y112" i="59" s="1"/>
  <c r="V112" i="59"/>
  <c r="W112" i="59" s="1"/>
  <c r="T112" i="59"/>
  <c r="U112" i="59" s="1"/>
  <c r="R112" i="59"/>
  <c r="Q112" i="59"/>
  <c r="P112" i="59"/>
  <c r="O112" i="59"/>
  <c r="N112" i="59"/>
  <c r="M112" i="59"/>
  <c r="X111" i="59"/>
  <c r="Y111" i="59" s="1"/>
  <c r="V111" i="59"/>
  <c r="W111" i="59" s="1"/>
  <c r="T111" i="59"/>
  <c r="U111" i="59" s="1"/>
  <c r="R111" i="59"/>
  <c r="Q111" i="59"/>
  <c r="P111" i="59"/>
  <c r="O111" i="59"/>
  <c r="N111" i="59"/>
  <c r="M111" i="59"/>
  <c r="X110" i="59"/>
  <c r="Y110" i="59" s="1"/>
  <c r="V110" i="59"/>
  <c r="W110" i="59" s="1"/>
  <c r="T110" i="59"/>
  <c r="U110" i="59" s="1"/>
  <c r="R110" i="59"/>
  <c r="Q110" i="59"/>
  <c r="P110" i="59"/>
  <c r="O110" i="59"/>
  <c r="N110" i="59"/>
  <c r="M110" i="59"/>
  <c r="C110" i="59" s="1"/>
  <c r="B110" i="59" s="1"/>
  <c r="X109" i="59"/>
  <c r="Y109" i="59" s="1"/>
  <c r="V109" i="59"/>
  <c r="W109" i="59" s="1"/>
  <c r="T109" i="59"/>
  <c r="U109" i="59" s="1"/>
  <c r="R109" i="59"/>
  <c r="Q109" i="59"/>
  <c r="P109" i="59"/>
  <c r="O109" i="59"/>
  <c r="N109" i="59"/>
  <c r="M109" i="59"/>
  <c r="X108" i="59"/>
  <c r="Y108" i="59" s="1"/>
  <c r="V108" i="59"/>
  <c r="W108" i="59" s="1"/>
  <c r="T108" i="59"/>
  <c r="U108" i="59" s="1"/>
  <c r="R108" i="59"/>
  <c r="Q108" i="59"/>
  <c r="P108" i="59"/>
  <c r="O108" i="59"/>
  <c r="N108" i="59"/>
  <c r="M108" i="59"/>
  <c r="X107" i="59"/>
  <c r="Y107" i="59" s="1"/>
  <c r="V107" i="59"/>
  <c r="W107" i="59" s="1"/>
  <c r="T107" i="59"/>
  <c r="U107" i="59" s="1"/>
  <c r="R107" i="59"/>
  <c r="Q107" i="59"/>
  <c r="P107" i="59"/>
  <c r="O107" i="59"/>
  <c r="N107" i="59"/>
  <c r="M107" i="59"/>
  <c r="X106" i="59"/>
  <c r="Y106" i="59" s="1"/>
  <c r="V106" i="59"/>
  <c r="W106" i="59" s="1"/>
  <c r="T106" i="59"/>
  <c r="U106" i="59" s="1"/>
  <c r="R106" i="59"/>
  <c r="Q106" i="59"/>
  <c r="P106" i="59"/>
  <c r="O106" i="59"/>
  <c r="N106" i="59"/>
  <c r="M106" i="59"/>
  <c r="X105" i="59"/>
  <c r="Y105" i="59" s="1"/>
  <c r="V105" i="59"/>
  <c r="W105" i="59" s="1"/>
  <c r="T105" i="59"/>
  <c r="U105" i="59" s="1"/>
  <c r="R105" i="59"/>
  <c r="Q105" i="59"/>
  <c r="P105" i="59"/>
  <c r="O105" i="59"/>
  <c r="N105" i="59"/>
  <c r="M105" i="59"/>
  <c r="X104" i="59"/>
  <c r="Y104" i="59" s="1"/>
  <c r="V104" i="59"/>
  <c r="W104" i="59" s="1"/>
  <c r="T104" i="59"/>
  <c r="U104" i="59" s="1"/>
  <c r="R104" i="59"/>
  <c r="Q104" i="59"/>
  <c r="P104" i="59"/>
  <c r="O104" i="59"/>
  <c r="N104" i="59"/>
  <c r="M104" i="59"/>
  <c r="X103" i="59"/>
  <c r="Y103" i="59" s="1"/>
  <c r="V103" i="59"/>
  <c r="W103" i="59" s="1"/>
  <c r="T103" i="59"/>
  <c r="U103" i="59" s="1"/>
  <c r="R103" i="59"/>
  <c r="Q103" i="59"/>
  <c r="P103" i="59"/>
  <c r="O103" i="59"/>
  <c r="N103" i="59"/>
  <c r="M103" i="59"/>
  <c r="X102" i="59"/>
  <c r="Y102" i="59" s="1"/>
  <c r="V102" i="59"/>
  <c r="W102" i="59" s="1"/>
  <c r="T102" i="59"/>
  <c r="U102" i="59" s="1"/>
  <c r="R102" i="59"/>
  <c r="Q102" i="59"/>
  <c r="P102" i="59"/>
  <c r="O102" i="59"/>
  <c r="N102" i="59"/>
  <c r="M102" i="59"/>
  <c r="X101" i="59"/>
  <c r="Y101" i="59" s="1"/>
  <c r="V101" i="59"/>
  <c r="W101" i="59" s="1"/>
  <c r="T101" i="59"/>
  <c r="U101" i="59" s="1"/>
  <c r="R101" i="59"/>
  <c r="Q101" i="59"/>
  <c r="P101" i="59"/>
  <c r="O101" i="59"/>
  <c r="N101" i="59"/>
  <c r="M101" i="59"/>
  <c r="X100" i="59"/>
  <c r="Y100" i="59" s="1"/>
  <c r="V100" i="59"/>
  <c r="W100" i="59" s="1"/>
  <c r="T100" i="59"/>
  <c r="U100" i="59" s="1"/>
  <c r="R100" i="59"/>
  <c r="Q100" i="59"/>
  <c r="P100" i="59"/>
  <c r="O100" i="59"/>
  <c r="N100" i="59"/>
  <c r="M100" i="59"/>
  <c r="X99" i="59"/>
  <c r="Y99" i="59" s="1"/>
  <c r="V99" i="59"/>
  <c r="W99" i="59" s="1"/>
  <c r="T99" i="59"/>
  <c r="U99" i="59" s="1"/>
  <c r="R99" i="59"/>
  <c r="Q99" i="59"/>
  <c r="P99" i="59"/>
  <c r="O99" i="59"/>
  <c r="N99" i="59"/>
  <c r="M99" i="59"/>
  <c r="X98" i="59"/>
  <c r="Y98" i="59" s="1"/>
  <c r="V98" i="59"/>
  <c r="W98" i="59" s="1"/>
  <c r="T98" i="59"/>
  <c r="U98" i="59" s="1"/>
  <c r="R98" i="59"/>
  <c r="Q98" i="59"/>
  <c r="P98" i="59"/>
  <c r="O98" i="59"/>
  <c r="N98" i="59"/>
  <c r="M98" i="59"/>
  <c r="X97" i="59"/>
  <c r="Y97" i="59" s="1"/>
  <c r="V97" i="59"/>
  <c r="W97" i="59" s="1"/>
  <c r="T97" i="59"/>
  <c r="U97" i="59" s="1"/>
  <c r="R97" i="59"/>
  <c r="Q97" i="59"/>
  <c r="P97" i="59"/>
  <c r="O97" i="59"/>
  <c r="N97" i="59"/>
  <c r="M97" i="59"/>
  <c r="X96" i="59"/>
  <c r="Y96" i="59" s="1"/>
  <c r="V96" i="59"/>
  <c r="W96" i="59" s="1"/>
  <c r="T96" i="59"/>
  <c r="U96" i="59" s="1"/>
  <c r="R96" i="59"/>
  <c r="Q96" i="59"/>
  <c r="P96" i="59"/>
  <c r="O96" i="59"/>
  <c r="N96" i="59"/>
  <c r="M96" i="59"/>
  <c r="D96" i="59"/>
  <c r="X95" i="59"/>
  <c r="Y95" i="59" s="1"/>
  <c r="V95" i="59"/>
  <c r="W95" i="59" s="1"/>
  <c r="T95" i="59"/>
  <c r="U95" i="59" s="1"/>
  <c r="R95" i="59"/>
  <c r="Q95" i="59"/>
  <c r="P95" i="59"/>
  <c r="O95" i="59"/>
  <c r="N95" i="59"/>
  <c r="M95" i="59"/>
  <c r="X94" i="59"/>
  <c r="Y94" i="59" s="1"/>
  <c r="V94" i="59"/>
  <c r="W94" i="59" s="1"/>
  <c r="T94" i="59"/>
  <c r="U94" i="59" s="1"/>
  <c r="R94" i="59"/>
  <c r="Q94" i="59"/>
  <c r="P94" i="59"/>
  <c r="O94" i="59"/>
  <c r="N94" i="59"/>
  <c r="M94" i="59"/>
  <c r="X93" i="59"/>
  <c r="Y93" i="59" s="1"/>
  <c r="V93" i="59"/>
  <c r="W93" i="59" s="1"/>
  <c r="T93" i="59"/>
  <c r="U93" i="59" s="1"/>
  <c r="R93" i="59"/>
  <c r="Q93" i="59"/>
  <c r="P93" i="59"/>
  <c r="O93" i="59"/>
  <c r="N93" i="59"/>
  <c r="M93" i="59"/>
  <c r="X92" i="59"/>
  <c r="Y92" i="59" s="1"/>
  <c r="V92" i="59"/>
  <c r="W92" i="59" s="1"/>
  <c r="T92" i="59"/>
  <c r="U92" i="59" s="1"/>
  <c r="R92" i="59"/>
  <c r="Q92" i="59"/>
  <c r="P92" i="59"/>
  <c r="O92" i="59"/>
  <c r="N92" i="59"/>
  <c r="M92" i="59"/>
  <c r="X91" i="59"/>
  <c r="Y91" i="59" s="1"/>
  <c r="V91" i="59"/>
  <c r="W91" i="59" s="1"/>
  <c r="T91" i="59"/>
  <c r="U91" i="59" s="1"/>
  <c r="R91" i="59"/>
  <c r="Q91" i="59"/>
  <c r="P91" i="59"/>
  <c r="O91" i="59"/>
  <c r="N91" i="59"/>
  <c r="M91" i="59"/>
  <c r="X90" i="59"/>
  <c r="Y90" i="59" s="1"/>
  <c r="V90" i="59"/>
  <c r="W90" i="59" s="1"/>
  <c r="T90" i="59"/>
  <c r="U90" i="59" s="1"/>
  <c r="R90" i="59"/>
  <c r="Q90" i="59"/>
  <c r="P90" i="59"/>
  <c r="O90" i="59"/>
  <c r="N90" i="59"/>
  <c r="M90" i="59"/>
  <c r="X89" i="59"/>
  <c r="Y89" i="59" s="1"/>
  <c r="V89" i="59"/>
  <c r="W89" i="59" s="1"/>
  <c r="T89" i="59"/>
  <c r="U89" i="59" s="1"/>
  <c r="R89" i="59"/>
  <c r="Q89" i="59"/>
  <c r="P89" i="59"/>
  <c r="O89" i="59"/>
  <c r="N89" i="59"/>
  <c r="M89" i="59"/>
  <c r="X88" i="59"/>
  <c r="Y88" i="59" s="1"/>
  <c r="V88" i="59"/>
  <c r="W88" i="59" s="1"/>
  <c r="T88" i="59"/>
  <c r="U88" i="59" s="1"/>
  <c r="R88" i="59"/>
  <c r="Q88" i="59"/>
  <c r="P88" i="59"/>
  <c r="O88" i="59"/>
  <c r="N88" i="59"/>
  <c r="M88" i="59"/>
  <c r="X87" i="59"/>
  <c r="Y87" i="59" s="1"/>
  <c r="V87" i="59"/>
  <c r="W87" i="59" s="1"/>
  <c r="T87" i="59"/>
  <c r="U87" i="59" s="1"/>
  <c r="R87" i="59"/>
  <c r="Q87" i="59"/>
  <c r="P87" i="59"/>
  <c r="O87" i="59"/>
  <c r="N87" i="59"/>
  <c r="M87" i="59"/>
  <c r="X86" i="59"/>
  <c r="Y86" i="59" s="1"/>
  <c r="V86" i="59"/>
  <c r="W86" i="59" s="1"/>
  <c r="T86" i="59"/>
  <c r="U86" i="59" s="1"/>
  <c r="R86" i="59"/>
  <c r="Q86" i="59"/>
  <c r="P86" i="59"/>
  <c r="O86" i="59"/>
  <c r="N86" i="59"/>
  <c r="M86" i="59"/>
  <c r="X85" i="59"/>
  <c r="Y85" i="59" s="1"/>
  <c r="V85" i="59"/>
  <c r="W85" i="59" s="1"/>
  <c r="T85" i="59"/>
  <c r="U85" i="59" s="1"/>
  <c r="R85" i="59"/>
  <c r="Q85" i="59"/>
  <c r="P85" i="59"/>
  <c r="O85" i="59"/>
  <c r="N85" i="59"/>
  <c r="M85" i="59"/>
  <c r="X84" i="59"/>
  <c r="Y84" i="59" s="1"/>
  <c r="V84" i="59"/>
  <c r="W84" i="59" s="1"/>
  <c r="T84" i="59"/>
  <c r="U84" i="59" s="1"/>
  <c r="R84" i="59"/>
  <c r="Q84" i="59"/>
  <c r="P84" i="59"/>
  <c r="O84" i="59"/>
  <c r="N84" i="59"/>
  <c r="M84" i="59"/>
  <c r="X83" i="59"/>
  <c r="Y83" i="59" s="1"/>
  <c r="V83" i="59"/>
  <c r="W83" i="59" s="1"/>
  <c r="T83" i="59"/>
  <c r="U83" i="59" s="1"/>
  <c r="R83" i="59"/>
  <c r="Q83" i="59"/>
  <c r="P83" i="59"/>
  <c r="O83" i="59"/>
  <c r="N83" i="59"/>
  <c r="M83" i="59"/>
  <c r="X82" i="59"/>
  <c r="Y82" i="59" s="1"/>
  <c r="V82" i="59"/>
  <c r="W82" i="59" s="1"/>
  <c r="T82" i="59"/>
  <c r="U82" i="59" s="1"/>
  <c r="R82" i="59"/>
  <c r="Q82" i="59"/>
  <c r="P82" i="59"/>
  <c r="O82" i="59"/>
  <c r="C82" i="59" s="1"/>
  <c r="B82" i="59" s="1"/>
  <c r="N82" i="59"/>
  <c r="M82" i="59"/>
  <c r="X81" i="59"/>
  <c r="Y81" i="59" s="1"/>
  <c r="V81" i="59"/>
  <c r="W81" i="59" s="1"/>
  <c r="T81" i="59"/>
  <c r="U81" i="59" s="1"/>
  <c r="R81" i="59"/>
  <c r="Q81" i="59"/>
  <c r="P81" i="59"/>
  <c r="O81" i="59"/>
  <c r="N81" i="59"/>
  <c r="M81" i="59"/>
  <c r="X80" i="59"/>
  <c r="Y80" i="59" s="1"/>
  <c r="V80" i="59"/>
  <c r="W80" i="59" s="1"/>
  <c r="T80" i="59"/>
  <c r="U80" i="59" s="1"/>
  <c r="R80" i="59"/>
  <c r="Q80" i="59"/>
  <c r="P80" i="59"/>
  <c r="O80" i="59"/>
  <c r="N80" i="59"/>
  <c r="M80" i="59"/>
  <c r="D80" i="59"/>
  <c r="X79" i="59"/>
  <c r="Y79" i="59" s="1"/>
  <c r="V79" i="59"/>
  <c r="W79" i="59" s="1"/>
  <c r="T79" i="59"/>
  <c r="U79" i="59" s="1"/>
  <c r="R79" i="59"/>
  <c r="Q79" i="59"/>
  <c r="P79" i="59"/>
  <c r="O79" i="59"/>
  <c r="N79" i="59"/>
  <c r="M79" i="59"/>
  <c r="X78" i="59"/>
  <c r="Y78" i="59" s="1"/>
  <c r="V78" i="59"/>
  <c r="W78" i="59" s="1"/>
  <c r="T78" i="59"/>
  <c r="U78" i="59" s="1"/>
  <c r="R78" i="59"/>
  <c r="Q78" i="59"/>
  <c r="P78" i="59"/>
  <c r="O78" i="59"/>
  <c r="N78" i="59"/>
  <c r="M78" i="59"/>
  <c r="X77" i="59"/>
  <c r="Y77" i="59" s="1"/>
  <c r="V77" i="59"/>
  <c r="W77" i="59" s="1"/>
  <c r="T77" i="59"/>
  <c r="U77" i="59" s="1"/>
  <c r="R77" i="59"/>
  <c r="Q77" i="59"/>
  <c r="P77" i="59"/>
  <c r="O77" i="59"/>
  <c r="N77" i="59"/>
  <c r="M77" i="59"/>
  <c r="X76" i="59"/>
  <c r="Y76" i="59" s="1"/>
  <c r="V76" i="59"/>
  <c r="W76" i="59" s="1"/>
  <c r="T76" i="59"/>
  <c r="U76" i="59" s="1"/>
  <c r="R76" i="59"/>
  <c r="Q76" i="59"/>
  <c r="P76" i="59"/>
  <c r="O76" i="59"/>
  <c r="N76" i="59"/>
  <c r="M76" i="59"/>
  <c r="X75" i="59"/>
  <c r="Y75" i="59" s="1"/>
  <c r="V75" i="59"/>
  <c r="W75" i="59" s="1"/>
  <c r="T75" i="59"/>
  <c r="U75" i="59" s="1"/>
  <c r="R75" i="59"/>
  <c r="Q75" i="59"/>
  <c r="P75" i="59"/>
  <c r="O75" i="59"/>
  <c r="N75" i="59"/>
  <c r="M75" i="59"/>
  <c r="X74" i="59"/>
  <c r="Y74" i="59" s="1"/>
  <c r="V74" i="59"/>
  <c r="W74" i="59" s="1"/>
  <c r="T74" i="59"/>
  <c r="U74" i="59" s="1"/>
  <c r="R74" i="59"/>
  <c r="Q74" i="59"/>
  <c r="P74" i="59"/>
  <c r="O74" i="59"/>
  <c r="N74" i="59"/>
  <c r="M74" i="59"/>
  <c r="X73" i="59"/>
  <c r="Y73" i="59" s="1"/>
  <c r="V73" i="59"/>
  <c r="W73" i="59" s="1"/>
  <c r="T73" i="59"/>
  <c r="U73" i="59" s="1"/>
  <c r="R73" i="59"/>
  <c r="Q73" i="59"/>
  <c r="P73" i="59"/>
  <c r="O73" i="59"/>
  <c r="N73" i="59"/>
  <c r="M73" i="59"/>
  <c r="X72" i="59"/>
  <c r="Y72" i="59" s="1"/>
  <c r="V72" i="59"/>
  <c r="W72" i="59" s="1"/>
  <c r="T72" i="59"/>
  <c r="U72" i="59" s="1"/>
  <c r="R72" i="59"/>
  <c r="Q72" i="59"/>
  <c r="P72" i="59"/>
  <c r="O72" i="59"/>
  <c r="N72" i="59"/>
  <c r="M72" i="59"/>
  <c r="X71" i="59"/>
  <c r="Y71" i="59" s="1"/>
  <c r="V71" i="59"/>
  <c r="W71" i="59" s="1"/>
  <c r="T71" i="59"/>
  <c r="U71" i="59" s="1"/>
  <c r="R71" i="59"/>
  <c r="Q71" i="59"/>
  <c r="P71" i="59"/>
  <c r="O71" i="59"/>
  <c r="N71" i="59"/>
  <c r="M71" i="59"/>
  <c r="X70" i="59"/>
  <c r="Y70" i="59" s="1"/>
  <c r="V70" i="59"/>
  <c r="W70" i="59" s="1"/>
  <c r="T70" i="59"/>
  <c r="U70" i="59" s="1"/>
  <c r="R70" i="59"/>
  <c r="Q70" i="59"/>
  <c r="P70" i="59"/>
  <c r="O70" i="59"/>
  <c r="N70" i="59"/>
  <c r="M70" i="59"/>
  <c r="X69" i="59"/>
  <c r="Y69" i="59" s="1"/>
  <c r="V69" i="59"/>
  <c r="W69" i="59" s="1"/>
  <c r="T69" i="59"/>
  <c r="U69" i="59" s="1"/>
  <c r="R69" i="59"/>
  <c r="Q69" i="59"/>
  <c r="P69" i="59"/>
  <c r="O69" i="59"/>
  <c r="N69" i="59"/>
  <c r="M69" i="59"/>
  <c r="X68" i="59"/>
  <c r="Y68" i="59" s="1"/>
  <c r="V68" i="59"/>
  <c r="W68" i="59" s="1"/>
  <c r="T68" i="59"/>
  <c r="U68" i="59" s="1"/>
  <c r="R68" i="59"/>
  <c r="Q68" i="59"/>
  <c r="P68" i="59"/>
  <c r="O68" i="59"/>
  <c r="N68" i="59"/>
  <c r="M68" i="59"/>
  <c r="X67" i="59"/>
  <c r="Y67" i="59" s="1"/>
  <c r="V67" i="59"/>
  <c r="W67" i="59" s="1"/>
  <c r="T67" i="59"/>
  <c r="U67" i="59" s="1"/>
  <c r="R67" i="59"/>
  <c r="Q67" i="59"/>
  <c r="P67" i="59"/>
  <c r="O67" i="59"/>
  <c r="N67" i="59"/>
  <c r="M67" i="59"/>
  <c r="X66" i="59"/>
  <c r="Y66" i="59" s="1"/>
  <c r="V66" i="59"/>
  <c r="W66" i="59" s="1"/>
  <c r="T66" i="59"/>
  <c r="U66" i="59" s="1"/>
  <c r="R66" i="59"/>
  <c r="Q66" i="59"/>
  <c r="P66" i="59"/>
  <c r="O66" i="59"/>
  <c r="N66" i="59"/>
  <c r="M66" i="59"/>
  <c r="X65" i="59"/>
  <c r="Y65" i="59" s="1"/>
  <c r="V65" i="59"/>
  <c r="W65" i="59" s="1"/>
  <c r="T65" i="59"/>
  <c r="U65" i="59" s="1"/>
  <c r="R65" i="59"/>
  <c r="Q65" i="59"/>
  <c r="P65" i="59"/>
  <c r="O65" i="59"/>
  <c r="N65" i="59"/>
  <c r="M65" i="59"/>
  <c r="X64" i="59"/>
  <c r="Y64" i="59" s="1"/>
  <c r="V64" i="59"/>
  <c r="W64" i="59" s="1"/>
  <c r="T64" i="59"/>
  <c r="U64" i="59" s="1"/>
  <c r="R64" i="59"/>
  <c r="Q64" i="59"/>
  <c r="P64" i="59"/>
  <c r="O64" i="59"/>
  <c r="N64" i="59"/>
  <c r="M64" i="59"/>
  <c r="X63" i="59"/>
  <c r="Y63" i="59" s="1"/>
  <c r="V63" i="59"/>
  <c r="W63" i="59" s="1"/>
  <c r="T63" i="59"/>
  <c r="U63" i="59" s="1"/>
  <c r="R63" i="59"/>
  <c r="Q63" i="59"/>
  <c r="P63" i="59"/>
  <c r="O63" i="59"/>
  <c r="N63" i="59"/>
  <c r="M63" i="59"/>
  <c r="X62" i="59"/>
  <c r="Y62" i="59" s="1"/>
  <c r="V62" i="59"/>
  <c r="W62" i="59" s="1"/>
  <c r="T62" i="59"/>
  <c r="U62" i="59" s="1"/>
  <c r="R62" i="59"/>
  <c r="Q62" i="59"/>
  <c r="P62" i="59"/>
  <c r="O62" i="59"/>
  <c r="N62" i="59"/>
  <c r="M62" i="59"/>
  <c r="X61" i="59"/>
  <c r="Y61" i="59" s="1"/>
  <c r="V61" i="59"/>
  <c r="W61" i="59" s="1"/>
  <c r="T61" i="59"/>
  <c r="U61" i="59" s="1"/>
  <c r="R61" i="59"/>
  <c r="Q61" i="59"/>
  <c r="P61" i="59"/>
  <c r="O61" i="59"/>
  <c r="N61" i="59"/>
  <c r="M61" i="59"/>
  <c r="X60" i="59"/>
  <c r="Y60" i="59" s="1"/>
  <c r="V60" i="59"/>
  <c r="W60" i="59" s="1"/>
  <c r="T60" i="59"/>
  <c r="U60" i="59" s="1"/>
  <c r="R60" i="59"/>
  <c r="Q60" i="59"/>
  <c r="P60" i="59"/>
  <c r="O60" i="59"/>
  <c r="N60" i="59"/>
  <c r="M60" i="59"/>
  <c r="C60" i="59" s="1"/>
  <c r="B60" i="59" s="1"/>
  <c r="X59" i="59"/>
  <c r="Y59" i="59" s="1"/>
  <c r="V59" i="59"/>
  <c r="W59" i="59" s="1"/>
  <c r="T59" i="59"/>
  <c r="U59" i="59" s="1"/>
  <c r="R59" i="59"/>
  <c r="Q59" i="59"/>
  <c r="P59" i="59"/>
  <c r="O59" i="59"/>
  <c r="N59" i="59"/>
  <c r="M59" i="59"/>
  <c r="X58" i="59"/>
  <c r="Y58" i="59" s="1"/>
  <c r="V58" i="59"/>
  <c r="W58" i="59" s="1"/>
  <c r="T58" i="59"/>
  <c r="U58" i="59" s="1"/>
  <c r="R58" i="59"/>
  <c r="Q58" i="59"/>
  <c r="P58" i="59"/>
  <c r="O58" i="59"/>
  <c r="N58" i="59"/>
  <c r="M58" i="59"/>
  <c r="X57" i="59"/>
  <c r="Y57" i="59" s="1"/>
  <c r="V57" i="59"/>
  <c r="W57" i="59" s="1"/>
  <c r="T57" i="59"/>
  <c r="U57" i="59" s="1"/>
  <c r="R57" i="59"/>
  <c r="Q57" i="59"/>
  <c r="P57" i="59"/>
  <c r="O57" i="59"/>
  <c r="N57" i="59"/>
  <c r="M57" i="59"/>
  <c r="X56" i="59"/>
  <c r="Y56" i="59" s="1"/>
  <c r="V56" i="59"/>
  <c r="W56" i="59" s="1"/>
  <c r="T56" i="59"/>
  <c r="U56" i="59" s="1"/>
  <c r="R56" i="59"/>
  <c r="Q56" i="59"/>
  <c r="P56" i="59"/>
  <c r="O56" i="59"/>
  <c r="N56" i="59"/>
  <c r="M56" i="59"/>
  <c r="C56" i="59" s="1"/>
  <c r="B56" i="59" s="1"/>
  <c r="X55" i="59"/>
  <c r="Y55" i="59" s="1"/>
  <c r="V55" i="59"/>
  <c r="W55" i="59" s="1"/>
  <c r="T55" i="59"/>
  <c r="U55" i="59" s="1"/>
  <c r="R55" i="59"/>
  <c r="Q55" i="59"/>
  <c r="P55" i="59"/>
  <c r="O55" i="59"/>
  <c r="N55" i="59"/>
  <c r="M55" i="59"/>
  <c r="X54" i="59"/>
  <c r="Y54" i="59" s="1"/>
  <c r="V54" i="59"/>
  <c r="W54" i="59" s="1"/>
  <c r="T54" i="59"/>
  <c r="U54" i="59" s="1"/>
  <c r="R54" i="59"/>
  <c r="Q54" i="59"/>
  <c r="P54" i="59"/>
  <c r="O54" i="59"/>
  <c r="N54" i="59"/>
  <c r="M54" i="59"/>
  <c r="X53" i="59"/>
  <c r="Y53" i="59" s="1"/>
  <c r="V53" i="59"/>
  <c r="W53" i="59" s="1"/>
  <c r="T53" i="59"/>
  <c r="U53" i="59" s="1"/>
  <c r="R53" i="59"/>
  <c r="Q53" i="59"/>
  <c r="P53" i="59"/>
  <c r="O53" i="59"/>
  <c r="N53" i="59"/>
  <c r="M53" i="59"/>
  <c r="X52" i="59"/>
  <c r="Y52" i="59" s="1"/>
  <c r="V52" i="59"/>
  <c r="W52" i="59" s="1"/>
  <c r="T52" i="59"/>
  <c r="U52" i="59" s="1"/>
  <c r="R52" i="59"/>
  <c r="Q52" i="59"/>
  <c r="P52" i="59"/>
  <c r="O52" i="59"/>
  <c r="N52" i="59"/>
  <c r="M52" i="59"/>
  <c r="X51" i="59"/>
  <c r="Y51" i="59" s="1"/>
  <c r="V51" i="59"/>
  <c r="W51" i="59" s="1"/>
  <c r="T51" i="59"/>
  <c r="U51" i="59" s="1"/>
  <c r="R51" i="59"/>
  <c r="Q51" i="59"/>
  <c r="P51" i="59"/>
  <c r="O51" i="59"/>
  <c r="N51" i="59"/>
  <c r="M51" i="59"/>
  <c r="X50" i="59"/>
  <c r="Y50" i="59" s="1"/>
  <c r="V50" i="59"/>
  <c r="W50" i="59" s="1"/>
  <c r="T50" i="59"/>
  <c r="U50" i="59" s="1"/>
  <c r="R50" i="59"/>
  <c r="Q50" i="59"/>
  <c r="P50" i="59"/>
  <c r="O50" i="59"/>
  <c r="N50" i="59"/>
  <c r="M50" i="59"/>
  <c r="X49" i="59"/>
  <c r="Y49" i="59" s="1"/>
  <c r="W49" i="59"/>
  <c r="V49" i="59"/>
  <c r="T49" i="59"/>
  <c r="U49" i="59" s="1"/>
  <c r="R49" i="59"/>
  <c r="Q49" i="59"/>
  <c r="P49" i="59"/>
  <c r="O49" i="59"/>
  <c r="N49" i="59"/>
  <c r="M49" i="59"/>
  <c r="X48" i="59"/>
  <c r="Y48" i="59" s="1"/>
  <c r="V48" i="59"/>
  <c r="W48" i="59" s="1"/>
  <c r="U48" i="59"/>
  <c r="T48" i="59"/>
  <c r="R48" i="59"/>
  <c r="Q48" i="59"/>
  <c r="P48" i="59"/>
  <c r="O48" i="59"/>
  <c r="N48" i="59"/>
  <c r="M48" i="59"/>
  <c r="X47" i="59"/>
  <c r="Y47" i="59" s="1"/>
  <c r="V47" i="59"/>
  <c r="W47" i="59" s="1"/>
  <c r="T47" i="59"/>
  <c r="U47" i="59" s="1"/>
  <c r="R47" i="59"/>
  <c r="Q47" i="59"/>
  <c r="P47" i="59"/>
  <c r="O47" i="59"/>
  <c r="N47" i="59"/>
  <c r="M47" i="59"/>
  <c r="C47" i="59" s="1"/>
  <c r="B47" i="59" s="1"/>
  <c r="X46" i="59"/>
  <c r="Y46" i="59" s="1"/>
  <c r="V46" i="59"/>
  <c r="W46" i="59" s="1"/>
  <c r="T46" i="59"/>
  <c r="U46" i="59" s="1"/>
  <c r="R46" i="59"/>
  <c r="Q46" i="59"/>
  <c r="P46" i="59"/>
  <c r="O46" i="59"/>
  <c r="N46" i="59"/>
  <c r="M46" i="59"/>
  <c r="X45" i="59"/>
  <c r="Y45" i="59" s="1"/>
  <c r="V45" i="59"/>
  <c r="W45" i="59" s="1"/>
  <c r="T45" i="59"/>
  <c r="U45" i="59" s="1"/>
  <c r="R45" i="59"/>
  <c r="Q45" i="59"/>
  <c r="P45" i="59"/>
  <c r="O45" i="59"/>
  <c r="N45" i="59"/>
  <c r="M45" i="59"/>
  <c r="X44" i="59"/>
  <c r="Y44" i="59" s="1"/>
  <c r="V44" i="59"/>
  <c r="W44" i="59" s="1"/>
  <c r="T44" i="59"/>
  <c r="U44" i="59" s="1"/>
  <c r="R44" i="59"/>
  <c r="Q44" i="59"/>
  <c r="P44" i="59"/>
  <c r="O44" i="59"/>
  <c r="N44" i="59"/>
  <c r="M44" i="59"/>
  <c r="X43" i="59"/>
  <c r="Y43" i="59" s="1"/>
  <c r="V43" i="59"/>
  <c r="W43" i="59" s="1"/>
  <c r="T43" i="59"/>
  <c r="U43" i="59" s="1"/>
  <c r="R43" i="59"/>
  <c r="Q43" i="59"/>
  <c r="P43" i="59"/>
  <c r="O43" i="59"/>
  <c r="N43" i="59"/>
  <c r="M43" i="59"/>
  <c r="X42" i="59"/>
  <c r="Y42" i="59" s="1"/>
  <c r="V42" i="59"/>
  <c r="W42" i="59" s="1"/>
  <c r="T42" i="59"/>
  <c r="U42" i="59" s="1"/>
  <c r="R42" i="59"/>
  <c r="Q42" i="59"/>
  <c r="P42" i="59"/>
  <c r="O42" i="59"/>
  <c r="N42" i="59"/>
  <c r="M42" i="59"/>
  <c r="X41" i="59"/>
  <c r="Y41" i="59" s="1"/>
  <c r="V41" i="59"/>
  <c r="W41" i="59" s="1"/>
  <c r="T41" i="59"/>
  <c r="U41" i="59" s="1"/>
  <c r="R41" i="59"/>
  <c r="Q41" i="59"/>
  <c r="P41" i="59"/>
  <c r="O41" i="59"/>
  <c r="N41" i="59"/>
  <c r="M41" i="59"/>
  <c r="X40" i="59"/>
  <c r="Y40" i="59" s="1"/>
  <c r="V40" i="59"/>
  <c r="W40" i="59" s="1"/>
  <c r="T40" i="59"/>
  <c r="U40" i="59" s="1"/>
  <c r="R40" i="59"/>
  <c r="Q40" i="59"/>
  <c r="P40" i="59"/>
  <c r="O40" i="59"/>
  <c r="N40" i="59"/>
  <c r="M40" i="59"/>
  <c r="X39" i="59"/>
  <c r="Y39" i="59" s="1"/>
  <c r="V39" i="59"/>
  <c r="W39" i="59" s="1"/>
  <c r="T39" i="59"/>
  <c r="U39" i="59" s="1"/>
  <c r="R39" i="59"/>
  <c r="Q39" i="59"/>
  <c r="P39" i="59"/>
  <c r="O39" i="59"/>
  <c r="N39" i="59"/>
  <c r="M39" i="59"/>
  <c r="X38" i="59"/>
  <c r="Y38" i="59" s="1"/>
  <c r="V38" i="59"/>
  <c r="W38" i="59" s="1"/>
  <c r="T38" i="59"/>
  <c r="U38" i="59" s="1"/>
  <c r="R38" i="59"/>
  <c r="Q38" i="59"/>
  <c r="P38" i="59"/>
  <c r="O38" i="59"/>
  <c r="N38" i="59"/>
  <c r="M38" i="59"/>
  <c r="X37" i="59"/>
  <c r="Y37" i="59" s="1"/>
  <c r="W37" i="59"/>
  <c r="V37" i="59"/>
  <c r="T37" i="59"/>
  <c r="U37" i="59" s="1"/>
  <c r="R37" i="59"/>
  <c r="Q37" i="59"/>
  <c r="P37" i="59"/>
  <c r="O37" i="59"/>
  <c r="N37" i="59"/>
  <c r="M37" i="59"/>
  <c r="X36" i="59"/>
  <c r="Y36" i="59" s="1"/>
  <c r="V36" i="59"/>
  <c r="W36" i="59" s="1"/>
  <c r="T36" i="59"/>
  <c r="U36" i="59" s="1"/>
  <c r="R36" i="59"/>
  <c r="Q36" i="59"/>
  <c r="P36" i="59"/>
  <c r="O36" i="59"/>
  <c r="N36" i="59"/>
  <c r="M36" i="59"/>
  <c r="X35" i="59"/>
  <c r="Y35" i="59" s="1"/>
  <c r="V35" i="59"/>
  <c r="W35" i="59" s="1"/>
  <c r="T35" i="59"/>
  <c r="U35" i="59" s="1"/>
  <c r="R35" i="59"/>
  <c r="Q35" i="59"/>
  <c r="P35" i="59"/>
  <c r="O35" i="59"/>
  <c r="N35" i="59"/>
  <c r="M35" i="59"/>
  <c r="X34" i="59"/>
  <c r="Y34" i="59" s="1"/>
  <c r="V34" i="59"/>
  <c r="W34" i="59" s="1"/>
  <c r="T34" i="59"/>
  <c r="U34" i="59" s="1"/>
  <c r="R34" i="59"/>
  <c r="Q34" i="59"/>
  <c r="P34" i="59"/>
  <c r="O34" i="59"/>
  <c r="N34" i="59"/>
  <c r="M34" i="59"/>
  <c r="X33" i="59"/>
  <c r="Y33" i="59" s="1"/>
  <c r="V33" i="59"/>
  <c r="W33" i="59" s="1"/>
  <c r="T33" i="59"/>
  <c r="U33" i="59" s="1"/>
  <c r="R33" i="59"/>
  <c r="Q33" i="59"/>
  <c r="P33" i="59"/>
  <c r="O33" i="59"/>
  <c r="N33" i="59"/>
  <c r="M33" i="59"/>
  <c r="X32" i="59"/>
  <c r="Y32" i="59" s="1"/>
  <c r="V32" i="59"/>
  <c r="W32" i="59" s="1"/>
  <c r="T32" i="59"/>
  <c r="U32" i="59" s="1"/>
  <c r="R32" i="59"/>
  <c r="Q32" i="59"/>
  <c r="P32" i="59"/>
  <c r="O32" i="59"/>
  <c r="N32" i="59"/>
  <c r="M32" i="59"/>
  <c r="X31" i="59"/>
  <c r="Y31" i="59" s="1"/>
  <c r="V31" i="59"/>
  <c r="W31" i="59" s="1"/>
  <c r="T31" i="59"/>
  <c r="U31" i="59" s="1"/>
  <c r="R31" i="59"/>
  <c r="Q31" i="59"/>
  <c r="P31" i="59"/>
  <c r="O31" i="59"/>
  <c r="N31" i="59"/>
  <c r="M31" i="59"/>
  <c r="X30" i="59"/>
  <c r="Y30" i="59" s="1"/>
  <c r="V30" i="59"/>
  <c r="W30" i="59" s="1"/>
  <c r="T30" i="59"/>
  <c r="U30" i="59" s="1"/>
  <c r="R30" i="59"/>
  <c r="Q30" i="59"/>
  <c r="P30" i="59"/>
  <c r="O30" i="59"/>
  <c r="N30" i="59"/>
  <c r="M30" i="59"/>
  <c r="X29" i="59"/>
  <c r="Y29" i="59" s="1"/>
  <c r="V29" i="59"/>
  <c r="W29" i="59" s="1"/>
  <c r="T29" i="59"/>
  <c r="U29" i="59" s="1"/>
  <c r="R29" i="59"/>
  <c r="Q29" i="59"/>
  <c r="P29" i="59"/>
  <c r="O29" i="59"/>
  <c r="N29" i="59"/>
  <c r="M29" i="59"/>
  <c r="X28" i="59"/>
  <c r="Y28" i="59" s="1"/>
  <c r="V28" i="59"/>
  <c r="W28" i="59" s="1"/>
  <c r="T28" i="59"/>
  <c r="U28" i="59" s="1"/>
  <c r="R28" i="59"/>
  <c r="Q28" i="59"/>
  <c r="P28" i="59"/>
  <c r="O28" i="59"/>
  <c r="N28" i="59"/>
  <c r="M28" i="59"/>
  <c r="X27" i="59"/>
  <c r="Y27" i="59" s="1"/>
  <c r="V27" i="59"/>
  <c r="W27" i="59" s="1"/>
  <c r="T27" i="59"/>
  <c r="U27" i="59" s="1"/>
  <c r="R27" i="59"/>
  <c r="Q27" i="59"/>
  <c r="P27" i="59"/>
  <c r="O27" i="59"/>
  <c r="N27" i="59"/>
  <c r="M27" i="59"/>
  <c r="X26" i="59"/>
  <c r="Y26" i="59" s="1"/>
  <c r="V26" i="59"/>
  <c r="W26" i="59" s="1"/>
  <c r="T26" i="59"/>
  <c r="U26" i="59" s="1"/>
  <c r="R26" i="59"/>
  <c r="Q26" i="59"/>
  <c r="P26" i="59"/>
  <c r="O26" i="59"/>
  <c r="N26" i="59"/>
  <c r="M26" i="59"/>
  <c r="X25" i="59"/>
  <c r="Y25" i="59" s="1"/>
  <c r="V25" i="59"/>
  <c r="W25" i="59" s="1"/>
  <c r="T25" i="59"/>
  <c r="U25" i="59" s="1"/>
  <c r="R25" i="59"/>
  <c r="Q25" i="59"/>
  <c r="P25" i="59"/>
  <c r="O25" i="59"/>
  <c r="N25" i="59"/>
  <c r="M25" i="59"/>
  <c r="C25" i="59" s="1"/>
  <c r="B25" i="59" s="1"/>
  <c r="X24" i="59"/>
  <c r="Y24" i="59" s="1"/>
  <c r="V24" i="59"/>
  <c r="W24" i="59" s="1"/>
  <c r="T24" i="59"/>
  <c r="U24" i="59" s="1"/>
  <c r="R24" i="59"/>
  <c r="Q24" i="59"/>
  <c r="P24" i="59"/>
  <c r="O24" i="59"/>
  <c r="N24" i="59"/>
  <c r="M24" i="59"/>
  <c r="X23" i="59"/>
  <c r="Y23" i="59" s="1"/>
  <c r="V23" i="59"/>
  <c r="W23" i="59" s="1"/>
  <c r="U23" i="59"/>
  <c r="T23" i="59"/>
  <c r="R23" i="59"/>
  <c r="Q23" i="59"/>
  <c r="P23" i="59"/>
  <c r="C23" i="59" s="1"/>
  <c r="B23" i="59" s="1"/>
  <c r="O23" i="59"/>
  <c r="N23" i="59"/>
  <c r="M23" i="59"/>
  <c r="X22" i="59"/>
  <c r="Y22" i="59" s="1"/>
  <c r="V22" i="59"/>
  <c r="W22" i="59" s="1"/>
  <c r="T22" i="59"/>
  <c r="U22" i="59" s="1"/>
  <c r="R22" i="59"/>
  <c r="Q22" i="59"/>
  <c r="P22" i="59"/>
  <c r="O22" i="59"/>
  <c r="N22" i="59"/>
  <c r="M22" i="59"/>
  <c r="X21" i="59"/>
  <c r="Y21" i="59" s="1"/>
  <c r="V21" i="59"/>
  <c r="W21" i="59" s="1"/>
  <c r="T21" i="59"/>
  <c r="U21" i="59" s="1"/>
  <c r="R21" i="59"/>
  <c r="Q21" i="59"/>
  <c r="P21" i="59"/>
  <c r="O21" i="59"/>
  <c r="N21" i="59"/>
  <c r="M21" i="59"/>
  <c r="X20" i="59"/>
  <c r="Y20" i="59" s="1"/>
  <c r="V20" i="59"/>
  <c r="W20" i="59" s="1"/>
  <c r="T20" i="59"/>
  <c r="U20" i="59" s="1"/>
  <c r="R20" i="59"/>
  <c r="Q20" i="59"/>
  <c r="P20" i="59"/>
  <c r="O20" i="59"/>
  <c r="N20" i="59"/>
  <c r="M20" i="59"/>
  <c r="X19" i="59"/>
  <c r="Y19" i="59" s="1"/>
  <c r="V19" i="59"/>
  <c r="W19" i="59" s="1"/>
  <c r="T19" i="59"/>
  <c r="U19" i="59" s="1"/>
  <c r="R19" i="59"/>
  <c r="Q19" i="59"/>
  <c r="P19" i="59"/>
  <c r="O19" i="59"/>
  <c r="N19" i="59"/>
  <c r="M19" i="59"/>
  <c r="C19" i="59" s="1"/>
  <c r="B19" i="59" s="1"/>
  <c r="X18" i="59"/>
  <c r="V18" i="59"/>
  <c r="W18" i="59" s="1"/>
  <c r="T18" i="59"/>
  <c r="R18" i="59"/>
  <c r="Q18" i="59"/>
  <c r="P18" i="59"/>
  <c r="O18" i="59"/>
  <c r="N18" i="59"/>
  <c r="M18" i="59"/>
  <c r="H17" i="59"/>
  <c r="X16" i="59"/>
  <c r="V16" i="59"/>
  <c r="T16" i="59"/>
  <c r="F4" i="59"/>
  <c r="X118" i="58"/>
  <c r="Y118" i="58" s="1"/>
  <c r="V118" i="58"/>
  <c r="W118" i="58" s="1"/>
  <c r="T118" i="58"/>
  <c r="U118" i="58" s="1"/>
  <c r="R118" i="58"/>
  <c r="Q118" i="58"/>
  <c r="P118" i="58"/>
  <c r="O118" i="58"/>
  <c r="N118" i="58"/>
  <c r="M118" i="58"/>
  <c r="C118" i="58" s="1"/>
  <c r="B118" i="58" s="1"/>
  <c r="X117" i="58"/>
  <c r="Y117" i="58" s="1"/>
  <c r="V117" i="58"/>
  <c r="W117" i="58" s="1"/>
  <c r="T117" i="58"/>
  <c r="U117" i="58" s="1"/>
  <c r="R117" i="58"/>
  <c r="Q117" i="58"/>
  <c r="P117" i="58"/>
  <c r="O117" i="58"/>
  <c r="N117" i="58"/>
  <c r="M117" i="58"/>
  <c r="X116" i="58"/>
  <c r="Y116" i="58" s="1"/>
  <c r="V116" i="58"/>
  <c r="W116" i="58" s="1"/>
  <c r="T116" i="58"/>
  <c r="U116" i="58" s="1"/>
  <c r="R116" i="58"/>
  <c r="Q116" i="58"/>
  <c r="P116" i="58"/>
  <c r="O116" i="58"/>
  <c r="N116" i="58"/>
  <c r="M116" i="58"/>
  <c r="X115" i="58"/>
  <c r="Y115" i="58" s="1"/>
  <c r="V115" i="58"/>
  <c r="W115" i="58" s="1"/>
  <c r="T115" i="58"/>
  <c r="U115" i="58" s="1"/>
  <c r="R115" i="58"/>
  <c r="Q115" i="58"/>
  <c r="P115" i="58"/>
  <c r="O115" i="58"/>
  <c r="N115" i="58"/>
  <c r="M115" i="58"/>
  <c r="X114" i="58"/>
  <c r="Y114" i="58" s="1"/>
  <c r="V114" i="58"/>
  <c r="W114" i="58" s="1"/>
  <c r="T114" i="58"/>
  <c r="U114" i="58" s="1"/>
  <c r="R114" i="58"/>
  <c r="Q114" i="58"/>
  <c r="P114" i="58"/>
  <c r="O114" i="58"/>
  <c r="N114" i="58"/>
  <c r="M114" i="58"/>
  <c r="X113" i="58"/>
  <c r="Y113" i="58" s="1"/>
  <c r="V113" i="58"/>
  <c r="W113" i="58" s="1"/>
  <c r="T113" i="58"/>
  <c r="U113" i="58" s="1"/>
  <c r="R113" i="58"/>
  <c r="Q113" i="58"/>
  <c r="P113" i="58"/>
  <c r="O113" i="58"/>
  <c r="N113" i="58"/>
  <c r="M113" i="58"/>
  <c r="X112" i="58"/>
  <c r="Y112" i="58" s="1"/>
  <c r="V112" i="58"/>
  <c r="W112" i="58" s="1"/>
  <c r="T112" i="58"/>
  <c r="U112" i="58" s="1"/>
  <c r="R112" i="58"/>
  <c r="Q112" i="58"/>
  <c r="P112" i="58"/>
  <c r="O112" i="58"/>
  <c r="N112" i="58"/>
  <c r="M112" i="58"/>
  <c r="D112" i="58"/>
  <c r="X111" i="58"/>
  <c r="Y111" i="58" s="1"/>
  <c r="V111" i="58"/>
  <c r="W111" i="58" s="1"/>
  <c r="T111" i="58"/>
  <c r="U111" i="58" s="1"/>
  <c r="R111" i="58"/>
  <c r="Q111" i="58"/>
  <c r="P111" i="58"/>
  <c r="O111" i="58"/>
  <c r="N111" i="58"/>
  <c r="M111" i="58"/>
  <c r="X110" i="58"/>
  <c r="Y110" i="58" s="1"/>
  <c r="V110" i="58"/>
  <c r="W110" i="58" s="1"/>
  <c r="T110" i="58"/>
  <c r="U110" i="58" s="1"/>
  <c r="R110" i="58"/>
  <c r="Q110" i="58"/>
  <c r="P110" i="58"/>
  <c r="O110" i="58"/>
  <c r="C110" i="58" s="1"/>
  <c r="B110" i="58" s="1"/>
  <c r="N110" i="58"/>
  <c r="M110" i="58"/>
  <c r="X109" i="58"/>
  <c r="Y109" i="58" s="1"/>
  <c r="V109" i="58"/>
  <c r="W109" i="58" s="1"/>
  <c r="T109" i="58"/>
  <c r="U109" i="58" s="1"/>
  <c r="R109" i="58"/>
  <c r="Q109" i="58"/>
  <c r="P109" i="58"/>
  <c r="O109" i="58"/>
  <c r="N109" i="58"/>
  <c r="M109" i="58"/>
  <c r="X108" i="58"/>
  <c r="Y108" i="58" s="1"/>
  <c r="V108" i="58"/>
  <c r="W108" i="58" s="1"/>
  <c r="T108" i="58"/>
  <c r="U108" i="58" s="1"/>
  <c r="R108" i="58"/>
  <c r="Q108" i="58"/>
  <c r="P108" i="58"/>
  <c r="O108" i="58"/>
  <c r="N108" i="58"/>
  <c r="M108" i="58"/>
  <c r="X107" i="58"/>
  <c r="Y107" i="58" s="1"/>
  <c r="V107" i="58"/>
  <c r="W107" i="58" s="1"/>
  <c r="T107" i="58"/>
  <c r="U107" i="58" s="1"/>
  <c r="R107" i="58"/>
  <c r="Q107" i="58"/>
  <c r="P107" i="58"/>
  <c r="O107" i="58"/>
  <c r="N107" i="58"/>
  <c r="M107" i="58"/>
  <c r="X106" i="58"/>
  <c r="Y106" i="58" s="1"/>
  <c r="V106" i="58"/>
  <c r="W106" i="58" s="1"/>
  <c r="T106" i="58"/>
  <c r="U106" i="58" s="1"/>
  <c r="R106" i="58"/>
  <c r="Q106" i="58"/>
  <c r="P106" i="58"/>
  <c r="O106" i="58"/>
  <c r="N106" i="58"/>
  <c r="M106" i="58"/>
  <c r="X105" i="58"/>
  <c r="Y105" i="58" s="1"/>
  <c r="V105" i="58"/>
  <c r="W105" i="58" s="1"/>
  <c r="T105" i="58"/>
  <c r="U105" i="58" s="1"/>
  <c r="R105" i="58"/>
  <c r="Q105" i="58"/>
  <c r="P105" i="58"/>
  <c r="O105" i="58"/>
  <c r="N105" i="58"/>
  <c r="M105" i="58"/>
  <c r="X104" i="58"/>
  <c r="Y104" i="58" s="1"/>
  <c r="V104" i="58"/>
  <c r="W104" i="58" s="1"/>
  <c r="T104" i="58"/>
  <c r="U104" i="58" s="1"/>
  <c r="R104" i="58"/>
  <c r="Q104" i="58"/>
  <c r="P104" i="58"/>
  <c r="O104" i="58"/>
  <c r="N104" i="58"/>
  <c r="M104" i="58"/>
  <c r="X103" i="58"/>
  <c r="Y103" i="58" s="1"/>
  <c r="V103" i="58"/>
  <c r="W103" i="58" s="1"/>
  <c r="T103" i="58"/>
  <c r="U103" i="58" s="1"/>
  <c r="R103" i="58"/>
  <c r="Q103" i="58"/>
  <c r="P103" i="58"/>
  <c r="O103" i="58"/>
  <c r="N103" i="58"/>
  <c r="M103" i="58"/>
  <c r="X102" i="58"/>
  <c r="Y102" i="58" s="1"/>
  <c r="W102" i="58"/>
  <c r="V102" i="58"/>
  <c r="T102" i="58"/>
  <c r="U102" i="58" s="1"/>
  <c r="R102" i="58"/>
  <c r="Q102" i="58"/>
  <c r="P102" i="58"/>
  <c r="O102" i="58"/>
  <c r="N102" i="58"/>
  <c r="M102" i="58"/>
  <c r="C102" i="58" s="1"/>
  <c r="B102" i="58" s="1"/>
  <c r="X101" i="58"/>
  <c r="Y101" i="58" s="1"/>
  <c r="V101" i="58"/>
  <c r="W101" i="58" s="1"/>
  <c r="T101" i="58"/>
  <c r="U101" i="58" s="1"/>
  <c r="R101" i="58"/>
  <c r="Q101" i="58"/>
  <c r="P101" i="58"/>
  <c r="O101" i="58"/>
  <c r="N101" i="58"/>
  <c r="M101" i="58"/>
  <c r="X100" i="58"/>
  <c r="Y100" i="58" s="1"/>
  <c r="V100" i="58"/>
  <c r="W100" i="58" s="1"/>
  <c r="T100" i="58"/>
  <c r="U100" i="58" s="1"/>
  <c r="R100" i="58"/>
  <c r="Q100" i="58"/>
  <c r="P100" i="58"/>
  <c r="O100" i="58"/>
  <c r="N100" i="58"/>
  <c r="M100" i="58"/>
  <c r="X99" i="58"/>
  <c r="Y99" i="58" s="1"/>
  <c r="V99" i="58"/>
  <c r="W99" i="58" s="1"/>
  <c r="T99" i="58"/>
  <c r="U99" i="58" s="1"/>
  <c r="R99" i="58"/>
  <c r="Q99" i="58"/>
  <c r="P99" i="58"/>
  <c r="O99" i="58"/>
  <c r="N99" i="58"/>
  <c r="M99" i="58"/>
  <c r="X98" i="58"/>
  <c r="Y98" i="58" s="1"/>
  <c r="V98" i="58"/>
  <c r="W98" i="58" s="1"/>
  <c r="T98" i="58"/>
  <c r="U98" i="58" s="1"/>
  <c r="R98" i="58"/>
  <c r="Q98" i="58"/>
  <c r="P98" i="58"/>
  <c r="O98" i="58"/>
  <c r="N98" i="58"/>
  <c r="M98" i="58"/>
  <c r="X97" i="58"/>
  <c r="Y97" i="58" s="1"/>
  <c r="V97" i="58"/>
  <c r="W97" i="58" s="1"/>
  <c r="T97" i="58"/>
  <c r="U97" i="58" s="1"/>
  <c r="R97" i="58"/>
  <c r="Q97" i="58"/>
  <c r="P97" i="58"/>
  <c r="O97" i="58"/>
  <c r="N97" i="58"/>
  <c r="M97" i="58"/>
  <c r="X96" i="58"/>
  <c r="Y96" i="58" s="1"/>
  <c r="V96" i="58"/>
  <c r="W96" i="58" s="1"/>
  <c r="T96" i="58"/>
  <c r="U96" i="58" s="1"/>
  <c r="R96" i="58"/>
  <c r="Q96" i="58"/>
  <c r="P96" i="58"/>
  <c r="O96" i="58"/>
  <c r="N96" i="58"/>
  <c r="M96" i="58"/>
  <c r="X95" i="58"/>
  <c r="Y95" i="58" s="1"/>
  <c r="V95" i="58"/>
  <c r="W95" i="58" s="1"/>
  <c r="T95" i="58"/>
  <c r="U95" i="58" s="1"/>
  <c r="R95" i="58"/>
  <c r="Q95" i="58"/>
  <c r="P95" i="58"/>
  <c r="O95" i="58"/>
  <c r="N95" i="58"/>
  <c r="M95" i="58"/>
  <c r="X94" i="58"/>
  <c r="Y94" i="58" s="1"/>
  <c r="V94" i="58"/>
  <c r="W94" i="58" s="1"/>
  <c r="T94" i="58"/>
  <c r="U94" i="58" s="1"/>
  <c r="R94" i="58"/>
  <c r="Q94" i="58"/>
  <c r="P94" i="58"/>
  <c r="O94" i="58"/>
  <c r="N94" i="58"/>
  <c r="M94" i="58"/>
  <c r="X93" i="58"/>
  <c r="Y93" i="58" s="1"/>
  <c r="V93" i="58"/>
  <c r="W93" i="58" s="1"/>
  <c r="T93" i="58"/>
  <c r="U93" i="58" s="1"/>
  <c r="R93" i="58"/>
  <c r="Q93" i="58"/>
  <c r="P93" i="58"/>
  <c r="O93" i="58"/>
  <c r="N93" i="58"/>
  <c r="M93" i="58"/>
  <c r="X92" i="58"/>
  <c r="Y92" i="58" s="1"/>
  <c r="V92" i="58"/>
  <c r="W92" i="58" s="1"/>
  <c r="T92" i="58"/>
  <c r="U92" i="58" s="1"/>
  <c r="R92" i="58"/>
  <c r="Q92" i="58"/>
  <c r="P92" i="58"/>
  <c r="O92" i="58"/>
  <c r="N92" i="58"/>
  <c r="M92" i="58"/>
  <c r="X91" i="58"/>
  <c r="Y91" i="58" s="1"/>
  <c r="V91" i="58"/>
  <c r="W91" i="58" s="1"/>
  <c r="T91" i="58"/>
  <c r="U91" i="58" s="1"/>
  <c r="R91" i="58"/>
  <c r="Q91" i="58"/>
  <c r="P91" i="58"/>
  <c r="O91" i="58"/>
  <c r="N91" i="58"/>
  <c r="M91" i="58"/>
  <c r="X90" i="58"/>
  <c r="Y90" i="58" s="1"/>
  <c r="V90" i="58"/>
  <c r="W90" i="58" s="1"/>
  <c r="T90" i="58"/>
  <c r="U90" i="58" s="1"/>
  <c r="R90" i="58"/>
  <c r="Q90" i="58"/>
  <c r="P90" i="58"/>
  <c r="O90" i="58"/>
  <c r="N90" i="58"/>
  <c r="M90" i="58"/>
  <c r="C90" i="58" s="1"/>
  <c r="B90" i="58" s="1"/>
  <c r="X89" i="58"/>
  <c r="Y89" i="58" s="1"/>
  <c r="V89" i="58"/>
  <c r="W89" i="58" s="1"/>
  <c r="T89" i="58"/>
  <c r="U89" i="58" s="1"/>
  <c r="R89" i="58"/>
  <c r="Q89" i="58"/>
  <c r="P89" i="58"/>
  <c r="O89" i="58"/>
  <c r="N89" i="58"/>
  <c r="M89" i="58"/>
  <c r="X88" i="58"/>
  <c r="Y88" i="58" s="1"/>
  <c r="V88" i="58"/>
  <c r="W88" i="58" s="1"/>
  <c r="T88" i="58"/>
  <c r="U88" i="58" s="1"/>
  <c r="R88" i="58"/>
  <c r="Q88" i="58"/>
  <c r="P88" i="58"/>
  <c r="O88" i="58"/>
  <c r="N88" i="58"/>
  <c r="M88" i="58"/>
  <c r="X87" i="58"/>
  <c r="Y87" i="58" s="1"/>
  <c r="V87" i="58"/>
  <c r="W87" i="58" s="1"/>
  <c r="T87" i="58"/>
  <c r="U87" i="58" s="1"/>
  <c r="R87" i="58"/>
  <c r="Q87" i="58"/>
  <c r="P87" i="58"/>
  <c r="O87" i="58"/>
  <c r="N87" i="58"/>
  <c r="M87" i="58"/>
  <c r="X86" i="58"/>
  <c r="Y86" i="58" s="1"/>
  <c r="V86" i="58"/>
  <c r="W86" i="58" s="1"/>
  <c r="T86" i="58"/>
  <c r="U86" i="58" s="1"/>
  <c r="R86" i="58"/>
  <c r="Q86" i="58"/>
  <c r="P86" i="58"/>
  <c r="O86" i="58"/>
  <c r="N86" i="58"/>
  <c r="M86" i="58"/>
  <c r="X85" i="58"/>
  <c r="Y85" i="58" s="1"/>
  <c r="V85" i="58"/>
  <c r="W85" i="58" s="1"/>
  <c r="T85" i="58"/>
  <c r="U85" i="58" s="1"/>
  <c r="R85" i="58"/>
  <c r="Q85" i="58"/>
  <c r="P85" i="58"/>
  <c r="O85" i="58"/>
  <c r="N85" i="58"/>
  <c r="M85" i="58"/>
  <c r="C85" i="58" s="1"/>
  <c r="B85" i="58" s="1"/>
  <c r="X84" i="58"/>
  <c r="Y84" i="58" s="1"/>
  <c r="V84" i="58"/>
  <c r="W84" i="58" s="1"/>
  <c r="T84" i="58"/>
  <c r="U84" i="58" s="1"/>
  <c r="R84" i="58"/>
  <c r="Q84" i="58"/>
  <c r="P84" i="58"/>
  <c r="O84" i="58"/>
  <c r="N84" i="58"/>
  <c r="M84" i="58"/>
  <c r="X83" i="58"/>
  <c r="Y83" i="58" s="1"/>
  <c r="V83" i="58"/>
  <c r="W83" i="58" s="1"/>
  <c r="T83" i="58"/>
  <c r="U83" i="58" s="1"/>
  <c r="R83" i="58"/>
  <c r="Q83" i="58"/>
  <c r="P83" i="58"/>
  <c r="O83" i="58"/>
  <c r="N83" i="58"/>
  <c r="M83" i="58"/>
  <c r="X82" i="58"/>
  <c r="Y82" i="58" s="1"/>
  <c r="V82" i="58"/>
  <c r="W82" i="58" s="1"/>
  <c r="T82" i="58"/>
  <c r="U82" i="58" s="1"/>
  <c r="R82" i="58"/>
  <c r="Q82" i="58"/>
  <c r="P82" i="58"/>
  <c r="O82" i="58"/>
  <c r="N82" i="58"/>
  <c r="M82" i="58"/>
  <c r="X81" i="58"/>
  <c r="Y81" i="58" s="1"/>
  <c r="V81" i="58"/>
  <c r="W81" i="58" s="1"/>
  <c r="T81" i="58"/>
  <c r="U81" i="58" s="1"/>
  <c r="R81" i="58"/>
  <c r="Q81" i="58"/>
  <c r="P81" i="58"/>
  <c r="O81" i="58"/>
  <c r="N81" i="58"/>
  <c r="M81" i="58"/>
  <c r="C81" i="58" s="1"/>
  <c r="B81" i="58" s="1"/>
  <c r="X80" i="58"/>
  <c r="Y80" i="58" s="1"/>
  <c r="V80" i="58"/>
  <c r="W80" i="58" s="1"/>
  <c r="T80" i="58"/>
  <c r="U80" i="58" s="1"/>
  <c r="R80" i="58"/>
  <c r="Q80" i="58"/>
  <c r="P80" i="58"/>
  <c r="O80" i="58"/>
  <c r="N80" i="58"/>
  <c r="M80" i="58"/>
  <c r="X79" i="58"/>
  <c r="Y79" i="58" s="1"/>
  <c r="V79" i="58"/>
  <c r="W79" i="58" s="1"/>
  <c r="T79" i="58"/>
  <c r="U79" i="58" s="1"/>
  <c r="R79" i="58"/>
  <c r="Q79" i="58"/>
  <c r="P79" i="58"/>
  <c r="O79" i="58"/>
  <c r="N79" i="58"/>
  <c r="M79" i="58"/>
  <c r="X78" i="58"/>
  <c r="Y78" i="58" s="1"/>
  <c r="W78" i="58"/>
  <c r="V78" i="58"/>
  <c r="T78" i="58"/>
  <c r="U78" i="58" s="1"/>
  <c r="R78" i="58"/>
  <c r="Q78" i="58"/>
  <c r="P78" i="58"/>
  <c r="O78" i="58"/>
  <c r="N78" i="58"/>
  <c r="M78" i="58"/>
  <c r="X77" i="58"/>
  <c r="Y77" i="58" s="1"/>
  <c r="V77" i="58"/>
  <c r="W77" i="58" s="1"/>
  <c r="T77" i="58"/>
  <c r="U77" i="58" s="1"/>
  <c r="R77" i="58"/>
  <c r="Q77" i="58"/>
  <c r="P77" i="58"/>
  <c r="O77" i="58"/>
  <c r="N77" i="58"/>
  <c r="M77" i="58"/>
  <c r="X76" i="58"/>
  <c r="Y76" i="58" s="1"/>
  <c r="V76" i="58"/>
  <c r="W76" i="58" s="1"/>
  <c r="T76" i="58"/>
  <c r="U76" i="58" s="1"/>
  <c r="R76" i="58"/>
  <c r="Q76" i="58"/>
  <c r="P76" i="58"/>
  <c r="O76" i="58"/>
  <c r="N76" i="58"/>
  <c r="M76" i="58"/>
  <c r="X75" i="58"/>
  <c r="Y75" i="58" s="1"/>
  <c r="V75" i="58"/>
  <c r="W75" i="58" s="1"/>
  <c r="T75" i="58"/>
  <c r="U75" i="58" s="1"/>
  <c r="R75" i="58"/>
  <c r="Q75" i="58"/>
  <c r="P75" i="58"/>
  <c r="O75" i="58"/>
  <c r="N75" i="58"/>
  <c r="M75" i="58"/>
  <c r="X74" i="58"/>
  <c r="Y74" i="58" s="1"/>
  <c r="V74" i="58"/>
  <c r="W74" i="58" s="1"/>
  <c r="T74" i="58"/>
  <c r="U74" i="58" s="1"/>
  <c r="R74" i="58"/>
  <c r="Q74" i="58"/>
  <c r="P74" i="58"/>
  <c r="O74" i="58"/>
  <c r="N74" i="58"/>
  <c r="M74" i="58"/>
  <c r="X73" i="58"/>
  <c r="Y73" i="58" s="1"/>
  <c r="V73" i="58"/>
  <c r="W73" i="58" s="1"/>
  <c r="T73" i="58"/>
  <c r="U73" i="58" s="1"/>
  <c r="R73" i="58"/>
  <c r="Q73" i="58"/>
  <c r="P73" i="58"/>
  <c r="O73" i="58"/>
  <c r="N73" i="58"/>
  <c r="M73" i="58"/>
  <c r="X72" i="58"/>
  <c r="Y72" i="58" s="1"/>
  <c r="V72" i="58"/>
  <c r="W72" i="58" s="1"/>
  <c r="T72" i="58"/>
  <c r="U72" i="58" s="1"/>
  <c r="R72" i="58"/>
  <c r="Q72" i="58"/>
  <c r="P72" i="58"/>
  <c r="O72" i="58"/>
  <c r="N72" i="58"/>
  <c r="M72" i="58"/>
  <c r="X71" i="58"/>
  <c r="Y71" i="58" s="1"/>
  <c r="V71" i="58"/>
  <c r="W71" i="58" s="1"/>
  <c r="T71" i="58"/>
  <c r="U71" i="58" s="1"/>
  <c r="R71" i="58"/>
  <c r="Q71" i="58"/>
  <c r="P71" i="58"/>
  <c r="O71" i="58"/>
  <c r="N71" i="58"/>
  <c r="M71" i="58"/>
  <c r="X70" i="58"/>
  <c r="Y70" i="58" s="1"/>
  <c r="V70" i="58"/>
  <c r="W70" i="58" s="1"/>
  <c r="T70" i="58"/>
  <c r="U70" i="58" s="1"/>
  <c r="R70" i="58"/>
  <c r="Q70" i="58"/>
  <c r="P70" i="58"/>
  <c r="O70" i="58"/>
  <c r="N70" i="58"/>
  <c r="M70" i="58"/>
  <c r="X69" i="58"/>
  <c r="Y69" i="58" s="1"/>
  <c r="V69" i="58"/>
  <c r="W69" i="58" s="1"/>
  <c r="T69" i="58"/>
  <c r="U69" i="58" s="1"/>
  <c r="R69" i="58"/>
  <c r="Q69" i="58"/>
  <c r="P69" i="58"/>
  <c r="O69" i="58"/>
  <c r="N69" i="58"/>
  <c r="M69" i="58"/>
  <c r="X68" i="58"/>
  <c r="Y68" i="58" s="1"/>
  <c r="V68" i="58"/>
  <c r="W68" i="58" s="1"/>
  <c r="T68" i="58"/>
  <c r="U68" i="58" s="1"/>
  <c r="R68" i="58"/>
  <c r="Q68" i="58"/>
  <c r="P68" i="58"/>
  <c r="O68" i="58"/>
  <c r="N68" i="58"/>
  <c r="M68" i="58"/>
  <c r="X67" i="58"/>
  <c r="Y67" i="58" s="1"/>
  <c r="V67" i="58"/>
  <c r="W67" i="58" s="1"/>
  <c r="T67" i="58"/>
  <c r="U67" i="58" s="1"/>
  <c r="R67" i="58"/>
  <c r="Q67" i="58"/>
  <c r="P67" i="58"/>
  <c r="O67" i="58"/>
  <c r="N67" i="58"/>
  <c r="M67" i="58"/>
  <c r="X66" i="58"/>
  <c r="Y66" i="58" s="1"/>
  <c r="V66" i="58"/>
  <c r="W66" i="58" s="1"/>
  <c r="T66" i="58"/>
  <c r="U66" i="58" s="1"/>
  <c r="R66" i="58"/>
  <c r="Q66" i="58"/>
  <c r="P66" i="58"/>
  <c r="O66" i="58"/>
  <c r="C66" i="58" s="1"/>
  <c r="B66" i="58" s="1"/>
  <c r="N66" i="58"/>
  <c r="M66" i="58"/>
  <c r="X65" i="58"/>
  <c r="Y65" i="58" s="1"/>
  <c r="V65" i="58"/>
  <c r="W65" i="58" s="1"/>
  <c r="T65" i="58"/>
  <c r="U65" i="58" s="1"/>
  <c r="R65" i="58"/>
  <c r="Q65" i="58"/>
  <c r="P65" i="58"/>
  <c r="O65" i="58"/>
  <c r="N65" i="58"/>
  <c r="M65" i="58"/>
  <c r="Y64" i="58"/>
  <c r="X64" i="58"/>
  <c r="V64" i="58"/>
  <c r="W64" i="58" s="1"/>
  <c r="T64" i="58"/>
  <c r="U64" i="58" s="1"/>
  <c r="R64" i="58"/>
  <c r="Q64" i="58"/>
  <c r="P64" i="58"/>
  <c r="O64" i="58"/>
  <c r="N64" i="58"/>
  <c r="M64" i="58"/>
  <c r="X63" i="58"/>
  <c r="Y63" i="58" s="1"/>
  <c r="V63" i="58"/>
  <c r="W63" i="58" s="1"/>
  <c r="T63" i="58"/>
  <c r="U63" i="58" s="1"/>
  <c r="R63" i="58"/>
  <c r="Q63" i="58"/>
  <c r="P63" i="58"/>
  <c r="O63" i="58"/>
  <c r="N63" i="58"/>
  <c r="M63" i="58"/>
  <c r="X62" i="58"/>
  <c r="Y62" i="58" s="1"/>
  <c r="V62" i="58"/>
  <c r="W62" i="58" s="1"/>
  <c r="T62" i="58"/>
  <c r="U62" i="58" s="1"/>
  <c r="R62" i="58"/>
  <c r="Q62" i="58"/>
  <c r="P62" i="58"/>
  <c r="O62" i="58"/>
  <c r="N62" i="58"/>
  <c r="M62" i="58"/>
  <c r="X61" i="58"/>
  <c r="Y61" i="58" s="1"/>
  <c r="V61" i="58"/>
  <c r="W61" i="58" s="1"/>
  <c r="T61" i="58"/>
  <c r="U61" i="58" s="1"/>
  <c r="R61" i="58"/>
  <c r="Q61" i="58"/>
  <c r="P61" i="58"/>
  <c r="O61" i="58"/>
  <c r="N61" i="58"/>
  <c r="M61" i="58"/>
  <c r="X60" i="58"/>
  <c r="Y60" i="58" s="1"/>
  <c r="V60" i="58"/>
  <c r="W60" i="58" s="1"/>
  <c r="T60" i="58"/>
  <c r="U60" i="58" s="1"/>
  <c r="R60" i="58"/>
  <c r="Q60" i="58"/>
  <c r="P60" i="58"/>
  <c r="O60" i="58"/>
  <c r="N60" i="58"/>
  <c r="M60" i="58"/>
  <c r="Y59" i="58"/>
  <c r="X59" i="58"/>
  <c r="V59" i="58"/>
  <c r="W59" i="58" s="1"/>
  <c r="T59" i="58"/>
  <c r="U59" i="58" s="1"/>
  <c r="R59" i="58"/>
  <c r="Q59" i="58"/>
  <c r="P59" i="58"/>
  <c r="O59" i="58"/>
  <c r="N59" i="58"/>
  <c r="M59" i="58"/>
  <c r="X58" i="58"/>
  <c r="Y58" i="58" s="1"/>
  <c r="V58" i="58"/>
  <c r="W58" i="58" s="1"/>
  <c r="T58" i="58"/>
  <c r="U58" i="58" s="1"/>
  <c r="R58" i="58"/>
  <c r="Q58" i="58"/>
  <c r="P58" i="58"/>
  <c r="O58" i="58"/>
  <c r="N58" i="58"/>
  <c r="M58" i="58"/>
  <c r="X57" i="58"/>
  <c r="Y57" i="58" s="1"/>
  <c r="V57" i="58"/>
  <c r="W57" i="58" s="1"/>
  <c r="T57" i="58"/>
  <c r="U57" i="58" s="1"/>
  <c r="R57" i="58"/>
  <c r="Q57" i="58"/>
  <c r="P57" i="58"/>
  <c r="O57" i="58"/>
  <c r="N57" i="58"/>
  <c r="M57" i="58"/>
  <c r="X56" i="58"/>
  <c r="Y56" i="58" s="1"/>
  <c r="V56" i="58"/>
  <c r="W56" i="58" s="1"/>
  <c r="T56" i="58"/>
  <c r="U56" i="58" s="1"/>
  <c r="R56" i="58"/>
  <c r="Q56" i="58"/>
  <c r="P56" i="58"/>
  <c r="O56" i="58"/>
  <c r="N56" i="58"/>
  <c r="M56" i="58"/>
  <c r="C56" i="58" s="1"/>
  <c r="B56" i="58" s="1"/>
  <c r="X55" i="58"/>
  <c r="Y55" i="58" s="1"/>
  <c r="V55" i="58"/>
  <c r="W55" i="58" s="1"/>
  <c r="T55" i="58"/>
  <c r="U55" i="58" s="1"/>
  <c r="R55" i="58"/>
  <c r="Q55" i="58"/>
  <c r="P55" i="58"/>
  <c r="O55" i="58"/>
  <c r="N55" i="58"/>
  <c r="M55" i="58"/>
  <c r="X54" i="58"/>
  <c r="Y54" i="58" s="1"/>
  <c r="V54" i="58"/>
  <c r="W54" i="58" s="1"/>
  <c r="T54" i="58"/>
  <c r="U54" i="58" s="1"/>
  <c r="R54" i="58"/>
  <c r="Q54" i="58"/>
  <c r="P54" i="58"/>
  <c r="O54" i="58"/>
  <c r="N54" i="58"/>
  <c r="M54" i="58"/>
  <c r="X53" i="58"/>
  <c r="Y53" i="58" s="1"/>
  <c r="V53" i="58"/>
  <c r="W53" i="58" s="1"/>
  <c r="T53" i="58"/>
  <c r="U53" i="58" s="1"/>
  <c r="R53" i="58"/>
  <c r="Q53" i="58"/>
  <c r="P53" i="58"/>
  <c r="O53" i="58"/>
  <c r="N53" i="58"/>
  <c r="M53" i="58"/>
  <c r="X52" i="58"/>
  <c r="Y52" i="58" s="1"/>
  <c r="V52" i="58"/>
  <c r="W52" i="58" s="1"/>
  <c r="T52" i="58"/>
  <c r="U52" i="58" s="1"/>
  <c r="R52" i="58"/>
  <c r="Q52" i="58"/>
  <c r="P52" i="58"/>
  <c r="O52" i="58"/>
  <c r="N52" i="58"/>
  <c r="M52" i="58"/>
  <c r="X51" i="58"/>
  <c r="Y51" i="58" s="1"/>
  <c r="V51" i="58"/>
  <c r="W51" i="58" s="1"/>
  <c r="T51" i="58"/>
  <c r="U51" i="58" s="1"/>
  <c r="R51" i="58"/>
  <c r="Q51" i="58"/>
  <c r="P51" i="58"/>
  <c r="O51" i="58"/>
  <c r="N51" i="58"/>
  <c r="M51" i="58"/>
  <c r="D51" i="58"/>
  <c r="X50" i="58"/>
  <c r="Y50" i="58" s="1"/>
  <c r="V50" i="58"/>
  <c r="W50" i="58" s="1"/>
  <c r="T50" i="58"/>
  <c r="U50" i="58" s="1"/>
  <c r="R50" i="58"/>
  <c r="Q50" i="58"/>
  <c r="P50" i="58"/>
  <c r="O50" i="58"/>
  <c r="C50" i="58" s="1"/>
  <c r="B50" i="58" s="1"/>
  <c r="N50" i="58"/>
  <c r="M50" i="58"/>
  <c r="X49" i="58"/>
  <c r="Y49" i="58" s="1"/>
  <c r="W49" i="58"/>
  <c r="V49" i="58"/>
  <c r="T49" i="58"/>
  <c r="U49" i="58" s="1"/>
  <c r="R49" i="58"/>
  <c r="Q49" i="58"/>
  <c r="P49" i="58"/>
  <c r="O49" i="58"/>
  <c r="N49" i="58"/>
  <c r="M49" i="58"/>
  <c r="X48" i="58"/>
  <c r="Y48" i="58" s="1"/>
  <c r="V48" i="58"/>
  <c r="W48" i="58" s="1"/>
  <c r="T48" i="58"/>
  <c r="U48" i="58" s="1"/>
  <c r="R48" i="58"/>
  <c r="Q48" i="58"/>
  <c r="P48" i="58"/>
  <c r="O48" i="58"/>
  <c r="N48" i="58"/>
  <c r="M48" i="58"/>
  <c r="X47" i="58"/>
  <c r="Y47" i="58" s="1"/>
  <c r="V47" i="58"/>
  <c r="W47" i="58" s="1"/>
  <c r="T47" i="58"/>
  <c r="U47" i="58" s="1"/>
  <c r="R47" i="58"/>
  <c r="Q47" i="58"/>
  <c r="P47" i="58"/>
  <c r="O47" i="58"/>
  <c r="N47" i="58"/>
  <c r="M47" i="58"/>
  <c r="X46" i="58"/>
  <c r="Y46" i="58" s="1"/>
  <c r="V46" i="58"/>
  <c r="W46" i="58" s="1"/>
  <c r="T46" i="58"/>
  <c r="U46" i="58" s="1"/>
  <c r="R46" i="58"/>
  <c r="Q46" i="58"/>
  <c r="P46" i="58"/>
  <c r="O46" i="58"/>
  <c r="N46" i="58"/>
  <c r="M46" i="58"/>
  <c r="X45" i="58"/>
  <c r="Y45" i="58" s="1"/>
  <c r="V45" i="58"/>
  <c r="W45" i="58" s="1"/>
  <c r="T45" i="58"/>
  <c r="U45" i="58" s="1"/>
  <c r="R45" i="58"/>
  <c r="Q45" i="58"/>
  <c r="P45" i="58"/>
  <c r="O45" i="58"/>
  <c r="N45" i="58"/>
  <c r="M45" i="58"/>
  <c r="X44" i="58"/>
  <c r="Y44" i="58" s="1"/>
  <c r="V44" i="58"/>
  <c r="W44" i="58" s="1"/>
  <c r="T44" i="58"/>
  <c r="U44" i="58" s="1"/>
  <c r="R44" i="58"/>
  <c r="Q44" i="58"/>
  <c r="P44" i="58"/>
  <c r="O44" i="58"/>
  <c r="N44" i="58"/>
  <c r="M44" i="58"/>
  <c r="X43" i="58"/>
  <c r="Y43" i="58" s="1"/>
  <c r="V43" i="58"/>
  <c r="W43" i="58" s="1"/>
  <c r="U43" i="58"/>
  <c r="T43" i="58"/>
  <c r="R43" i="58"/>
  <c r="Q43" i="58"/>
  <c r="P43" i="58"/>
  <c r="O43" i="58"/>
  <c r="N43" i="58"/>
  <c r="M43" i="58"/>
  <c r="Y42" i="58"/>
  <c r="X42" i="58"/>
  <c r="V42" i="58"/>
  <c r="W42" i="58" s="1"/>
  <c r="T42" i="58"/>
  <c r="U42" i="58" s="1"/>
  <c r="R42" i="58"/>
  <c r="Q42" i="58"/>
  <c r="P42" i="58"/>
  <c r="O42" i="58"/>
  <c r="N42" i="58"/>
  <c r="C42" i="58" s="1"/>
  <c r="B42" i="58" s="1"/>
  <c r="M42" i="58"/>
  <c r="X41" i="58"/>
  <c r="Y41" i="58" s="1"/>
  <c r="V41" i="58"/>
  <c r="W41" i="58" s="1"/>
  <c r="T41" i="58"/>
  <c r="U41" i="58" s="1"/>
  <c r="R41" i="58"/>
  <c r="Q41" i="58"/>
  <c r="P41" i="58"/>
  <c r="O41" i="58"/>
  <c r="N41" i="58"/>
  <c r="M41" i="58"/>
  <c r="X40" i="58"/>
  <c r="Y40" i="58" s="1"/>
  <c r="V40" i="58"/>
  <c r="W40" i="58" s="1"/>
  <c r="T40" i="58"/>
  <c r="U40" i="58" s="1"/>
  <c r="R40" i="58"/>
  <c r="Q40" i="58"/>
  <c r="P40" i="58"/>
  <c r="O40" i="58"/>
  <c r="N40" i="58"/>
  <c r="M40" i="58"/>
  <c r="X39" i="58"/>
  <c r="Y39" i="58" s="1"/>
  <c r="V39" i="58"/>
  <c r="W39" i="58" s="1"/>
  <c r="T39" i="58"/>
  <c r="U39" i="58" s="1"/>
  <c r="R39" i="58"/>
  <c r="Q39" i="58"/>
  <c r="P39" i="58"/>
  <c r="O39" i="58"/>
  <c r="N39" i="58"/>
  <c r="M39" i="58"/>
  <c r="X38" i="58"/>
  <c r="Y38" i="58" s="1"/>
  <c r="V38" i="58"/>
  <c r="W38" i="58" s="1"/>
  <c r="T38" i="58"/>
  <c r="U38" i="58" s="1"/>
  <c r="R38" i="58"/>
  <c r="Q38" i="58"/>
  <c r="P38" i="58"/>
  <c r="O38" i="58"/>
  <c r="N38" i="58"/>
  <c r="M38" i="58"/>
  <c r="X37" i="58"/>
  <c r="Y37" i="58" s="1"/>
  <c r="V37" i="58"/>
  <c r="W37" i="58" s="1"/>
  <c r="T37" i="58"/>
  <c r="U37" i="58" s="1"/>
  <c r="R37" i="58"/>
  <c r="Q37" i="58"/>
  <c r="P37" i="58"/>
  <c r="O37" i="58"/>
  <c r="N37" i="58"/>
  <c r="M37" i="58"/>
  <c r="X36" i="58"/>
  <c r="Y36" i="58" s="1"/>
  <c r="V36" i="58"/>
  <c r="W36" i="58" s="1"/>
  <c r="T36" i="58"/>
  <c r="U36" i="58" s="1"/>
  <c r="R36" i="58"/>
  <c r="Q36" i="58"/>
  <c r="P36" i="58"/>
  <c r="O36" i="58"/>
  <c r="N36" i="58"/>
  <c r="M36" i="58"/>
  <c r="X35" i="58"/>
  <c r="Y35" i="58" s="1"/>
  <c r="V35" i="58"/>
  <c r="W35" i="58" s="1"/>
  <c r="T35" i="58"/>
  <c r="U35" i="58" s="1"/>
  <c r="R35" i="58"/>
  <c r="Q35" i="58"/>
  <c r="P35" i="58"/>
  <c r="O35" i="58"/>
  <c r="N35" i="58"/>
  <c r="M35" i="58"/>
  <c r="X34" i="58"/>
  <c r="Y34" i="58" s="1"/>
  <c r="V34" i="58"/>
  <c r="W34" i="58" s="1"/>
  <c r="T34" i="58"/>
  <c r="U34" i="58" s="1"/>
  <c r="R34" i="58"/>
  <c r="Q34" i="58"/>
  <c r="P34" i="58"/>
  <c r="O34" i="58"/>
  <c r="N34" i="58"/>
  <c r="M34" i="58"/>
  <c r="X33" i="58"/>
  <c r="Y33" i="58" s="1"/>
  <c r="V33" i="58"/>
  <c r="W33" i="58" s="1"/>
  <c r="T33" i="58"/>
  <c r="U33" i="58" s="1"/>
  <c r="R33" i="58"/>
  <c r="Q33" i="58"/>
  <c r="P33" i="58"/>
  <c r="O33" i="58"/>
  <c r="N33" i="58"/>
  <c r="M33" i="58"/>
  <c r="X32" i="58"/>
  <c r="Y32" i="58" s="1"/>
  <c r="V32" i="58"/>
  <c r="W32" i="58" s="1"/>
  <c r="T32" i="58"/>
  <c r="U32" i="58" s="1"/>
  <c r="R32" i="58"/>
  <c r="Q32" i="58"/>
  <c r="P32" i="58"/>
  <c r="O32" i="58"/>
  <c r="N32" i="58"/>
  <c r="M32" i="58"/>
  <c r="X31" i="58"/>
  <c r="Y31" i="58" s="1"/>
  <c r="V31" i="58"/>
  <c r="W31" i="58" s="1"/>
  <c r="T31" i="58"/>
  <c r="U31" i="58" s="1"/>
  <c r="R31" i="58"/>
  <c r="Q31" i="58"/>
  <c r="P31" i="58"/>
  <c r="O31" i="58"/>
  <c r="N31" i="58"/>
  <c r="M31" i="58"/>
  <c r="X30" i="58"/>
  <c r="Y30" i="58" s="1"/>
  <c r="V30" i="58"/>
  <c r="W30" i="58" s="1"/>
  <c r="T30" i="58"/>
  <c r="U30" i="58" s="1"/>
  <c r="R30" i="58"/>
  <c r="Q30" i="58"/>
  <c r="P30" i="58"/>
  <c r="O30" i="58"/>
  <c r="N30" i="58"/>
  <c r="M30" i="58"/>
  <c r="X29" i="58"/>
  <c r="Y29" i="58" s="1"/>
  <c r="V29" i="58"/>
  <c r="W29" i="58" s="1"/>
  <c r="T29" i="58"/>
  <c r="U29" i="58" s="1"/>
  <c r="R29" i="58"/>
  <c r="Q29" i="58"/>
  <c r="P29" i="58"/>
  <c r="O29" i="58"/>
  <c r="N29" i="58"/>
  <c r="M29" i="58"/>
  <c r="X28" i="58"/>
  <c r="Y28" i="58" s="1"/>
  <c r="V28" i="58"/>
  <c r="W28" i="58" s="1"/>
  <c r="T28" i="58"/>
  <c r="U28" i="58" s="1"/>
  <c r="R28" i="58"/>
  <c r="Q28" i="58"/>
  <c r="P28" i="58"/>
  <c r="O28" i="58"/>
  <c r="N28" i="58"/>
  <c r="M28" i="58"/>
  <c r="X27" i="58"/>
  <c r="Y27" i="58" s="1"/>
  <c r="V27" i="58"/>
  <c r="W27" i="58" s="1"/>
  <c r="T27" i="58"/>
  <c r="U27" i="58" s="1"/>
  <c r="R27" i="58"/>
  <c r="Q27" i="58"/>
  <c r="P27" i="58"/>
  <c r="O27" i="58"/>
  <c r="N27" i="58"/>
  <c r="M27" i="58"/>
  <c r="X26" i="58"/>
  <c r="Y26" i="58" s="1"/>
  <c r="V26" i="58"/>
  <c r="W26" i="58" s="1"/>
  <c r="T26" i="58"/>
  <c r="U26" i="58" s="1"/>
  <c r="R26" i="58"/>
  <c r="Q26" i="58"/>
  <c r="P26" i="58"/>
  <c r="O26" i="58"/>
  <c r="N26" i="58"/>
  <c r="M26" i="58"/>
  <c r="X25" i="58"/>
  <c r="Y25" i="58" s="1"/>
  <c r="W25" i="58"/>
  <c r="V25" i="58"/>
  <c r="T25" i="58"/>
  <c r="U25" i="58" s="1"/>
  <c r="R25" i="58"/>
  <c r="Q25" i="58"/>
  <c r="P25" i="58"/>
  <c r="O25" i="58"/>
  <c r="N25" i="58"/>
  <c r="M25" i="58"/>
  <c r="X24" i="58"/>
  <c r="Y24" i="58" s="1"/>
  <c r="V24" i="58"/>
  <c r="W24" i="58" s="1"/>
  <c r="T24" i="58"/>
  <c r="U24" i="58" s="1"/>
  <c r="R24" i="58"/>
  <c r="Q24" i="58"/>
  <c r="P24" i="58"/>
  <c r="O24" i="58"/>
  <c r="N24" i="58"/>
  <c r="M24" i="58"/>
  <c r="X23" i="58"/>
  <c r="Y23" i="58" s="1"/>
  <c r="V23" i="58"/>
  <c r="W23" i="58" s="1"/>
  <c r="T23" i="58"/>
  <c r="U23" i="58" s="1"/>
  <c r="R23" i="58"/>
  <c r="Q23" i="58"/>
  <c r="P23" i="58"/>
  <c r="O23" i="58"/>
  <c r="N23" i="58"/>
  <c r="M23" i="58"/>
  <c r="X22" i="58"/>
  <c r="Y22" i="58" s="1"/>
  <c r="V22" i="58"/>
  <c r="W22" i="58" s="1"/>
  <c r="T22" i="58"/>
  <c r="U22" i="58" s="1"/>
  <c r="R22" i="58"/>
  <c r="Q22" i="58"/>
  <c r="P22" i="58"/>
  <c r="O22" i="58"/>
  <c r="N22" i="58"/>
  <c r="M22" i="58"/>
  <c r="X21" i="58"/>
  <c r="Y21" i="58" s="1"/>
  <c r="V21" i="58"/>
  <c r="W21" i="58" s="1"/>
  <c r="T21" i="58"/>
  <c r="U21" i="58" s="1"/>
  <c r="R21" i="58"/>
  <c r="Q21" i="58"/>
  <c r="P21" i="58"/>
  <c r="O21" i="58"/>
  <c r="N21" i="58"/>
  <c r="M21" i="58"/>
  <c r="X20" i="58"/>
  <c r="Y20" i="58" s="1"/>
  <c r="V20" i="58"/>
  <c r="W20" i="58" s="1"/>
  <c r="T20" i="58"/>
  <c r="U20" i="58" s="1"/>
  <c r="R20" i="58"/>
  <c r="Q20" i="58"/>
  <c r="P20" i="58"/>
  <c r="O20" i="58"/>
  <c r="N20" i="58"/>
  <c r="M20" i="58"/>
  <c r="X19" i="58"/>
  <c r="Y19" i="58" s="1"/>
  <c r="V19" i="58"/>
  <c r="W19" i="58" s="1"/>
  <c r="T19" i="58"/>
  <c r="U19" i="58" s="1"/>
  <c r="R19" i="58"/>
  <c r="Q19" i="58"/>
  <c r="P19" i="58"/>
  <c r="O19" i="58"/>
  <c r="N19" i="58"/>
  <c r="M19" i="58"/>
  <c r="X18" i="58"/>
  <c r="Y18" i="58" s="1"/>
  <c r="V18" i="58"/>
  <c r="W18" i="58" s="1"/>
  <c r="T18" i="58"/>
  <c r="R18" i="58"/>
  <c r="Q18" i="58"/>
  <c r="P18" i="58"/>
  <c r="O18" i="58"/>
  <c r="C18" i="58" s="1"/>
  <c r="B18" i="58" s="1"/>
  <c r="N18" i="58"/>
  <c r="M18" i="58"/>
  <c r="H17" i="58"/>
  <c r="X16" i="58"/>
  <c r="V16" i="58"/>
  <c r="T16" i="58"/>
  <c r="F4" i="58"/>
  <c r="X118" i="57"/>
  <c r="Y118" i="57" s="1"/>
  <c r="V118" i="57"/>
  <c r="W118" i="57" s="1"/>
  <c r="T118" i="57"/>
  <c r="U118" i="57" s="1"/>
  <c r="R118" i="57"/>
  <c r="Q118" i="57"/>
  <c r="P118" i="57"/>
  <c r="O118" i="57"/>
  <c r="N118" i="57"/>
  <c r="M118" i="57"/>
  <c r="X117" i="57"/>
  <c r="Y117" i="57" s="1"/>
  <c r="V117" i="57"/>
  <c r="W117" i="57" s="1"/>
  <c r="T117" i="57"/>
  <c r="U117" i="57" s="1"/>
  <c r="R117" i="57"/>
  <c r="Q117" i="57"/>
  <c r="P117" i="57"/>
  <c r="O117" i="57"/>
  <c r="N117" i="57"/>
  <c r="M117" i="57"/>
  <c r="X116" i="57"/>
  <c r="Y116" i="57" s="1"/>
  <c r="V116" i="57"/>
  <c r="W116" i="57" s="1"/>
  <c r="T116" i="57"/>
  <c r="U116" i="57" s="1"/>
  <c r="R116" i="57"/>
  <c r="Q116" i="57"/>
  <c r="P116" i="57"/>
  <c r="O116" i="57"/>
  <c r="N116" i="57"/>
  <c r="M116" i="57"/>
  <c r="X115" i="57"/>
  <c r="Y115" i="57" s="1"/>
  <c r="V115" i="57"/>
  <c r="W115" i="57" s="1"/>
  <c r="T115" i="57"/>
  <c r="U115" i="57" s="1"/>
  <c r="R115" i="57"/>
  <c r="Q115" i="57"/>
  <c r="P115" i="57"/>
  <c r="O115" i="57"/>
  <c r="N115" i="57"/>
  <c r="M115" i="57"/>
  <c r="X114" i="57"/>
  <c r="Y114" i="57" s="1"/>
  <c r="V114" i="57"/>
  <c r="W114" i="57" s="1"/>
  <c r="T114" i="57"/>
  <c r="U114" i="57" s="1"/>
  <c r="R114" i="57"/>
  <c r="Q114" i="57"/>
  <c r="P114" i="57"/>
  <c r="O114" i="57"/>
  <c r="N114" i="57"/>
  <c r="M114" i="57"/>
  <c r="X113" i="57"/>
  <c r="Y113" i="57" s="1"/>
  <c r="V113" i="57"/>
  <c r="W113" i="57" s="1"/>
  <c r="T113" i="57"/>
  <c r="U113" i="57" s="1"/>
  <c r="R113" i="57"/>
  <c r="Q113" i="57"/>
  <c r="P113" i="57"/>
  <c r="O113" i="57"/>
  <c r="N113" i="57"/>
  <c r="M113" i="57"/>
  <c r="X112" i="57"/>
  <c r="Y112" i="57" s="1"/>
  <c r="V112" i="57"/>
  <c r="W112" i="57" s="1"/>
  <c r="T112" i="57"/>
  <c r="U112" i="57" s="1"/>
  <c r="R112" i="57"/>
  <c r="Q112" i="57"/>
  <c r="P112" i="57"/>
  <c r="O112" i="57"/>
  <c r="N112" i="57"/>
  <c r="M112" i="57"/>
  <c r="X111" i="57"/>
  <c r="Y111" i="57" s="1"/>
  <c r="V111" i="57"/>
  <c r="W111" i="57" s="1"/>
  <c r="T111" i="57"/>
  <c r="U111" i="57" s="1"/>
  <c r="R111" i="57"/>
  <c r="Q111" i="57"/>
  <c r="P111" i="57"/>
  <c r="O111" i="57"/>
  <c r="N111" i="57"/>
  <c r="M111" i="57"/>
  <c r="X110" i="57"/>
  <c r="Y110" i="57" s="1"/>
  <c r="V110" i="57"/>
  <c r="W110" i="57" s="1"/>
  <c r="T110" i="57"/>
  <c r="U110" i="57" s="1"/>
  <c r="R110" i="57"/>
  <c r="Q110" i="57"/>
  <c r="P110" i="57"/>
  <c r="O110" i="57"/>
  <c r="N110" i="57"/>
  <c r="M110" i="57"/>
  <c r="X109" i="57"/>
  <c r="Y109" i="57" s="1"/>
  <c r="V109" i="57"/>
  <c r="W109" i="57" s="1"/>
  <c r="T109" i="57"/>
  <c r="U109" i="57" s="1"/>
  <c r="R109" i="57"/>
  <c r="Q109" i="57"/>
  <c r="P109" i="57"/>
  <c r="O109" i="57"/>
  <c r="N109" i="57"/>
  <c r="M109" i="57"/>
  <c r="X108" i="57"/>
  <c r="Y108" i="57" s="1"/>
  <c r="V108" i="57"/>
  <c r="W108" i="57" s="1"/>
  <c r="T108" i="57"/>
  <c r="U108" i="57" s="1"/>
  <c r="R108" i="57"/>
  <c r="Q108" i="57"/>
  <c r="P108" i="57"/>
  <c r="O108" i="57"/>
  <c r="N108" i="57"/>
  <c r="M108" i="57"/>
  <c r="X107" i="57"/>
  <c r="Y107" i="57" s="1"/>
  <c r="V107" i="57"/>
  <c r="W107" i="57" s="1"/>
  <c r="T107" i="57"/>
  <c r="U107" i="57" s="1"/>
  <c r="R107" i="57"/>
  <c r="Q107" i="57"/>
  <c r="P107" i="57"/>
  <c r="O107" i="57"/>
  <c r="N107" i="57"/>
  <c r="M107" i="57"/>
  <c r="X106" i="57"/>
  <c r="Y106" i="57" s="1"/>
  <c r="V106" i="57"/>
  <c r="W106" i="57" s="1"/>
  <c r="T106" i="57"/>
  <c r="U106" i="57" s="1"/>
  <c r="R106" i="57"/>
  <c r="Q106" i="57"/>
  <c r="P106" i="57"/>
  <c r="O106" i="57"/>
  <c r="N106" i="57"/>
  <c r="M106" i="57"/>
  <c r="X105" i="57"/>
  <c r="Y105" i="57" s="1"/>
  <c r="V105" i="57"/>
  <c r="W105" i="57" s="1"/>
  <c r="T105" i="57"/>
  <c r="U105" i="57" s="1"/>
  <c r="R105" i="57"/>
  <c r="Q105" i="57"/>
  <c r="P105" i="57"/>
  <c r="O105" i="57"/>
  <c r="N105" i="57"/>
  <c r="M105" i="57"/>
  <c r="X104" i="57"/>
  <c r="Y104" i="57" s="1"/>
  <c r="V104" i="57"/>
  <c r="W104" i="57" s="1"/>
  <c r="T104" i="57"/>
  <c r="U104" i="57" s="1"/>
  <c r="R104" i="57"/>
  <c r="Q104" i="57"/>
  <c r="P104" i="57"/>
  <c r="O104" i="57"/>
  <c r="N104" i="57"/>
  <c r="M104" i="57"/>
  <c r="X103" i="57"/>
  <c r="Y103" i="57" s="1"/>
  <c r="V103" i="57"/>
  <c r="W103" i="57" s="1"/>
  <c r="T103" i="57"/>
  <c r="U103" i="57" s="1"/>
  <c r="R103" i="57"/>
  <c r="Q103" i="57"/>
  <c r="P103" i="57"/>
  <c r="O103" i="57"/>
  <c r="N103" i="57"/>
  <c r="M103" i="57"/>
  <c r="X102" i="57"/>
  <c r="Y102" i="57" s="1"/>
  <c r="V102" i="57"/>
  <c r="W102" i="57" s="1"/>
  <c r="T102" i="57"/>
  <c r="U102" i="57" s="1"/>
  <c r="R102" i="57"/>
  <c r="Q102" i="57"/>
  <c r="P102" i="57"/>
  <c r="O102" i="57"/>
  <c r="N102" i="57"/>
  <c r="M102" i="57"/>
  <c r="X101" i="57"/>
  <c r="Y101" i="57" s="1"/>
  <c r="V101" i="57"/>
  <c r="W101" i="57" s="1"/>
  <c r="T101" i="57"/>
  <c r="U101" i="57" s="1"/>
  <c r="R101" i="57"/>
  <c r="Q101" i="57"/>
  <c r="P101" i="57"/>
  <c r="O101" i="57"/>
  <c r="N101" i="57"/>
  <c r="M101" i="57"/>
  <c r="Y100" i="57"/>
  <c r="X100" i="57"/>
  <c r="V100" i="57"/>
  <c r="W100" i="57" s="1"/>
  <c r="T100" i="57"/>
  <c r="U100" i="57" s="1"/>
  <c r="R100" i="57"/>
  <c r="Q100" i="57"/>
  <c r="P100" i="57"/>
  <c r="O100" i="57"/>
  <c r="N100" i="57"/>
  <c r="M100" i="57"/>
  <c r="X99" i="57"/>
  <c r="Y99" i="57" s="1"/>
  <c r="V99" i="57"/>
  <c r="W99" i="57" s="1"/>
  <c r="T99" i="57"/>
  <c r="U99" i="57" s="1"/>
  <c r="R99" i="57"/>
  <c r="Q99" i="57"/>
  <c r="P99" i="57"/>
  <c r="O99" i="57"/>
  <c r="N99" i="57"/>
  <c r="M99" i="57"/>
  <c r="X98" i="57"/>
  <c r="Y98" i="57" s="1"/>
  <c r="V98" i="57"/>
  <c r="W98" i="57" s="1"/>
  <c r="T98" i="57"/>
  <c r="U98" i="57" s="1"/>
  <c r="R98" i="57"/>
  <c r="Q98" i="57"/>
  <c r="P98" i="57"/>
  <c r="O98" i="57"/>
  <c r="N98" i="57"/>
  <c r="M98" i="57"/>
  <c r="X97" i="57"/>
  <c r="Y97" i="57" s="1"/>
  <c r="V97" i="57"/>
  <c r="W97" i="57" s="1"/>
  <c r="T97" i="57"/>
  <c r="U97" i="57" s="1"/>
  <c r="R97" i="57"/>
  <c r="Q97" i="57"/>
  <c r="P97" i="57"/>
  <c r="O97" i="57"/>
  <c r="N97" i="57"/>
  <c r="M97" i="57"/>
  <c r="X96" i="57"/>
  <c r="Y96" i="57" s="1"/>
  <c r="V96" i="57"/>
  <c r="W96" i="57" s="1"/>
  <c r="T96" i="57"/>
  <c r="U96" i="57" s="1"/>
  <c r="R96" i="57"/>
  <c r="Q96" i="57"/>
  <c r="P96" i="57"/>
  <c r="O96" i="57"/>
  <c r="N96" i="57"/>
  <c r="M96" i="57"/>
  <c r="X95" i="57"/>
  <c r="Y95" i="57" s="1"/>
  <c r="V95" i="57"/>
  <c r="W95" i="57" s="1"/>
  <c r="U95" i="57"/>
  <c r="T95" i="57"/>
  <c r="R95" i="57"/>
  <c r="Q95" i="57"/>
  <c r="P95" i="57"/>
  <c r="C95" i="57" s="1"/>
  <c r="B95" i="57" s="1"/>
  <c r="O95" i="57"/>
  <c r="N95" i="57"/>
  <c r="M95" i="57"/>
  <c r="X94" i="57"/>
  <c r="Y94" i="57" s="1"/>
  <c r="V94" i="57"/>
  <c r="W94" i="57" s="1"/>
  <c r="T94" i="57"/>
  <c r="U94" i="57" s="1"/>
  <c r="R94" i="57"/>
  <c r="Q94" i="57"/>
  <c r="P94" i="57"/>
  <c r="O94" i="57"/>
  <c r="N94" i="57"/>
  <c r="M94" i="57"/>
  <c r="X93" i="57"/>
  <c r="Y93" i="57" s="1"/>
  <c r="V93" i="57"/>
  <c r="W93" i="57" s="1"/>
  <c r="T93" i="57"/>
  <c r="U93" i="57" s="1"/>
  <c r="R93" i="57"/>
  <c r="Q93" i="57"/>
  <c r="P93" i="57"/>
  <c r="O93" i="57"/>
  <c r="N93" i="57"/>
  <c r="M93" i="57"/>
  <c r="X92" i="57"/>
  <c r="Y92" i="57" s="1"/>
  <c r="V92" i="57"/>
  <c r="W92" i="57" s="1"/>
  <c r="T92" i="57"/>
  <c r="U92" i="57" s="1"/>
  <c r="R92" i="57"/>
  <c r="Q92" i="57"/>
  <c r="P92" i="57"/>
  <c r="O92" i="57"/>
  <c r="N92" i="57"/>
  <c r="M92" i="57"/>
  <c r="X91" i="57"/>
  <c r="Y91" i="57" s="1"/>
  <c r="V91" i="57"/>
  <c r="W91" i="57" s="1"/>
  <c r="T91" i="57"/>
  <c r="U91" i="57" s="1"/>
  <c r="R91" i="57"/>
  <c r="Q91" i="57"/>
  <c r="P91" i="57"/>
  <c r="O91" i="57"/>
  <c r="N91" i="57"/>
  <c r="M91" i="57"/>
  <c r="X90" i="57"/>
  <c r="Y90" i="57" s="1"/>
  <c r="V90" i="57"/>
  <c r="W90" i="57" s="1"/>
  <c r="T90" i="57"/>
  <c r="U90" i="57" s="1"/>
  <c r="R90" i="57"/>
  <c r="Q90" i="57"/>
  <c r="P90" i="57"/>
  <c r="O90" i="57"/>
  <c r="N90" i="57"/>
  <c r="M90" i="57"/>
  <c r="X89" i="57"/>
  <c r="Y89" i="57" s="1"/>
  <c r="V89" i="57"/>
  <c r="W89" i="57" s="1"/>
  <c r="T89" i="57"/>
  <c r="U89" i="57" s="1"/>
  <c r="R89" i="57"/>
  <c r="Q89" i="57"/>
  <c r="P89" i="57"/>
  <c r="O89" i="57"/>
  <c r="N89" i="57"/>
  <c r="M89" i="57"/>
  <c r="X88" i="57"/>
  <c r="Y88" i="57" s="1"/>
  <c r="V88" i="57"/>
  <c r="W88" i="57" s="1"/>
  <c r="T88" i="57"/>
  <c r="U88" i="57" s="1"/>
  <c r="R88" i="57"/>
  <c r="Q88" i="57"/>
  <c r="P88" i="57"/>
  <c r="O88" i="57"/>
  <c r="N88" i="57"/>
  <c r="M88" i="57"/>
  <c r="X87" i="57"/>
  <c r="Y87" i="57" s="1"/>
  <c r="V87" i="57"/>
  <c r="W87" i="57" s="1"/>
  <c r="T87" i="57"/>
  <c r="U87" i="57" s="1"/>
  <c r="R87" i="57"/>
  <c r="Q87" i="57"/>
  <c r="P87" i="57"/>
  <c r="O87" i="57"/>
  <c r="N87" i="57"/>
  <c r="M87" i="57"/>
  <c r="X86" i="57"/>
  <c r="Y86" i="57" s="1"/>
  <c r="W86" i="57"/>
  <c r="V86" i="57"/>
  <c r="T86" i="57"/>
  <c r="U86" i="57" s="1"/>
  <c r="R86" i="57"/>
  <c r="Q86" i="57"/>
  <c r="P86" i="57"/>
  <c r="O86" i="57"/>
  <c r="N86" i="57"/>
  <c r="M86" i="57"/>
  <c r="X85" i="57"/>
  <c r="Y85" i="57" s="1"/>
  <c r="V85" i="57"/>
  <c r="W85" i="57" s="1"/>
  <c r="T85" i="57"/>
  <c r="U85" i="57" s="1"/>
  <c r="R85" i="57"/>
  <c r="Q85" i="57"/>
  <c r="P85" i="57"/>
  <c r="O85" i="57"/>
  <c r="N85" i="57"/>
  <c r="M85" i="57"/>
  <c r="X84" i="57"/>
  <c r="Y84" i="57" s="1"/>
  <c r="V84" i="57"/>
  <c r="W84" i="57" s="1"/>
  <c r="T84" i="57"/>
  <c r="U84" i="57" s="1"/>
  <c r="R84" i="57"/>
  <c r="Q84" i="57"/>
  <c r="P84" i="57"/>
  <c r="O84" i="57"/>
  <c r="N84" i="57"/>
  <c r="M84" i="57"/>
  <c r="X83" i="57"/>
  <c r="Y83" i="57" s="1"/>
  <c r="V83" i="57"/>
  <c r="W83" i="57" s="1"/>
  <c r="T83" i="57"/>
  <c r="U83" i="57" s="1"/>
  <c r="R83" i="57"/>
  <c r="Q83" i="57"/>
  <c r="P83" i="57"/>
  <c r="O83" i="57"/>
  <c r="N83" i="57"/>
  <c r="M83" i="57"/>
  <c r="X82" i="57"/>
  <c r="Y82" i="57" s="1"/>
  <c r="V82" i="57"/>
  <c r="W82" i="57" s="1"/>
  <c r="T82" i="57"/>
  <c r="U82" i="57" s="1"/>
  <c r="R82" i="57"/>
  <c r="Q82" i="57"/>
  <c r="P82" i="57"/>
  <c r="O82" i="57"/>
  <c r="N82" i="57"/>
  <c r="M82" i="57"/>
  <c r="X81" i="57"/>
  <c r="Y81" i="57" s="1"/>
  <c r="V81" i="57"/>
  <c r="W81" i="57" s="1"/>
  <c r="T81" i="57"/>
  <c r="U81" i="57" s="1"/>
  <c r="R81" i="57"/>
  <c r="Q81" i="57"/>
  <c r="P81" i="57"/>
  <c r="O81" i="57"/>
  <c r="N81" i="57"/>
  <c r="M81" i="57"/>
  <c r="X80" i="57"/>
  <c r="Y80" i="57" s="1"/>
  <c r="V80" i="57"/>
  <c r="W80" i="57" s="1"/>
  <c r="T80" i="57"/>
  <c r="U80" i="57" s="1"/>
  <c r="R80" i="57"/>
  <c r="Q80" i="57"/>
  <c r="P80" i="57"/>
  <c r="O80" i="57"/>
  <c r="N80" i="57"/>
  <c r="M80" i="57"/>
  <c r="X79" i="57"/>
  <c r="Y79" i="57" s="1"/>
  <c r="V79" i="57"/>
  <c r="W79" i="57" s="1"/>
  <c r="T79" i="57"/>
  <c r="U79" i="57" s="1"/>
  <c r="R79" i="57"/>
  <c r="Q79" i="57"/>
  <c r="P79" i="57"/>
  <c r="O79" i="57"/>
  <c r="N79" i="57"/>
  <c r="M79" i="57"/>
  <c r="X78" i="57"/>
  <c r="Y78" i="57" s="1"/>
  <c r="V78" i="57"/>
  <c r="W78" i="57" s="1"/>
  <c r="T78" i="57"/>
  <c r="U78" i="57" s="1"/>
  <c r="R78" i="57"/>
  <c r="Q78" i="57"/>
  <c r="P78" i="57"/>
  <c r="O78" i="57"/>
  <c r="N78" i="57"/>
  <c r="M78" i="57"/>
  <c r="X77" i="57"/>
  <c r="Y77" i="57" s="1"/>
  <c r="V77" i="57"/>
  <c r="W77" i="57" s="1"/>
  <c r="T77" i="57"/>
  <c r="U77" i="57" s="1"/>
  <c r="R77" i="57"/>
  <c r="Q77" i="57"/>
  <c r="P77" i="57"/>
  <c r="O77" i="57"/>
  <c r="N77" i="57"/>
  <c r="M77" i="57"/>
  <c r="X76" i="57"/>
  <c r="Y76" i="57" s="1"/>
  <c r="V76" i="57"/>
  <c r="W76" i="57" s="1"/>
  <c r="T76" i="57"/>
  <c r="U76" i="57" s="1"/>
  <c r="R76" i="57"/>
  <c r="Q76" i="57"/>
  <c r="P76" i="57"/>
  <c r="O76" i="57"/>
  <c r="N76" i="57"/>
  <c r="M76" i="57"/>
  <c r="X75" i="57"/>
  <c r="Y75" i="57" s="1"/>
  <c r="V75" i="57"/>
  <c r="W75" i="57" s="1"/>
  <c r="T75" i="57"/>
  <c r="U75" i="57" s="1"/>
  <c r="R75" i="57"/>
  <c r="Q75" i="57"/>
  <c r="P75" i="57"/>
  <c r="O75" i="57"/>
  <c r="N75" i="57"/>
  <c r="M75" i="57"/>
  <c r="X74" i="57"/>
  <c r="Y74" i="57" s="1"/>
  <c r="V74" i="57"/>
  <c r="W74" i="57" s="1"/>
  <c r="T74" i="57"/>
  <c r="U74" i="57" s="1"/>
  <c r="R74" i="57"/>
  <c r="Q74" i="57"/>
  <c r="P74" i="57"/>
  <c r="O74" i="57"/>
  <c r="N74" i="57"/>
  <c r="M74" i="57"/>
  <c r="X73" i="57"/>
  <c r="Y73" i="57" s="1"/>
  <c r="V73" i="57"/>
  <c r="W73" i="57" s="1"/>
  <c r="T73" i="57"/>
  <c r="U73" i="57" s="1"/>
  <c r="R73" i="57"/>
  <c r="Q73" i="57"/>
  <c r="P73" i="57"/>
  <c r="O73" i="57"/>
  <c r="N73" i="57"/>
  <c r="M73" i="57"/>
  <c r="X72" i="57"/>
  <c r="Y72" i="57" s="1"/>
  <c r="V72" i="57"/>
  <c r="W72" i="57" s="1"/>
  <c r="T72" i="57"/>
  <c r="U72" i="57" s="1"/>
  <c r="R72" i="57"/>
  <c r="Q72" i="57"/>
  <c r="P72" i="57"/>
  <c r="O72" i="57"/>
  <c r="N72" i="57"/>
  <c r="M72" i="57"/>
  <c r="X71" i="57"/>
  <c r="Y71" i="57" s="1"/>
  <c r="V71" i="57"/>
  <c r="W71" i="57" s="1"/>
  <c r="T71" i="57"/>
  <c r="U71" i="57" s="1"/>
  <c r="R71" i="57"/>
  <c r="Q71" i="57"/>
  <c r="P71" i="57"/>
  <c r="O71" i="57"/>
  <c r="N71" i="57"/>
  <c r="M71" i="57"/>
  <c r="X70" i="57"/>
  <c r="Y70" i="57" s="1"/>
  <c r="V70" i="57"/>
  <c r="W70" i="57" s="1"/>
  <c r="T70" i="57"/>
  <c r="U70" i="57" s="1"/>
  <c r="R70" i="57"/>
  <c r="Q70" i="57"/>
  <c r="P70" i="57"/>
  <c r="O70" i="57"/>
  <c r="N70" i="57"/>
  <c r="M70" i="57"/>
  <c r="X69" i="57"/>
  <c r="Y69" i="57" s="1"/>
  <c r="V69" i="57"/>
  <c r="W69" i="57" s="1"/>
  <c r="T69" i="57"/>
  <c r="U69" i="57" s="1"/>
  <c r="R69" i="57"/>
  <c r="Q69" i="57"/>
  <c r="P69" i="57"/>
  <c r="O69" i="57"/>
  <c r="N69" i="57"/>
  <c r="M69" i="57"/>
  <c r="X68" i="57"/>
  <c r="Y68" i="57" s="1"/>
  <c r="V68" i="57"/>
  <c r="W68" i="57" s="1"/>
  <c r="T68" i="57"/>
  <c r="U68" i="57" s="1"/>
  <c r="R68" i="57"/>
  <c r="Q68" i="57"/>
  <c r="P68" i="57"/>
  <c r="O68" i="57"/>
  <c r="N68" i="57"/>
  <c r="M68" i="57"/>
  <c r="X67" i="57"/>
  <c r="Y67" i="57" s="1"/>
  <c r="V67" i="57"/>
  <c r="W67" i="57" s="1"/>
  <c r="T67" i="57"/>
  <c r="U67" i="57" s="1"/>
  <c r="R67" i="57"/>
  <c r="Q67" i="57"/>
  <c r="P67" i="57"/>
  <c r="O67" i="57"/>
  <c r="N67" i="57"/>
  <c r="M67" i="57"/>
  <c r="X66" i="57"/>
  <c r="Y66" i="57" s="1"/>
  <c r="V66" i="57"/>
  <c r="W66" i="57" s="1"/>
  <c r="T66" i="57"/>
  <c r="U66" i="57" s="1"/>
  <c r="R66" i="57"/>
  <c r="Q66" i="57"/>
  <c r="P66" i="57"/>
  <c r="O66" i="57"/>
  <c r="N66" i="57"/>
  <c r="C66" i="57" s="1"/>
  <c r="B66" i="57" s="1"/>
  <c r="M66" i="57"/>
  <c r="X65" i="57"/>
  <c r="Y65" i="57" s="1"/>
  <c r="V65" i="57"/>
  <c r="W65" i="57" s="1"/>
  <c r="T65" i="57"/>
  <c r="U65" i="57" s="1"/>
  <c r="R65" i="57"/>
  <c r="Q65" i="57"/>
  <c r="P65" i="57"/>
  <c r="O65" i="57"/>
  <c r="N65" i="57"/>
  <c r="M65" i="57"/>
  <c r="X64" i="57"/>
  <c r="Y64" i="57" s="1"/>
  <c r="V64" i="57"/>
  <c r="W64" i="57" s="1"/>
  <c r="T64" i="57"/>
  <c r="U64" i="57" s="1"/>
  <c r="R64" i="57"/>
  <c r="Q64" i="57"/>
  <c r="P64" i="57"/>
  <c r="O64" i="57"/>
  <c r="N64" i="57"/>
  <c r="M64" i="57"/>
  <c r="X63" i="57"/>
  <c r="Y63" i="57" s="1"/>
  <c r="V63" i="57"/>
  <c r="W63" i="57" s="1"/>
  <c r="T63" i="57"/>
  <c r="U63" i="57" s="1"/>
  <c r="R63" i="57"/>
  <c r="Q63" i="57"/>
  <c r="P63" i="57"/>
  <c r="O63" i="57"/>
  <c r="N63" i="57"/>
  <c r="M63" i="57"/>
  <c r="X62" i="57"/>
  <c r="Y62" i="57" s="1"/>
  <c r="W62" i="57"/>
  <c r="V62" i="57"/>
  <c r="T62" i="57"/>
  <c r="U62" i="57" s="1"/>
  <c r="R62" i="57"/>
  <c r="Q62" i="57"/>
  <c r="P62" i="57"/>
  <c r="O62" i="57"/>
  <c r="N62" i="57"/>
  <c r="M62" i="57"/>
  <c r="X61" i="57"/>
  <c r="Y61" i="57" s="1"/>
  <c r="V61" i="57"/>
  <c r="W61" i="57" s="1"/>
  <c r="T61" i="57"/>
  <c r="U61" i="57" s="1"/>
  <c r="R61" i="57"/>
  <c r="Q61" i="57"/>
  <c r="P61" i="57"/>
  <c r="O61" i="57"/>
  <c r="N61" i="57"/>
  <c r="M61" i="57"/>
  <c r="X60" i="57"/>
  <c r="Y60" i="57" s="1"/>
  <c r="V60" i="57"/>
  <c r="W60" i="57" s="1"/>
  <c r="T60" i="57"/>
  <c r="U60" i="57" s="1"/>
  <c r="R60" i="57"/>
  <c r="Q60" i="57"/>
  <c r="P60" i="57"/>
  <c r="O60" i="57"/>
  <c r="N60" i="57"/>
  <c r="M60" i="57"/>
  <c r="C60" i="57"/>
  <c r="B60" i="57" s="1"/>
  <c r="X59" i="57"/>
  <c r="Y59" i="57" s="1"/>
  <c r="V59" i="57"/>
  <c r="W59" i="57" s="1"/>
  <c r="T59" i="57"/>
  <c r="U59" i="57" s="1"/>
  <c r="R59" i="57"/>
  <c r="Q59" i="57"/>
  <c r="P59" i="57"/>
  <c r="O59" i="57"/>
  <c r="N59" i="57"/>
  <c r="M59" i="57"/>
  <c r="X58" i="57"/>
  <c r="Y58" i="57" s="1"/>
  <c r="V58" i="57"/>
  <c r="W58" i="57" s="1"/>
  <c r="T58" i="57"/>
  <c r="U58" i="57" s="1"/>
  <c r="R58" i="57"/>
  <c r="Q58" i="57"/>
  <c r="P58" i="57"/>
  <c r="O58" i="57"/>
  <c r="N58" i="57"/>
  <c r="M58" i="57"/>
  <c r="X57" i="57"/>
  <c r="Y57" i="57" s="1"/>
  <c r="V57" i="57"/>
  <c r="W57" i="57" s="1"/>
  <c r="T57" i="57"/>
  <c r="U57" i="57" s="1"/>
  <c r="R57" i="57"/>
  <c r="Q57" i="57"/>
  <c r="P57" i="57"/>
  <c r="O57" i="57"/>
  <c r="N57" i="57"/>
  <c r="M57" i="57"/>
  <c r="X56" i="57"/>
  <c r="Y56" i="57" s="1"/>
  <c r="V56" i="57"/>
  <c r="W56" i="57" s="1"/>
  <c r="T56" i="57"/>
  <c r="U56" i="57" s="1"/>
  <c r="R56" i="57"/>
  <c r="Q56" i="57"/>
  <c r="P56" i="57"/>
  <c r="O56" i="57"/>
  <c r="N56" i="57"/>
  <c r="M56" i="57"/>
  <c r="C56" i="57" s="1"/>
  <c r="B56" i="57" s="1"/>
  <c r="X55" i="57"/>
  <c r="Y55" i="57" s="1"/>
  <c r="V55" i="57"/>
  <c r="W55" i="57" s="1"/>
  <c r="T55" i="57"/>
  <c r="U55" i="57" s="1"/>
  <c r="R55" i="57"/>
  <c r="Q55" i="57"/>
  <c r="P55" i="57"/>
  <c r="O55" i="57"/>
  <c r="N55" i="57"/>
  <c r="M55" i="57"/>
  <c r="X54" i="57"/>
  <c r="Y54" i="57" s="1"/>
  <c r="V54" i="57"/>
  <c r="W54" i="57" s="1"/>
  <c r="T54" i="57"/>
  <c r="U54" i="57" s="1"/>
  <c r="R54" i="57"/>
  <c r="Q54" i="57"/>
  <c r="P54" i="57"/>
  <c r="O54" i="57"/>
  <c r="N54" i="57"/>
  <c r="M54" i="57"/>
  <c r="X53" i="57"/>
  <c r="Y53" i="57" s="1"/>
  <c r="V53" i="57"/>
  <c r="W53" i="57" s="1"/>
  <c r="T53" i="57"/>
  <c r="U53" i="57" s="1"/>
  <c r="R53" i="57"/>
  <c r="Q53" i="57"/>
  <c r="P53" i="57"/>
  <c r="O53" i="57"/>
  <c r="N53" i="57"/>
  <c r="M53" i="57"/>
  <c r="X52" i="57"/>
  <c r="Y52" i="57" s="1"/>
  <c r="V52" i="57"/>
  <c r="W52" i="57" s="1"/>
  <c r="T52" i="57"/>
  <c r="U52" i="57" s="1"/>
  <c r="R52" i="57"/>
  <c r="Q52" i="57"/>
  <c r="P52" i="57"/>
  <c r="O52" i="57"/>
  <c r="N52" i="57"/>
  <c r="M52" i="57"/>
  <c r="X51" i="57"/>
  <c r="Y51" i="57" s="1"/>
  <c r="V51" i="57"/>
  <c r="W51" i="57" s="1"/>
  <c r="T51" i="57"/>
  <c r="U51" i="57" s="1"/>
  <c r="R51" i="57"/>
  <c r="Q51" i="57"/>
  <c r="P51" i="57"/>
  <c r="O51" i="57"/>
  <c r="N51" i="57"/>
  <c r="M51" i="57"/>
  <c r="X50" i="57"/>
  <c r="Y50" i="57" s="1"/>
  <c r="V50" i="57"/>
  <c r="W50" i="57" s="1"/>
  <c r="T50" i="57"/>
  <c r="U50" i="57" s="1"/>
  <c r="R50" i="57"/>
  <c r="Q50" i="57"/>
  <c r="P50" i="57"/>
  <c r="O50" i="57"/>
  <c r="N50" i="57"/>
  <c r="M50" i="57"/>
  <c r="C50" i="57" s="1"/>
  <c r="B50" i="57" s="1"/>
  <c r="Y49" i="57"/>
  <c r="X49" i="57"/>
  <c r="V49" i="57"/>
  <c r="W49" i="57" s="1"/>
  <c r="T49" i="57"/>
  <c r="U49" i="57" s="1"/>
  <c r="R49" i="57"/>
  <c r="Q49" i="57"/>
  <c r="P49" i="57"/>
  <c r="O49" i="57"/>
  <c r="N49" i="57"/>
  <c r="M49" i="57"/>
  <c r="X48" i="57"/>
  <c r="Y48" i="57" s="1"/>
  <c r="V48" i="57"/>
  <c r="W48" i="57" s="1"/>
  <c r="T48" i="57"/>
  <c r="U48" i="57" s="1"/>
  <c r="R48" i="57"/>
  <c r="Q48" i="57"/>
  <c r="P48" i="57"/>
  <c r="O48" i="57"/>
  <c r="N48" i="57"/>
  <c r="M48" i="57"/>
  <c r="D48" i="57"/>
  <c r="X47" i="57"/>
  <c r="Y47" i="57" s="1"/>
  <c r="V47" i="57"/>
  <c r="W47" i="57" s="1"/>
  <c r="T47" i="57"/>
  <c r="U47" i="57" s="1"/>
  <c r="R47" i="57"/>
  <c r="Q47" i="57"/>
  <c r="P47" i="57"/>
  <c r="O47" i="57"/>
  <c r="N47" i="57"/>
  <c r="M47" i="57"/>
  <c r="X46" i="57"/>
  <c r="Y46" i="57" s="1"/>
  <c r="V46" i="57"/>
  <c r="W46" i="57" s="1"/>
  <c r="T46" i="57"/>
  <c r="U46" i="57" s="1"/>
  <c r="R46" i="57"/>
  <c r="Q46" i="57"/>
  <c r="P46" i="57"/>
  <c r="O46" i="57"/>
  <c r="N46" i="57"/>
  <c r="M46" i="57"/>
  <c r="X45" i="57"/>
  <c r="Y45" i="57" s="1"/>
  <c r="V45" i="57"/>
  <c r="W45" i="57" s="1"/>
  <c r="T45" i="57"/>
  <c r="U45" i="57" s="1"/>
  <c r="R45" i="57"/>
  <c r="Q45" i="57"/>
  <c r="P45" i="57"/>
  <c r="O45" i="57"/>
  <c r="N45" i="57"/>
  <c r="M45" i="57"/>
  <c r="D45" i="57"/>
  <c r="X44" i="57"/>
  <c r="Y44" i="57" s="1"/>
  <c r="V44" i="57"/>
  <c r="W44" i="57" s="1"/>
  <c r="T44" i="57"/>
  <c r="U44" i="57" s="1"/>
  <c r="R44" i="57"/>
  <c r="Q44" i="57"/>
  <c r="P44" i="57"/>
  <c r="O44" i="57"/>
  <c r="N44" i="57"/>
  <c r="M44" i="57"/>
  <c r="X43" i="57"/>
  <c r="Y43" i="57" s="1"/>
  <c r="V43" i="57"/>
  <c r="W43" i="57" s="1"/>
  <c r="T43" i="57"/>
  <c r="U43" i="57" s="1"/>
  <c r="R43" i="57"/>
  <c r="Q43" i="57"/>
  <c r="P43" i="57"/>
  <c r="O43" i="57"/>
  <c r="N43" i="57"/>
  <c r="M43" i="57"/>
  <c r="X42" i="57"/>
  <c r="Y42" i="57" s="1"/>
  <c r="V42" i="57"/>
  <c r="W42" i="57" s="1"/>
  <c r="T42" i="57"/>
  <c r="U42" i="57" s="1"/>
  <c r="R42" i="57"/>
  <c r="Q42" i="57"/>
  <c r="P42" i="57"/>
  <c r="O42" i="57"/>
  <c r="N42" i="57"/>
  <c r="M42" i="57"/>
  <c r="X41" i="57"/>
  <c r="Y41" i="57" s="1"/>
  <c r="V41" i="57"/>
  <c r="W41" i="57" s="1"/>
  <c r="T41" i="57"/>
  <c r="U41" i="57" s="1"/>
  <c r="R41" i="57"/>
  <c r="Q41" i="57"/>
  <c r="P41" i="57"/>
  <c r="O41" i="57"/>
  <c r="N41" i="57"/>
  <c r="M41" i="57"/>
  <c r="X40" i="57"/>
  <c r="Y40" i="57" s="1"/>
  <c r="V40" i="57"/>
  <c r="W40" i="57" s="1"/>
  <c r="T40" i="57"/>
  <c r="U40" i="57" s="1"/>
  <c r="R40" i="57"/>
  <c r="Q40" i="57"/>
  <c r="P40" i="57"/>
  <c r="O40" i="57"/>
  <c r="N40" i="57"/>
  <c r="M40" i="57"/>
  <c r="D40" i="57"/>
  <c r="X39" i="57"/>
  <c r="Y39" i="57" s="1"/>
  <c r="V39" i="57"/>
  <c r="W39" i="57" s="1"/>
  <c r="T39" i="57"/>
  <c r="U39" i="57" s="1"/>
  <c r="R39" i="57"/>
  <c r="Q39" i="57"/>
  <c r="P39" i="57"/>
  <c r="O39" i="57"/>
  <c r="N39" i="57"/>
  <c r="M39" i="57"/>
  <c r="X38" i="57"/>
  <c r="Y38" i="57" s="1"/>
  <c r="V38" i="57"/>
  <c r="W38" i="57" s="1"/>
  <c r="T38" i="57"/>
  <c r="U38" i="57" s="1"/>
  <c r="R38" i="57"/>
  <c r="Q38" i="57"/>
  <c r="P38" i="57"/>
  <c r="O38" i="57"/>
  <c r="N38" i="57"/>
  <c r="M38" i="57"/>
  <c r="C38" i="57" s="1"/>
  <c r="B38" i="57" s="1"/>
  <c r="X37" i="57"/>
  <c r="Y37" i="57" s="1"/>
  <c r="V37" i="57"/>
  <c r="W37" i="57" s="1"/>
  <c r="T37" i="57"/>
  <c r="U37" i="57" s="1"/>
  <c r="R37" i="57"/>
  <c r="Q37" i="57"/>
  <c r="P37" i="57"/>
  <c r="O37" i="57"/>
  <c r="N37" i="57"/>
  <c r="M37" i="57"/>
  <c r="X36" i="57"/>
  <c r="Y36" i="57" s="1"/>
  <c r="V36" i="57"/>
  <c r="W36" i="57" s="1"/>
  <c r="T36" i="57"/>
  <c r="U36" i="57" s="1"/>
  <c r="R36" i="57"/>
  <c r="Q36" i="57"/>
  <c r="P36" i="57"/>
  <c r="O36" i="57"/>
  <c r="N36" i="57"/>
  <c r="M36" i="57"/>
  <c r="X35" i="57"/>
  <c r="Y35" i="57" s="1"/>
  <c r="V35" i="57"/>
  <c r="W35" i="57" s="1"/>
  <c r="T35" i="57"/>
  <c r="U35" i="57" s="1"/>
  <c r="R35" i="57"/>
  <c r="Q35" i="57"/>
  <c r="P35" i="57"/>
  <c r="O35" i="57"/>
  <c r="N35" i="57"/>
  <c r="M35" i="57"/>
  <c r="X34" i="57"/>
  <c r="Y34" i="57" s="1"/>
  <c r="V34" i="57"/>
  <c r="W34" i="57" s="1"/>
  <c r="T34" i="57"/>
  <c r="U34" i="57" s="1"/>
  <c r="R34" i="57"/>
  <c r="Q34" i="57"/>
  <c r="P34" i="57"/>
  <c r="O34" i="57"/>
  <c r="N34" i="57"/>
  <c r="M34" i="57"/>
  <c r="Y33" i="57"/>
  <c r="X33" i="57"/>
  <c r="V33" i="57"/>
  <c r="W33" i="57" s="1"/>
  <c r="U33" i="57"/>
  <c r="T33" i="57"/>
  <c r="R33" i="57"/>
  <c r="Q33" i="57"/>
  <c r="P33" i="57"/>
  <c r="O33" i="57"/>
  <c r="N33" i="57"/>
  <c r="M33" i="57"/>
  <c r="D33" i="57"/>
  <c r="Y32" i="57"/>
  <c r="X32" i="57"/>
  <c r="V32" i="57"/>
  <c r="W32" i="57" s="1"/>
  <c r="T32" i="57"/>
  <c r="U32" i="57" s="1"/>
  <c r="R32" i="57"/>
  <c r="Q32" i="57"/>
  <c r="P32" i="57"/>
  <c r="O32" i="57"/>
  <c r="C32" i="57" s="1"/>
  <c r="B32" i="57" s="1"/>
  <c r="N32" i="57"/>
  <c r="M32" i="57"/>
  <c r="X31" i="57"/>
  <c r="Y31" i="57" s="1"/>
  <c r="V31" i="57"/>
  <c r="W31" i="57" s="1"/>
  <c r="T31" i="57"/>
  <c r="U31" i="57" s="1"/>
  <c r="R31" i="57"/>
  <c r="Q31" i="57"/>
  <c r="P31" i="57"/>
  <c r="O31" i="57"/>
  <c r="N31" i="57"/>
  <c r="M31" i="57"/>
  <c r="X30" i="57"/>
  <c r="Y30" i="57" s="1"/>
  <c r="V30" i="57"/>
  <c r="W30" i="57" s="1"/>
  <c r="T30" i="57"/>
  <c r="U30" i="57" s="1"/>
  <c r="R30" i="57"/>
  <c r="Q30" i="57"/>
  <c r="P30" i="57"/>
  <c r="O30" i="57"/>
  <c r="N30" i="57"/>
  <c r="M30" i="57"/>
  <c r="Y29" i="57"/>
  <c r="X29" i="57"/>
  <c r="V29" i="57"/>
  <c r="W29" i="57" s="1"/>
  <c r="T29" i="57"/>
  <c r="U29" i="57" s="1"/>
  <c r="R29" i="57"/>
  <c r="Q29" i="57"/>
  <c r="P29" i="57"/>
  <c r="O29" i="57"/>
  <c r="N29" i="57"/>
  <c r="M29" i="57"/>
  <c r="X28" i="57"/>
  <c r="Y28" i="57" s="1"/>
  <c r="V28" i="57"/>
  <c r="W28" i="57" s="1"/>
  <c r="T28" i="57"/>
  <c r="U28" i="57" s="1"/>
  <c r="R28" i="57"/>
  <c r="Q28" i="57"/>
  <c r="P28" i="57"/>
  <c r="O28" i="57"/>
  <c r="N28" i="57"/>
  <c r="M28" i="57"/>
  <c r="C28" i="57" s="1"/>
  <c r="B28" i="57" s="1"/>
  <c r="X27" i="57"/>
  <c r="Y27" i="57" s="1"/>
  <c r="V27" i="57"/>
  <c r="W27" i="57" s="1"/>
  <c r="T27" i="57"/>
  <c r="U27" i="57" s="1"/>
  <c r="R27" i="57"/>
  <c r="Q27" i="57"/>
  <c r="P27" i="57"/>
  <c r="O27" i="57"/>
  <c r="N27" i="57"/>
  <c r="M27" i="57"/>
  <c r="X26" i="57"/>
  <c r="Y26" i="57" s="1"/>
  <c r="V26" i="57"/>
  <c r="W26" i="57" s="1"/>
  <c r="T26" i="57"/>
  <c r="U26" i="57" s="1"/>
  <c r="R26" i="57"/>
  <c r="Q26" i="57"/>
  <c r="P26" i="57"/>
  <c r="O26" i="57"/>
  <c r="N26" i="57"/>
  <c r="M26" i="57"/>
  <c r="X25" i="57"/>
  <c r="Y25" i="57" s="1"/>
  <c r="V25" i="57"/>
  <c r="W25" i="57" s="1"/>
  <c r="T25" i="57"/>
  <c r="U25" i="57" s="1"/>
  <c r="R25" i="57"/>
  <c r="Q25" i="57"/>
  <c r="P25" i="57"/>
  <c r="O25" i="57"/>
  <c r="N25" i="57"/>
  <c r="M25" i="57"/>
  <c r="X24" i="57"/>
  <c r="Y24" i="57" s="1"/>
  <c r="V24" i="57"/>
  <c r="W24" i="57" s="1"/>
  <c r="T24" i="57"/>
  <c r="U24" i="57" s="1"/>
  <c r="R24" i="57"/>
  <c r="Q24" i="57"/>
  <c r="P24" i="57"/>
  <c r="O24" i="57"/>
  <c r="N24" i="57"/>
  <c r="M24" i="57"/>
  <c r="X23" i="57"/>
  <c r="Y23" i="57" s="1"/>
  <c r="V23" i="57"/>
  <c r="W23" i="57" s="1"/>
  <c r="T23" i="57"/>
  <c r="U23" i="57" s="1"/>
  <c r="R23" i="57"/>
  <c r="Q23" i="57"/>
  <c r="P23" i="57"/>
  <c r="O23" i="57"/>
  <c r="N23" i="57"/>
  <c r="M23" i="57"/>
  <c r="X22" i="57"/>
  <c r="Y22" i="57" s="1"/>
  <c r="V22" i="57"/>
  <c r="W22" i="57" s="1"/>
  <c r="T22" i="57"/>
  <c r="U22" i="57" s="1"/>
  <c r="R22" i="57"/>
  <c r="Q22" i="57"/>
  <c r="P22" i="57"/>
  <c r="O22" i="57"/>
  <c r="N22" i="57"/>
  <c r="M22" i="57"/>
  <c r="X21" i="57"/>
  <c r="Y21" i="57" s="1"/>
  <c r="V21" i="57"/>
  <c r="W21" i="57" s="1"/>
  <c r="T21" i="57"/>
  <c r="U21" i="57" s="1"/>
  <c r="R21" i="57"/>
  <c r="Q21" i="57"/>
  <c r="P21" i="57"/>
  <c r="O21" i="57"/>
  <c r="N21" i="57"/>
  <c r="M21" i="57"/>
  <c r="X20" i="57"/>
  <c r="Y20" i="57" s="1"/>
  <c r="V20" i="57"/>
  <c r="W20" i="57" s="1"/>
  <c r="T20" i="57"/>
  <c r="U20" i="57" s="1"/>
  <c r="R20" i="57"/>
  <c r="Q20" i="57"/>
  <c r="P20" i="57"/>
  <c r="O20" i="57"/>
  <c r="N20" i="57"/>
  <c r="M20" i="57"/>
  <c r="X19" i="57"/>
  <c r="Y19" i="57" s="1"/>
  <c r="V19" i="57"/>
  <c r="W19" i="57" s="1"/>
  <c r="T19" i="57"/>
  <c r="U19" i="57" s="1"/>
  <c r="R19" i="57"/>
  <c r="Q19" i="57"/>
  <c r="P19" i="57"/>
  <c r="O19" i="57"/>
  <c r="N19" i="57"/>
  <c r="M19" i="57"/>
  <c r="X18" i="57"/>
  <c r="Y18" i="57" s="1"/>
  <c r="V18" i="57"/>
  <c r="W18" i="57" s="1"/>
  <c r="T18" i="57"/>
  <c r="U18" i="57" s="1"/>
  <c r="R18" i="57"/>
  <c r="Q18" i="57"/>
  <c r="P18" i="57"/>
  <c r="O18" i="57"/>
  <c r="N18" i="57"/>
  <c r="M18" i="57"/>
  <c r="C18" i="57" s="1"/>
  <c r="B18" i="57" s="1"/>
  <c r="H17" i="57"/>
  <c r="X16" i="57"/>
  <c r="V16" i="57"/>
  <c r="T16" i="57"/>
  <c r="D115" i="57"/>
  <c r="F4" i="57"/>
  <c r="X118" i="56"/>
  <c r="Y118" i="56" s="1"/>
  <c r="V118" i="56"/>
  <c r="W118" i="56" s="1"/>
  <c r="T118" i="56"/>
  <c r="U118" i="56" s="1"/>
  <c r="R118" i="56"/>
  <c r="Q118" i="56"/>
  <c r="P118" i="56"/>
  <c r="O118" i="56"/>
  <c r="N118" i="56"/>
  <c r="M118" i="56"/>
  <c r="X117" i="56"/>
  <c r="Y117" i="56" s="1"/>
  <c r="V117" i="56"/>
  <c r="W117" i="56" s="1"/>
  <c r="T117" i="56"/>
  <c r="U117" i="56" s="1"/>
  <c r="R117" i="56"/>
  <c r="Q117" i="56"/>
  <c r="P117" i="56"/>
  <c r="O117" i="56"/>
  <c r="N117" i="56"/>
  <c r="M117" i="56"/>
  <c r="X116" i="56"/>
  <c r="Y116" i="56" s="1"/>
  <c r="V116" i="56"/>
  <c r="W116" i="56" s="1"/>
  <c r="T116" i="56"/>
  <c r="U116" i="56" s="1"/>
  <c r="R116" i="56"/>
  <c r="Q116" i="56"/>
  <c r="P116" i="56"/>
  <c r="O116" i="56"/>
  <c r="C116" i="56" s="1"/>
  <c r="B116" i="56" s="1"/>
  <c r="N116" i="56"/>
  <c r="M116" i="56"/>
  <c r="X115" i="56"/>
  <c r="Y115" i="56" s="1"/>
  <c r="V115" i="56"/>
  <c r="W115" i="56" s="1"/>
  <c r="T115" i="56"/>
  <c r="U115" i="56" s="1"/>
  <c r="R115" i="56"/>
  <c r="Q115" i="56"/>
  <c r="P115" i="56"/>
  <c r="O115" i="56"/>
  <c r="N115" i="56"/>
  <c r="M115" i="56"/>
  <c r="X114" i="56"/>
  <c r="Y114" i="56" s="1"/>
  <c r="V114" i="56"/>
  <c r="W114" i="56" s="1"/>
  <c r="T114" i="56"/>
  <c r="U114" i="56" s="1"/>
  <c r="R114" i="56"/>
  <c r="Q114" i="56"/>
  <c r="P114" i="56"/>
  <c r="O114" i="56"/>
  <c r="N114" i="56"/>
  <c r="M114" i="56"/>
  <c r="X113" i="56"/>
  <c r="Y113" i="56" s="1"/>
  <c r="V113" i="56"/>
  <c r="W113" i="56" s="1"/>
  <c r="T113" i="56"/>
  <c r="U113" i="56" s="1"/>
  <c r="R113" i="56"/>
  <c r="Q113" i="56"/>
  <c r="P113" i="56"/>
  <c r="O113" i="56"/>
  <c r="N113" i="56"/>
  <c r="M113" i="56"/>
  <c r="X112" i="56"/>
  <c r="Y112" i="56" s="1"/>
  <c r="W112" i="56"/>
  <c r="V112" i="56"/>
  <c r="T112" i="56"/>
  <c r="U112" i="56" s="1"/>
  <c r="R112" i="56"/>
  <c r="Q112" i="56"/>
  <c r="P112" i="56"/>
  <c r="O112" i="56"/>
  <c r="N112" i="56"/>
  <c r="M112" i="56"/>
  <c r="X111" i="56"/>
  <c r="Y111" i="56" s="1"/>
  <c r="V111" i="56"/>
  <c r="W111" i="56" s="1"/>
  <c r="T111" i="56"/>
  <c r="U111" i="56" s="1"/>
  <c r="R111" i="56"/>
  <c r="Q111" i="56"/>
  <c r="P111" i="56"/>
  <c r="O111" i="56"/>
  <c r="N111" i="56"/>
  <c r="M111" i="56"/>
  <c r="X110" i="56"/>
  <c r="Y110" i="56" s="1"/>
  <c r="V110" i="56"/>
  <c r="W110" i="56" s="1"/>
  <c r="T110" i="56"/>
  <c r="U110" i="56" s="1"/>
  <c r="R110" i="56"/>
  <c r="Q110" i="56"/>
  <c r="P110" i="56"/>
  <c r="O110" i="56"/>
  <c r="N110" i="56"/>
  <c r="M110" i="56"/>
  <c r="X109" i="56"/>
  <c r="Y109" i="56" s="1"/>
  <c r="V109" i="56"/>
  <c r="W109" i="56" s="1"/>
  <c r="T109" i="56"/>
  <c r="U109" i="56" s="1"/>
  <c r="R109" i="56"/>
  <c r="Q109" i="56"/>
  <c r="P109" i="56"/>
  <c r="O109" i="56"/>
  <c r="N109" i="56"/>
  <c r="M109" i="56"/>
  <c r="X108" i="56"/>
  <c r="Y108" i="56" s="1"/>
  <c r="V108" i="56"/>
  <c r="W108" i="56" s="1"/>
  <c r="T108" i="56"/>
  <c r="U108" i="56" s="1"/>
  <c r="R108" i="56"/>
  <c r="Q108" i="56"/>
  <c r="P108" i="56"/>
  <c r="O108" i="56"/>
  <c r="N108" i="56"/>
  <c r="M108" i="56"/>
  <c r="X107" i="56"/>
  <c r="Y107" i="56" s="1"/>
  <c r="V107" i="56"/>
  <c r="W107" i="56" s="1"/>
  <c r="T107" i="56"/>
  <c r="U107" i="56" s="1"/>
  <c r="R107" i="56"/>
  <c r="Q107" i="56"/>
  <c r="P107" i="56"/>
  <c r="O107" i="56"/>
  <c r="N107" i="56"/>
  <c r="C107" i="56" s="1"/>
  <c r="B107" i="56" s="1"/>
  <c r="M107" i="56"/>
  <c r="X106" i="56"/>
  <c r="Y106" i="56" s="1"/>
  <c r="V106" i="56"/>
  <c r="W106" i="56" s="1"/>
  <c r="T106" i="56"/>
  <c r="U106" i="56" s="1"/>
  <c r="R106" i="56"/>
  <c r="Q106" i="56"/>
  <c r="P106" i="56"/>
  <c r="O106" i="56"/>
  <c r="N106" i="56"/>
  <c r="M106" i="56"/>
  <c r="X105" i="56"/>
  <c r="Y105" i="56" s="1"/>
  <c r="V105" i="56"/>
  <c r="W105" i="56" s="1"/>
  <c r="T105" i="56"/>
  <c r="U105" i="56" s="1"/>
  <c r="R105" i="56"/>
  <c r="Q105" i="56"/>
  <c r="P105" i="56"/>
  <c r="O105" i="56"/>
  <c r="N105" i="56"/>
  <c r="M105" i="56"/>
  <c r="X104" i="56"/>
  <c r="Y104" i="56" s="1"/>
  <c r="V104" i="56"/>
  <c r="W104" i="56" s="1"/>
  <c r="T104" i="56"/>
  <c r="U104" i="56" s="1"/>
  <c r="R104" i="56"/>
  <c r="Q104" i="56"/>
  <c r="P104" i="56"/>
  <c r="O104" i="56"/>
  <c r="N104" i="56"/>
  <c r="M104" i="56"/>
  <c r="X103" i="56"/>
  <c r="Y103" i="56" s="1"/>
  <c r="V103" i="56"/>
  <c r="W103" i="56" s="1"/>
  <c r="T103" i="56"/>
  <c r="U103" i="56" s="1"/>
  <c r="R103" i="56"/>
  <c r="Q103" i="56"/>
  <c r="P103" i="56"/>
  <c r="O103" i="56"/>
  <c r="N103" i="56"/>
  <c r="M103" i="56"/>
  <c r="X102" i="56"/>
  <c r="Y102" i="56" s="1"/>
  <c r="V102" i="56"/>
  <c r="W102" i="56" s="1"/>
  <c r="T102" i="56"/>
  <c r="U102" i="56" s="1"/>
  <c r="R102" i="56"/>
  <c r="Q102" i="56"/>
  <c r="P102" i="56"/>
  <c r="O102" i="56"/>
  <c r="N102" i="56"/>
  <c r="M102" i="56"/>
  <c r="X101" i="56"/>
  <c r="Y101" i="56" s="1"/>
  <c r="V101" i="56"/>
  <c r="W101" i="56" s="1"/>
  <c r="T101" i="56"/>
  <c r="U101" i="56" s="1"/>
  <c r="R101" i="56"/>
  <c r="Q101" i="56"/>
  <c r="P101" i="56"/>
  <c r="O101" i="56"/>
  <c r="N101" i="56"/>
  <c r="M101" i="56"/>
  <c r="X100" i="56"/>
  <c r="Y100" i="56" s="1"/>
  <c r="V100" i="56"/>
  <c r="W100" i="56" s="1"/>
  <c r="T100" i="56"/>
  <c r="U100" i="56" s="1"/>
  <c r="R100" i="56"/>
  <c r="Q100" i="56"/>
  <c r="P100" i="56"/>
  <c r="O100" i="56"/>
  <c r="N100" i="56"/>
  <c r="M100" i="56"/>
  <c r="C100" i="56" s="1"/>
  <c r="B100" i="56" s="1"/>
  <c r="X99" i="56"/>
  <c r="Y99" i="56" s="1"/>
  <c r="V99" i="56"/>
  <c r="W99" i="56" s="1"/>
  <c r="T99" i="56"/>
  <c r="U99" i="56" s="1"/>
  <c r="R99" i="56"/>
  <c r="Q99" i="56"/>
  <c r="P99" i="56"/>
  <c r="O99" i="56"/>
  <c r="N99" i="56"/>
  <c r="M99" i="56"/>
  <c r="X98" i="56"/>
  <c r="Y98" i="56" s="1"/>
  <c r="V98" i="56"/>
  <c r="W98" i="56" s="1"/>
  <c r="T98" i="56"/>
  <c r="U98" i="56" s="1"/>
  <c r="R98" i="56"/>
  <c r="Q98" i="56"/>
  <c r="P98" i="56"/>
  <c r="O98" i="56"/>
  <c r="N98" i="56"/>
  <c r="M98" i="56"/>
  <c r="X97" i="56"/>
  <c r="Y97" i="56" s="1"/>
  <c r="V97" i="56"/>
  <c r="W97" i="56" s="1"/>
  <c r="T97" i="56"/>
  <c r="U97" i="56" s="1"/>
  <c r="R97" i="56"/>
  <c r="Q97" i="56"/>
  <c r="P97" i="56"/>
  <c r="O97" i="56"/>
  <c r="N97" i="56"/>
  <c r="M97" i="56"/>
  <c r="X96" i="56"/>
  <c r="Y96" i="56" s="1"/>
  <c r="V96" i="56"/>
  <c r="W96" i="56" s="1"/>
  <c r="T96" i="56"/>
  <c r="U96" i="56" s="1"/>
  <c r="R96" i="56"/>
  <c r="Q96" i="56"/>
  <c r="P96" i="56"/>
  <c r="C96" i="56" s="1"/>
  <c r="B96" i="56" s="1"/>
  <c r="O96" i="56"/>
  <c r="N96" i="56"/>
  <c r="M96" i="56"/>
  <c r="X95" i="56"/>
  <c r="Y95" i="56" s="1"/>
  <c r="V95" i="56"/>
  <c r="W95" i="56" s="1"/>
  <c r="T95" i="56"/>
  <c r="U95" i="56" s="1"/>
  <c r="R95" i="56"/>
  <c r="Q95" i="56"/>
  <c r="P95" i="56"/>
  <c r="O95" i="56"/>
  <c r="N95" i="56"/>
  <c r="C95" i="56" s="1"/>
  <c r="B95" i="56" s="1"/>
  <c r="M95" i="56"/>
  <c r="X94" i="56"/>
  <c r="Y94" i="56" s="1"/>
  <c r="V94" i="56"/>
  <c r="W94" i="56" s="1"/>
  <c r="T94" i="56"/>
  <c r="U94" i="56" s="1"/>
  <c r="R94" i="56"/>
  <c r="Q94" i="56"/>
  <c r="P94" i="56"/>
  <c r="O94" i="56"/>
  <c r="N94" i="56"/>
  <c r="M94" i="56"/>
  <c r="X93" i="56"/>
  <c r="Y93" i="56" s="1"/>
  <c r="V93" i="56"/>
  <c r="W93" i="56" s="1"/>
  <c r="T93" i="56"/>
  <c r="U93" i="56" s="1"/>
  <c r="R93" i="56"/>
  <c r="Q93" i="56"/>
  <c r="P93" i="56"/>
  <c r="O93" i="56"/>
  <c r="N93" i="56"/>
  <c r="M93" i="56"/>
  <c r="X92" i="56"/>
  <c r="Y92" i="56" s="1"/>
  <c r="V92" i="56"/>
  <c r="W92" i="56" s="1"/>
  <c r="U92" i="56"/>
  <c r="T92" i="56"/>
  <c r="R92" i="56"/>
  <c r="Q92" i="56"/>
  <c r="P92" i="56"/>
  <c r="C92" i="56" s="1"/>
  <c r="B92" i="56" s="1"/>
  <c r="O92" i="56"/>
  <c r="N92" i="56"/>
  <c r="M92" i="56"/>
  <c r="X91" i="56"/>
  <c r="Y91" i="56" s="1"/>
  <c r="V91" i="56"/>
  <c r="W91" i="56" s="1"/>
  <c r="T91" i="56"/>
  <c r="U91" i="56" s="1"/>
  <c r="R91" i="56"/>
  <c r="Q91" i="56"/>
  <c r="P91" i="56"/>
  <c r="O91" i="56"/>
  <c r="N91" i="56"/>
  <c r="M91" i="56"/>
  <c r="C91" i="56" s="1"/>
  <c r="B91" i="56" s="1"/>
  <c r="X90" i="56"/>
  <c r="Y90" i="56" s="1"/>
  <c r="V90" i="56"/>
  <c r="W90" i="56" s="1"/>
  <c r="T90" i="56"/>
  <c r="U90" i="56" s="1"/>
  <c r="R90" i="56"/>
  <c r="Q90" i="56"/>
  <c r="P90" i="56"/>
  <c r="O90" i="56"/>
  <c r="N90" i="56"/>
  <c r="M90" i="56"/>
  <c r="X89" i="56"/>
  <c r="Y89" i="56" s="1"/>
  <c r="V89" i="56"/>
  <c r="W89" i="56" s="1"/>
  <c r="T89" i="56"/>
  <c r="U89" i="56" s="1"/>
  <c r="R89" i="56"/>
  <c r="Q89" i="56"/>
  <c r="P89" i="56"/>
  <c r="O89" i="56"/>
  <c r="N89" i="56"/>
  <c r="M89" i="56"/>
  <c r="X88" i="56"/>
  <c r="Y88" i="56" s="1"/>
  <c r="V88" i="56"/>
  <c r="W88" i="56" s="1"/>
  <c r="T88" i="56"/>
  <c r="U88" i="56" s="1"/>
  <c r="R88" i="56"/>
  <c r="Q88" i="56"/>
  <c r="P88" i="56"/>
  <c r="O88" i="56"/>
  <c r="N88" i="56"/>
  <c r="M88" i="56"/>
  <c r="X87" i="56"/>
  <c r="Y87" i="56" s="1"/>
  <c r="V87" i="56"/>
  <c r="W87" i="56" s="1"/>
  <c r="T87" i="56"/>
  <c r="U87" i="56" s="1"/>
  <c r="R87" i="56"/>
  <c r="Q87" i="56"/>
  <c r="P87" i="56"/>
  <c r="O87" i="56"/>
  <c r="N87" i="56"/>
  <c r="M87" i="56"/>
  <c r="X86" i="56"/>
  <c r="Y86" i="56" s="1"/>
  <c r="V86" i="56"/>
  <c r="W86" i="56" s="1"/>
  <c r="T86" i="56"/>
  <c r="U86" i="56" s="1"/>
  <c r="R86" i="56"/>
  <c r="Q86" i="56"/>
  <c r="P86" i="56"/>
  <c r="O86" i="56"/>
  <c r="N86" i="56"/>
  <c r="M86" i="56"/>
  <c r="X85" i="56"/>
  <c r="Y85" i="56" s="1"/>
  <c r="V85" i="56"/>
  <c r="W85" i="56" s="1"/>
  <c r="T85" i="56"/>
  <c r="U85" i="56" s="1"/>
  <c r="R85" i="56"/>
  <c r="Q85" i="56"/>
  <c r="P85" i="56"/>
  <c r="O85" i="56"/>
  <c r="N85" i="56"/>
  <c r="M85" i="56"/>
  <c r="C85" i="56" s="1"/>
  <c r="B85" i="56" s="1"/>
  <c r="X84" i="56"/>
  <c r="Y84" i="56" s="1"/>
  <c r="V84" i="56"/>
  <c r="W84" i="56" s="1"/>
  <c r="T84" i="56"/>
  <c r="U84" i="56" s="1"/>
  <c r="R84" i="56"/>
  <c r="Q84" i="56"/>
  <c r="P84" i="56"/>
  <c r="O84" i="56"/>
  <c r="N84" i="56"/>
  <c r="M84" i="56"/>
  <c r="X83" i="56"/>
  <c r="Y83" i="56" s="1"/>
  <c r="V83" i="56"/>
  <c r="W83" i="56" s="1"/>
  <c r="T83" i="56"/>
  <c r="U83" i="56" s="1"/>
  <c r="R83" i="56"/>
  <c r="Q83" i="56"/>
  <c r="P83" i="56"/>
  <c r="O83" i="56"/>
  <c r="N83" i="56"/>
  <c r="M83" i="56"/>
  <c r="X82" i="56"/>
  <c r="Y82" i="56" s="1"/>
  <c r="V82" i="56"/>
  <c r="W82" i="56" s="1"/>
  <c r="T82" i="56"/>
  <c r="U82" i="56" s="1"/>
  <c r="R82" i="56"/>
  <c r="Q82" i="56"/>
  <c r="P82" i="56"/>
  <c r="O82" i="56"/>
  <c r="N82" i="56"/>
  <c r="M82" i="56"/>
  <c r="X81" i="56"/>
  <c r="Y81" i="56" s="1"/>
  <c r="V81" i="56"/>
  <c r="W81" i="56" s="1"/>
  <c r="T81" i="56"/>
  <c r="U81" i="56" s="1"/>
  <c r="R81" i="56"/>
  <c r="Q81" i="56"/>
  <c r="P81" i="56"/>
  <c r="O81" i="56"/>
  <c r="N81" i="56"/>
  <c r="M81" i="56"/>
  <c r="X80" i="56"/>
  <c r="Y80" i="56" s="1"/>
  <c r="V80" i="56"/>
  <c r="W80" i="56" s="1"/>
  <c r="T80" i="56"/>
  <c r="U80" i="56" s="1"/>
  <c r="R80" i="56"/>
  <c r="Q80" i="56"/>
  <c r="P80" i="56"/>
  <c r="C80" i="56" s="1"/>
  <c r="B80" i="56" s="1"/>
  <c r="O80" i="56"/>
  <c r="N80" i="56"/>
  <c r="M80" i="56"/>
  <c r="X79" i="56"/>
  <c r="Y79" i="56" s="1"/>
  <c r="V79" i="56"/>
  <c r="W79" i="56" s="1"/>
  <c r="T79" i="56"/>
  <c r="U79" i="56" s="1"/>
  <c r="R79" i="56"/>
  <c r="Q79" i="56"/>
  <c r="P79" i="56"/>
  <c r="O79" i="56"/>
  <c r="N79" i="56"/>
  <c r="M79" i="56"/>
  <c r="X78" i="56"/>
  <c r="Y78" i="56" s="1"/>
  <c r="V78" i="56"/>
  <c r="W78" i="56" s="1"/>
  <c r="T78" i="56"/>
  <c r="U78" i="56" s="1"/>
  <c r="R78" i="56"/>
  <c r="Q78" i="56"/>
  <c r="P78" i="56"/>
  <c r="O78" i="56"/>
  <c r="N78" i="56"/>
  <c r="M78" i="56"/>
  <c r="X77" i="56"/>
  <c r="Y77" i="56" s="1"/>
  <c r="V77" i="56"/>
  <c r="W77" i="56" s="1"/>
  <c r="T77" i="56"/>
  <c r="U77" i="56" s="1"/>
  <c r="R77" i="56"/>
  <c r="Q77" i="56"/>
  <c r="P77" i="56"/>
  <c r="O77" i="56"/>
  <c r="N77" i="56"/>
  <c r="M77" i="56"/>
  <c r="X76" i="56"/>
  <c r="Y76" i="56" s="1"/>
  <c r="V76" i="56"/>
  <c r="W76" i="56" s="1"/>
  <c r="U76" i="56"/>
  <c r="T76" i="56"/>
  <c r="R76" i="56"/>
  <c r="Q76" i="56"/>
  <c r="P76" i="56"/>
  <c r="O76" i="56"/>
  <c r="N76" i="56"/>
  <c r="M76" i="56"/>
  <c r="X75" i="56"/>
  <c r="Y75" i="56" s="1"/>
  <c r="V75" i="56"/>
  <c r="W75" i="56" s="1"/>
  <c r="T75" i="56"/>
  <c r="U75" i="56" s="1"/>
  <c r="R75" i="56"/>
  <c r="Q75" i="56"/>
  <c r="P75" i="56"/>
  <c r="O75" i="56"/>
  <c r="N75" i="56"/>
  <c r="M75" i="56"/>
  <c r="X74" i="56"/>
  <c r="Y74" i="56" s="1"/>
  <c r="V74" i="56"/>
  <c r="W74" i="56" s="1"/>
  <c r="T74" i="56"/>
  <c r="U74" i="56" s="1"/>
  <c r="R74" i="56"/>
  <c r="Q74" i="56"/>
  <c r="P74" i="56"/>
  <c r="O74" i="56"/>
  <c r="N74" i="56"/>
  <c r="M74" i="56"/>
  <c r="X73" i="56"/>
  <c r="Y73" i="56" s="1"/>
  <c r="V73" i="56"/>
  <c r="W73" i="56" s="1"/>
  <c r="T73" i="56"/>
  <c r="U73" i="56" s="1"/>
  <c r="R73" i="56"/>
  <c r="Q73" i="56"/>
  <c r="P73" i="56"/>
  <c r="O73" i="56"/>
  <c r="N73" i="56"/>
  <c r="M73" i="56"/>
  <c r="C73" i="56" s="1"/>
  <c r="B73" i="56" s="1"/>
  <c r="X72" i="56"/>
  <c r="Y72" i="56" s="1"/>
  <c r="V72" i="56"/>
  <c r="W72" i="56" s="1"/>
  <c r="T72" i="56"/>
  <c r="U72" i="56" s="1"/>
  <c r="R72" i="56"/>
  <c r="Q72" i="56"/>
  <c r="P72" i="56"/>
  <c r="O72" i="56"/>
  <c r="N72" i="56"/>
  <c r="C72" i="56" s="1"/>
  <c r="B72" i="56" s="1"/>
  <c r="M72" i="56"/>
  <c r="X71" i="56"/>
  <c r="Y71" i="56" s="1"/>
  <c r="V71" i="56"/>
  <c r="W71" i="56" s="1"/>
  <c r="T71" i="56"/>
  <c r="U71" i="56" s="1"/>
  <c r="R71" i="56"/>
  <c r="Q71" i="56"/>
  <c r="P71" i="56"/>
  <c r="O71" i="56"/>
  <c r="N71" i="56"/>
  <c r="M71" i="56"/>
  <c r="X70" i="56"/>
  <c r="Y70" i="56" s="1"/>
  <c r="V70" i="56"/>
  <c r="W70" i="56" s="1"/>
  <c r="T70" i="56"/>
  <c r="U70" i="56" s="1"/>
  <c r="R70" i="56"/>
  <c r="Q70" i="56"/>
  <c r="P70" i="56"/>
  <c r="O70" i="56"/>
  <c r="N70" i="56"/>
  <c r="M70" i="56"/>
  <c r="X69" i="56"/>
  <c r="Y69" i="56" s="1"/>
  <c r="V69" i="56"/>
  <c r="W69" i="56" s="1"/>
  <c r="T69" i="56"/>
  <c r="U69" i="56" s="1"/>
  <c r="R69" i="56"/>
  <c r="Q69" i="56"/>
  <c r="P69" i="56"/>
  <c r="O69" i="56"/>
  <c r="N69" i="56"/>
  <c r="M69" i="56"/>
  <c r="X68" i="56"/>
  <c r="Y68" i="56" s="1"/>
  <c r="V68" i="56"/>
  <c r="W68" i="56" s="1"/>
  <c r="T68" i="56"/>
  <c r="U68" i="56" s="1"/>
  <c r="R68" i="56"/>
  <c r="Q68" i="56"/>
  <c r="P68" i="56"/>
  <c r="O68" i="56"/>
  <c r="N68" i="56"/>
  <c r="M68" i="56"/>
  <c r="X67" i="56"/>
  <c r="Y67" i="56" s="1"/>
  <c r="V67" i="56"/>
  <c r="W67" i="56" s="1"/>
  <c r="T67" i="56"/>
  <c r="U67" i="56" s="1"/>
  <c r="R67" i="56"/>
  <c r="Q67" i="56"/>
  <c r="P67" i="56"/>
  <c r="O67" i="56"/>
  <c r="N67" i="56"/>
  <c r="M67" i="56"/>
  <c r="X66" i="56"/>
  <c r="Y66" i="56" s="1"/>
  <c r="V66" i="56"/>
  <c r="W66" i="56" s="1"/>
  <c r="T66" i="56"/>
  <c r="U66" i="56" s="1"/>
  <c r="R66" i="56"/>
  <c r="Q66" i="56"/>
  <c r="P66" i="56"/>
  <c r="O66" i="56"/>
  <c r="N66" i="56"/>
  <c r="M66" i="56"/>
  <c r="X65" i="56"/>
  <c r="Y65" i="56" s="1"/>
  <c r="V65" i="56"/>
  <c r="W65" i="56" s="1"/>
  <c r="T65" i="56"/>
  <c r="U65" i="56" s="1"/>
  <c r="R65" i="56"/>
  <c r="Q65" i="56"/>
  <c r="P65" i="56"/>
  <c r="O65" i="56"/>
  <c r="N65" i="56"/>
  <c r="M65" i="56"/>
  <c r="X64" i="56"/>
  <c r="Y64" i="56" s="1"/>
  <c r="V64" i="56"/>
  <c r="W64" i="56" s="1"/>
  <c r="T64" i="56"/>
  <c r="U64" i="56" s="1"/>
  <c r="R64" i="56"/>
  <c r="Q64" i="56"/>
  <c r="P64" i="56"/>
  <c r="O64" i="56"/>
  <c r="N64" i="56"/>
  <c r="M64" i="56"/>
  <c r="X63" i="56"/>
  <c r="Y63" i="56" s="1"/>
  <c r="V63" i="56"/>
  <c r="W63" i="56" s="1"/>
  <c r="T63" i="56"/>
  <c r="U63" i="56" s="1"/>
  <c r="R63" i="56"/>
  <c r="Q63" i="56"/>
  <c r="P63" i="56"/>
  <c r="O63" i="56"/>
  <c r="N63" i="56"/>
  <c r="M63" i="56"/>
  <c r="X62" i="56"/>
  <c r="Y62" i="56" s="1"/>
  <c r="V62" i="56"/>
  <c r="W62" i="56" s="1"/>
  <c r="T62" i="56"/>
  <c r="U62" i="56" s="1"/>
  <c r="R62" i="56"/>
  <c r="Q62" i="56"/>
  <c r="P62" i="56"/>
  <c r="O62" i="56"/>
  <c r="N62" i="56"/>
  <c r="M62" i="56"/>
  <c r="X61" i="56"/>
  <c r="Y61" i="56" s="1"/>
  <c r="V61" i="56"/>
  <c r="W61" i="56" s="1"/>
  <c r="T61" i="56"/>
  <c r="U61" i="56" s="1"/>
  <c r="R61" i="56"/>
  <c r="Q61" i="56"/>
  <c r="P61" i="56"/>
  <c r="O61" i="56"/>
  <c r="N61" i="56"/>
  <c r="M61" i="56"/>
  <c r="X60" i="56"/>
  <c r="Y60" i="56" s="1"/>
  <c r="V60" i="56"/>
  <c r="W60" i="56" s="1"/>
  <c r="U60" i="56"/>
  <c r="T60" i="56"/>
  <c r="R60" i="56"/>
  <c r="Q60" i="56"/>
  <c r="P60" i="56"/>
  <c r="O60" i="56"/>
  <c r="N60" i="56"/>
  <c r="M60" i="56"/>
  <c r="X59" i="56"/>
  <c r="Y59" i="56" s="1"/>
  <c r="V59" i="56"/>
  <c r="W59" i="56" s="1"/>
  <c r="T59" i="56"/>
  <c r="U59" i="56" s="1"/>
  <c r="R59" i="56"/>
  <c r="Q59" i="56"/>
  <c r="P59" i="56"/>
  <c r="O59" i="56"/>
  <c r="N59" i="56"/>
  <c r="C59" i="56" s="1"/>
  <c r="B59" i="56" s="1"/>
  <c r="M59" i="56"/>
  <c r="X58" i="56"/>
  <c r="Y58" i="56" s="1"/>
  <c r="V58" i="56"/>
  <c r="W58" i="56" s="1"/>
  <c r="T58" i="56"/>
  <c r="U58" i="56" s="1"/>
  <c r="R58" i="56"/>
  <c r="Q58" i="56"/>
  <c r="P58" i="56"/>
  <c r="O58" i="56"/>
  <c r="N58" i="56"/>
  <c r="M58" i="56"/>
  <c r="X57" i="56"/>
  <c r="Y57" i="56" s="1"/>
  <c r="V57" i="56"/>
  <c r="W57" i="56" s="1"/>
  <c r="T57" i="56"/>
  <c r="U57" i="56" s="1"/>
  <c r="R57" i="56"/>
  <c r="Q57" i="56"/>
  <c r="P57" i="56"/>
  <c r="O57" i="56"/>
  <c r="N57" i="56"/>
  <c r="M57" i="56"/>
  <c r="X56" i="56"/>
  <c r="Y56" i="56" s="1"/>
  <c r="V56" i="56"/>
  <c r="W56" i="56" s="1"/>
  <c r="T56" i="56"/>
  <c r="U56" i="56" s="1"/>
  <c r="R56" i="56"/>
  <c r="Q56" i="56"/>
  <c r="P56" i="56"/>
  <c r="O56" i="56"/>
  <c r="N56" i="56"/>
  <c r="M56" i="56"/>
  <c r="X55" i="56"/>
  <c r="Y55" i="56" s="1"/>
  <c r="V55" i="56"/>
  <c r="W55" i="56" s="1"/>
  <c r="T55" i="56"/>
  <c r="U55" i="56" s="1"/>
  <c r="R55" i="56"/>
  <c r="Q55" i="56"/>
  <c r="P55" i="56"/>
  <c r="O55" i="56"/>
  <c r="N55" i="56"/>
  <c r="M55" i="56"/>
  <c r="X54" i="56"/>
  <c r="Y54" i="56" s="1"/>
  <c r="V54" i="56"/>
  <c r="W54" i="56" s="1"/>
  <c r="T54" i="56"/>
  <c r="U54" i="56" s="1"/>
  <c r="R54" i="56"/>
  <c r="Q54" i="56"/>
  <c r="P54" i="56"/>
  <c r="O54" i="56"/>
  <c r="N54" i="56"/>
  <c r="M54" i="56"/>
  <c r="X53" i="56"/>
  <c r="Y53" i="56" s="1"/>
  <c r="V53" i="56"/>
  <c r="W53" i="56" s="1"/>
  <c r="T53" i="56"/>
  <c r="U53" i="56" s="1"/>
  <c r="R53" i="56"/>
  <c r="Q53" i="56"/>
  <c r="P53" i="56"/>
  <c r="O53" i="56"/>
  <c r="N53" i="56"/>
  <c r="M53" i="56"/>
  <c r="C53" i="56" s="1"/>
  <c r="B53" i="56" s="1"/>
  <c r="X52" i="56"/>
  <c r="Y52" i="56" s="1"/>
  <c r="V52" i="56"/>
  <c r="W52" i="56" s="1"/>
  <c r="T52" i="56"/>
  <c r="U52" i="56" s="1"/>
  <c r="R52" i="56"/>
  <c r="Q52" i="56"/>
  <c r="P52" i="56"/>
  <c r="O52" i="56"/>
  <c r="N52" i="56"/>
  <c r="M52" i="56"/>
  <c r="C52" i="56" s="1"/>
  <c r="B52" i="56" s="1"/>
  <c r="X51" i="56"/>
  <c r="Y51" i="56" s="1"/>
  <c r="V51" i="56"/>
  <c r="W51" i="56" s="1"/>
  <c r="T51" i="56"/>
  <c r="U51" i="56" s="1"/>
  <c r="R51" i="56"/>
  <c r="Q51" i="56"/>
  <c r="P51" i="56"/>
  <c r="O51" i="56"/>
  <c r="N51" i="56"/>
  <c r="M51" i="56"/>
  <c r="Y50" i="56"/>
  <c r="X50" i="56"/>
  <c r="V50" i="56"/>
  <c r="W50" i="56" s="1"/>
  <c r="T50" i="56"/>
  <c r="U50" i="56" s="1"/>
  <c r="R50" i="56"/>
  <c r="Q50" i="56"/>
  <c r="P50" i="56"/>
  <c r="O50" i="56"/>
  <c r="N50" i="56"/>
  <c r="M50" i="56"/>
  <c r="X49" i="56"/>
  <c r="Y49" i="56" s="1"/>
  <c r="V49" i="56"/>
  <c r="W49" i="56" s="1"/>
  <c r="T49" i="56"/>
  <c r="U49" i="56" s="1"/>
  <c r="R49" i="56"/>
  <c r="Q49" i="56"/>
  <c r="P49" i="56"/>
  <c r="O49" i="56"/>
  <c r="N49" i="56"/>
  <c r="M49" i="56"/>
  <c r="X48" i="56"/>
  <c r="Y48" i="56" s="1"/>
  <c r="V48" i="56"/>
  <c r="W48" i="56" s="1"/>
  <c r="T48" i="56"/>
  <c r="U48" i="56" s="1"/>
  <c r="R48" i="56"/>
  <c r="Q48" i="56"/>
  <c r="P48" i="56"/>
  <c r="O48" i="56"/>
  <c r="N48" i="56"/>
  <c r="M48" i="56"/>
  <c r="X47" i="56"/>
  <c r="Y47" i="56" s="1"/>
  <c r="V47" i="56"/>
  <c r="W47" i="56" s="1"/>
  <c r="T47" i="56"/>
  <c r="U47" i="56" s="1"/>
  <c r="R47" i="56"/>
  <c r="Q47" i="56"/>
  <c r="P47" i="56"/>
  <c r="O47" i="56"/>
  <c r="N47" i="56"/>
  <c r="M47" i="56"/>
  <c r="X46" i="56"/>
  <c r="Y46" i="56" s="1"/>
  <c r="V46" i="56"/>
  <c r="W46" i="56" s="1"/>
  <c r="T46" i="56"/>
  <c r="U46" i="56" s="1"/>
  <c r="R46" i="56"/>
  <c r="Q46" i="56"/>
  <c r="P46" i="56"/>
  <c r="O46" i="56"/>
  <c r="N46" i="56"/>
  <c r="M46" i="56"/>
  <c r="X45" i="56"/>
  <c r="Y45" i="56" s="1"/>
  <c r="V45" i="56"/>
  <c r="W45" i="56" s="1"/>
  <c r="T45" i="56"/>
  <c r="U45" i="56" s="1"/>
  <c r="R45" i="56"/>
  <c r="Q45" i="56"/>
  <c r="P45" i="56"/>
  <c r="O45" i="56"/>
  <c r="N45" i="56"/>
  <c r="M45" i="56"/>
  <c r="X44" i="56"/>
  <c r="Y44" i="56" s="1"/>
  <c r="W44" i="56"/>
  <c r="V44" i="56"/>
  <c r="T44" i="56"/>
  <c r="U44" i="56" s="1"/>
  <c r="R44" i="56"/>
  <c r="Q44" i="56"/>
  <c r="P44" i="56"/>
  <c r="O44" i="56"/>
  <c r="N44" i="56"/>
  <c r="M44" i="56"/>
  <c r="X43" i="56"/>
  <c r="Y43" i="56" s="1"/>
  <c r="V43" i="56"/>
  <c r="W43" i="56" s="1"/>
  <c r="T43" i="56"/>
  <c r="U43" i="56" s="1"/>
  <c r="R43" i="56"/>
  <c r="Q43" i="56"/>
  <c r="P43" i="56"/>
  <c r="O43" i="56"/>
  <c r="N43" i="56"/>
  <c r="C43" i="56" s="1"/>
  <c r="B43" i="56" s="1"/>
  <c r="M43" i="56"/>
  <c r="X42" i="56"/>
  <c r="Y42" i="56" s="1"/>
  <c r="V42" i="56"/>
  <c r="W42" i="56" s="1"/>
  <c r="T42" i="56"/>
  <c r="U42" i="56" s="1"/>
  <c r="R42" i="56"/>
  <c r="Q42" i="56"/>
  <c r="P42" i="56"/>
  <c r="O42" i="56"/>
  <c r="N42" i="56"/>
  <c r="M42" i="56"/>
  <c r="X41" i="56"/>
  <c r="Y41" i="56" s="1"/>
  <c r="V41" i="56"/>
  <c r="W41" i="56" s="1"/>
  <c r="T41" i="56"/>
  <c r="U41" i="56" s="1"/>
  <c r="R41" i="56"/>
  <c r="Q41" i="56"/>
  <c r="P41" i="56"/>
  <c r="O41" i="56"/>
  <c r="N41" i="56"/>
  <c r="M41" i="56"/>
  <c r="X40" i="56"/>
  <c r="Y40" i="56" s="1"/>
  <c r="V40" i="56"/>
  <c r="W40" i="56" s="1"/>
  <c r="T40" i="56"/>
  <c r="U40" i="56" s="1"/>
  <c r="R40" i="56"/>
  <c r="Q40" i="56"/>
  <c r="P40" i="56"/>
  <c r="O40" i="56"/>
  <c r="N40" i="56"/>
  <c r="M40" i="56"/>
  <c r="X39" i="56"/>
  <c r="Y39" i="56" s="1"/>
  <c r="V39" i="56"/>
  <c r="W39" i="56" s="1"/>
  <c r="T39" i="56"/>
  <c r="U39" i="56" s="1"/>
  <c r="R39" i="56"/>
  <c r="Q39" i="56"/>
  <c r="P39" i="56"/>
  <c r="O39" i="56"/>
  <c r="N39" i="56"/>
  <c r="M39" i="56"/>
  <c r="X38" i="56"/>
  <c r="Y38" i="56" s="1"/>
  <c r="W38" i="56"/>
  <c r="V38" i="56"/>
  <c r="T38" i="56"/>
  <c r="U38" i="56" s="1"/>
  <c r="R38" i="56"/>
  <c r="Q38" i="56"/>
  <c r="P38" i="56"/>
  <c r="O38" i="56"/>
  <c r="N38" i="56"/>
  <c r="M38" i="56"/>
  <c r="X37" i="56"/>
  <c r="Y37" i="56" s="1"/>
  <c r="V37" i="56"/>
  <c r="W37" i="56" s="1"/>
  <c r="T37" i="56"/>
  <c r="U37" i="56" s="1"/>
  <c r="R37" i="56"/>
  <c r="Q37" i="56"/>
  <c r="P37" i="56"/>
  <c r="O37" i="56"/>
  <c r="N37" i="56"/>
  <c r="M37" i="56"/>
  <c r="X36" i="56"/>
  <c r="Y36" i="56" s="1"/>
  <c r="V36" i="56"/>
  <c r="W36" i="56" s="1"/>
  <c r="T36" i="56"/>
  <c r="U36" i="56" s="1"/>
  <c r="R36" i="56"/>
  <c r="Q36" i="56"/>
  <c r="P36" i="56"/>
  <c r="O36" i="56"/>
  <c r="N36" i="56"/>
  <c r="M36" i="56"/>
  <c r="X35" i="56"/>
  <c r="Y35" i="56" s="1"/>
  <c r="V35" i="56"/>
  <c r="W35" i="56" s="1"/>
  <c r="T35" i="56"/>
  <c r="U35" i="56" s="1"/>
  <c r="R35" i="56"/>
  <c r="Q35" i="56"/>
  <c r="P35" i="56"/>
  <c r="O35" i="56"/>
  <c r="N35" i="56"/>
  <c r="M35" i="56"/>
  <c r="X34" i="56"/>
  <c r="Y34" i="56" s="1"/>
  <c r="V34" i="56"/>
  <c r="W34" i="56" s="1"/>
  <c r="T34" i="56"/>
  <c r="U34" i="56" s="1"/>
  <c r="R34" i="56"/>
  <c r="Q34" i="56"/>
  <c r="P34" i="56"/>
  <c r="O34" i="56"/>
  <c r="N34" i="56"/>
  <c r="M34" i="56"/>
  <c r="C34" i="56" s="1"/>
  <c r="B34" i="56" s="1"/>
  <c r="X33" i="56"/>
  <c r="Y33" i="56" s="1"/>
  <c r="V33" i="56"/>
  <c r="W33" i="56" s="1"/>
  <c r="T33" i="56"/>
  <c r="U33" i="56" s="1"/>
  <c r="R33" i="56"/>
  <c r="Q33" i="56"/>
  <c r="P33" i="56"/>
  <c r="O33" i="56"/>
  <c r="N33" i="56"/>
  <c r="M33" i="56"/>
  <c r="X32" i="56"/>
  <c r="Y32" i="56" s="1"/>
  <c r="V32" i="56"/>
  <c r="W32" i="56" s="1"/>
  <c r="T32" i="56"/>
  <c r="U32" i="56" s="1"/>
  <c r="R32" i="56"/>
  <c r="Q32" i="56"/>
  <c r="P32" i="56"/>
  <c r="O32" i="56"/>
  <c r="C32" i="56" s="1"/>
  <c r="B32" i="56" s="1"/>
  <c r="N32" i="56"/>
  <c r="M32" i="56"/>
  <c r="X31" i="56"/>
  <c r="Y31" i="56" s="1"/>
  <c r="V31" i="56"/>
  <c r="W31" i="56" s="1"/>
  <c r="T31" i="56"/>
  <c r="U31" i="56" s="1"/>
  <c r="R31" i="56"/>
  <c r="Q31" i="56"/>
  <c r="P31" i="56"/>
  <c r="O31" i="56"/>
  <c r="N31" i="56"/>
  <c r="M31" i="56"/>
  <c r="X30" i="56"/>
  <c r="Y30" i="56" s="1"/>
  <c r="V30" i="56"/>
  <c r="W30" i="56" s="1"/>
  <c r="T30" i="56"/>
  <c r="U30" i="56" s="1"/>
  <c r="R30" i="56"/>
  <c r="Q30" i="56"/>
  <c r="P30" i="56"/>
  <c r="O30" i="56"/>
  <c r="N30" i="56"/>
  <c r="M30" i="56"/>
  <c r="X29" i="56"/>
  <c r="Y29" i="56" s="1"/>
  <c r="V29" i="56"/>
  <c r="W29" i="56" s="1"/>
  <c r="T29" i="56"/>
  <c r="U29" i="56" s="1"/>
  <c r="R29" i="56"/>
  <c r="Q29" i="56"/>
  <c r="P29" i="56"/>
  <c r="O29" i="56"/>
  <c r="N29" i="56"/>
  <c r="M29" i="56"/>
  <c r="X28" i="56"/>
  <c r="Y28" i="56" s="1"/>
  <c r="V28" i="56"/>
  <c r="W28" i="56" s="1"/>
  <c r="T28" i="56"/>
  <c r="U28" i="56" s="1"/>
  <c r="R28" i="56"/>
  <c r="Q28" i="56"/>
  <c r="P28" i="56"/>
  <c r="O28" i="56"/>
  <c r="N28" i="56"/>
  <c r="M28" i="56"/>
  <c r="X27" i="56"/>
  <c r="Y27" i="56" s="1"/>
  <c r="V27" i="56"/>
  <c r="W27" i="56" s="1"/>
  <c r="T27" i="56"/>
  <c r="U27" i="56" s="1"/>
  <c r="R27" i="56"/>
  <c r="Q27" i="56"/>
  <c r="P27" i="56"/>
  <c r="O27" i="56"/>
  <c r="N27" i="56"/>
  <c r="M27" i="56"/>
  <c r="X26" i="56"/>
  <c r="Y26" i="56" s="1"/>
  <c r="W26" i="56"/>
  <c r="V26" i="56"/>
  <c r="T26" i="56"/>
  <c r="U26" i="56" s="1"/>
  <c r="R26" i="56"/>
  <c r="Q26" i="56"/>
  <c r="P26" i="56"/>
  <c r="O26" i="56"/>
  <c r="N26" i="56"/>
  <c r="M26" i="56"/>
  <c r="X25" i="56"/>
  <c r="Y25" i="56" s="1"/>
  <c r="V25" i="56"/>
  <c r="W25" i="56" s="1"/>
  <c r="T25" i="56"/>
  <c r="U25" i="56" s="1"/>
  <c r="R25" i="56"/>
  <c r="Q25" i="56"/>
  <c r="P25" i="56"/>
  <c r="O25" i="56"/>
  <c r="N25" i="56"/>
  <c r="M25" i="56"/>
  <c r="X24" i="56"/>
  <c r="Y24" i="56" s="1"/>
  <c r="V24" i="56"/>
  <c r="W24" i="56" s="1"/>
  <c r="T24" i="56"/>
  <c r="U24" i="56" s="1"/>
  <c r="R24" i="56"/>
  <c r="Q24" i="56"/>
  <c r="P24" i="56"/>
  <c r="O24" i="56"/>
  <c r="N24" i="56"/>
  <c r="M24" i="56"/>
  <c r="X23" i="56"/>
  <c r="Y23" i="56" s="1"/>
  <c r="V23" i="56"/>
  <c r="W23" i="56" s="1"/>
  <c r="T23" i="56"/>
  <c r="U23" i="56" s="1"/>
  <c r="R23" i="56"/>
  <c r="Q23" i="56"/>
  <c r="P23" i="56"/>
  <c r="O23" i="56"/>
  <c r="N23" i="56"/>
  <c r="M23" i="56"/>
  <c r="X22" i="56"/>
  <c r="Y22" i="56" s="1"/>
  <c r="V22" i="56"/>
  <c r="W22" i="56" s="1"/>
  <c r="T22" i="56"/>
  <c r="U22" i="56" s="1"/>
  <c r="R22" i="56"/>
  <c r="Q22" i="56"/>
  <c r="P22" i="56"/>
  <c r="O22" i="56"/>
  <c r="N22" i="56"/>
  <c r="M22" i="56"/>
  <c r="X21" i="56"/>
  <c r="Y21" i="56" s="1"/>
  <c r="V21" i="56"/>
  <c r="W21" i="56" s="1"/>
  <c r="T21" i="56"/>
  <c r="U21" i="56" s="1"/>
  <c r="R21" i="56"/>
  <c r="Q21" i="56"/>
  <c r="P21" i="56"/>
  <c r="O21" i="56"/>
  <c r="N21" i="56"/>
  <c r="M21" i="56"/>
  <c r="X20" i="56"/>
  <c r="Y20" i="56" s="1"/>
  <c r="W20" i="56"/>
  <c r="V20" i="56"/>
  <c r="T20" i="56"/>
  <c r="U20" i="56" s="1"/>
  <c r="R20" i="56"/>
  <c r="Q20" i="56"/>
  <c r="P20" i="56"/>
  <c r="O20" i="56"/>
  <c r="N20" i="56"/>
  <c r="M20" i="56"/>
  <c r="X19" i="56"/>
  <c r="V19" i="56"/>
  <c r="W19" i="56" s="1"/>
  <c r="T19" i="56"/>
  <c r="R19" i="56"/>
  <c r="Q19" i="56"/>
  <c r="P19" i="56"/>
  <c r="O19" i="56"/>
  <c r="N19" i="56"/>
  <c r="M19" i="56"/>
  <c r="X18" i="56"/>
  <c r="Y18" i="56" s="1"/>
  <c r="V18" i="56"/>
  <c r="W18" i="56" s="1"/>
  <c r="T18" i="56"/>
  <c r="U18" i="56" s="1"/>
  <c r="R18" i="56"/>
  <c r="Q18" i="56"/>
  <c r="P18" i="56"/>
  <c r="O18" i="56"/>
  <c r="N18" i="56"/>
  <c r="M18" i="56"/>
  <c r="H17" i="56"/>
  <c r="X16" i="56"/>
  <c r="V16" i="56"/>
  <c r="T16" i="56"/>
  <c r="F4" i="56"/>
  <c r="X118" i="55"/>
  <c r="Y118" i="55" s="1"/>
  <c r="V118" i="55"/>
  <c r="W118" i="55" s="1"/>
  <c r="T118" i="55"/>
  <c r="U118" i="55" s="1"/>
  <c r="R118" i="55"/>
  <c r="Q118" i="55"/>
  <c r="P118" i="55"/>
  <c r="O118" i="55"/>
  <c r="N118" i="55"/>
  <c r="M118" i="55"/>
  <c r="X117" i="55"/>
  <c r="Y117" i="55" s="1"/>
  <c r="V117" i="55"/>
  <c r="W117" i="55" s="1"/>
  <c r="T117" i="55"/>
  <c r="U117" i="55" s="1"/>
  <c r="R117" i="55"/>
  <c r="Q117" i="55"/>
  <c r="P117" i="55"/>
  <c r="O117" i="55"/>
  <c r="N117" i="55"/>
  <c r="M117" i="55"/>
  <c r="Y116" i="55"/>
  <c r="X116" i="55"/>
  <c r="V116" i="55"/>
  <c r="W116" i="55" s="1"/>
  <c r="T116" i="55"/>
  <c r="U116" i="55" s="1"/>
  <c r="R116" i="55"/>
  <c r="Q116" i="55"/>
  <c r="P116" i="55"/>
  <c r="O116" i="55"/>
  <c r="N116" i="55"/>
  <c r="M116" i="55"/>
  <c r="X115" i="55"/>
  <c r="Y115" i="55" s="1"/>
  <c r="V115" i="55"/>
  <c r="W115" i="55" s="1"/>
  <c r="T115" i="55"/>
  <c r="U115" i="55" s="1"/>
  <c r="R115" i="55"/>
  <c r="Q115" i="55"/>
  <c r="P115" i="55"/>
  <c r="O115" i="55"/>
  <c r="N115" i="55"/>
  <c r="M115" i="55"/>
  <c r="X114" i="55"/>
  <c r="Y114" i="55" s="1"/>
  <c r="V114" i="55"/>
  <c r="W114" i="55" s="1"/>
  <c r="T114" i="55"/>
  <c r="U114" i="55" s="1"/>
  <c r="R114" i="55"/>
  <c r="Q114" i="55"/>
  <c r="P114" i="55"/>
  <c r="O114" i="55"/>
  <c r="N114" i="55"/>
  <c r="M114" i="55"/>
  <c r="X113" i="55"/>
  <c r="Y113" i="55" s="1"/>
  <c r="V113" i="55"/>
  <c r="W113" i="55" s="1"/>
  <c r="T113" i="55"/>
  <c r="U113" i="55" s="1"/>
  <c r="R113" i="55"/>
  <c r="Q113" i="55"/>
  <c r="P113" i="55"/>
  <c r="O113" i="55"/>
  <c r="N113" i="55"/>
  <c r="M113" i="55"/>
  <c r="X112" i="55"/>
  <c r="Y112" i="55" s="1"/>
  <c r="V112" i="55"/>
  <c r="W112" i="55" s="1"/>
  <c r="T112" i="55"/>
  <c r="U112" i="55" s="1"/>
  <c r="R112" i="55"/>
  <c r="Q112" i="55"/>
  <c r="P112" i="55"/>
  <c r="O112" i="55"/>
  <c r="N112" i="55"/>
  <c r="M112" i="55"/>
  <c r="X111" i="55"/>
  <c r="Y111" i="55" s="1"/>
  <c r="V111" i="55"/>
  <c r="W111" i="55" s="1"/>
  <c r="T111" i="55"/>
  <c r="U111" i="55" s="1"/>
  <c r="R111" i="55"/>
  <c r="Q111" i="55"/>
  <c r="P111" i="55"/>
  <c r="O111" i="55"/>
  <c r="N111" i="55"/>
  <c r="M111" i="55"/>
  <c r="X110" i="55"/>
  <c r="Y110" i="55" s="1"/>
  <c r="W110" i="55"/>
  <c r="V110" i="55"/>
  <c r="T110" i="55"/>
  <c r="U110" i="55" s="1"/>
  <c r="R110" i="55"/>
  <c r="Q110" i="55"/>
  <c r="P110" i="55"/>
  <c r="O110" i="55"/>
  <c r="N110" i="55"/>
  <c r="M110" i="55"/>
  <c r="C110" i="55" s="1"/>
  <c r="B110" i="55" s="1"/>
  <c r="X109" i="55"/>
  <c r="Y109" i="55" s="1"/>
  <c r="V109" i="55"/>
  <c r="W109" i="55" s="1"/>
  <c r="T109" i="55"/>
  <c r="U109" i="55" s="1"/>
  <c r="R109" i="55"/>
  <c r="Q109" i="55"/>
  <c r="P109" i="55"/>
  <c r="O109" i="55"/>
  <c r="N109" i="55"/>
  <c r="M109" i="55"/>
  <c r="X108" i="55"/>
  <c r="Y108" i="55" s="1"/>
  <c r="V108" i="55"/>
  <c r="W108" i="55" s="1"/>
  <c r="T108" i="55"/>
  <c r="U108" i="55" s="1"/>
  <c r="R108" i="55"/>
  <c r="Q108" i="55"/>
  <c r="P108" i="55"/>
  <c r="O108" i="55"/>
  <c r="N108" i="55"/>
  <c r="M108" i="55"/>
  <c r="X107" i="55"/>
  <c r="Y107" i="55" s="1"/>
  <c r="V107" i="55"/>
  <c r="W107" i="55" s="1"/>
  <c r="T107" i="55"/>
  <c r="U107" i="55" s="1"/>
  <c r="R107" i="55"/>
  <c r="Q107" i="55"/>
  <c r="P107" i="55"/>
  <c r="O107" i="55"/>
  <c r="N107" i="55"/>
  <c r="M107" i="55"/>
  <c r="X106" i="55"/>
  <c r="Y106" i="55" s="1"/>
  <c r="V106" i="55"/>
  <c r="W106" i="55" s="1"/>
  <c r="T106" i="55"/>
  <c r="U106" i="55" s="1"/>
  <c r="R106" i="55"/>
  <c r="Q106" i="55"/>
  <c r="P106" i="55"/>
  <c r="O106" i="55"/>
  <c r="N106" i="55"/>
  <c r="M106" i="55"/>
  <c r="X105" i="55"/>
  <c r="Y105" i="55" s="1"/>
  <c r="V105" i="55"/>
  <c r="W105" i="55" s="1"/>
  <c r="T105" i="55"/>
  <c r="U105" i="55" s="1"/>
  <c r="R105" i="55"/>
  <c r="Q105" i="55"/>
  <c r="P105" i="55"/>
  <c r="O105" i="55"/>
  <c r="N105" i="55"/>
  <c r="M105" i="55"/>
  <c r="X104" i="55"/>
  <c r="Y104" i="55" s="1"/>
  <c r="V104" i="55"/>
  <c r="W104" i="55" s="1"/>
  <c r="T104" i="55"/>
  <c r="U104" i="55" s="1"/>
  <c r="R104" i="55"/>
  <c r="Q104" i="55"/>
  <c r="P104" i="55"/>
  <c r="O104" i="55"/>
  <c r="N104" i="55"/>
  <c r="M104" i="55"/>
  <c r="X103" i="55"/>
  <c r="Y103" i="55" s="1"/>
  <c r="V103" i="55"/>
  <c r="W103" i="55" s="1"/>
  <c r="T103" i="55"/>
  <c r="U103" i="55" s="1"/>
  <c r="R103" i="55"/>
  <c r="Q103" i="55"/>
  <c r="P103" i="55"/>
  <c r="O103" i="55"/>
  <c r="N103" i="55"/>
  <c r="M103" i="55"/>
  <c r="X102" i="55"/>
  <c r="Y102" i="55" s="1"/>
  <c r="V102" i="55"/>
  <c r="W102" i="55" s="1"/>
  <c r="T102" i="55"/>
  <c r="U102" i="55" s="1"/>
  <c r="R102" i="55"/>
  <c r="Q102" i="55"/>
  <c r="P102" i="55"/>
  <c r="O102" i="55"/>
  <c r="N102" i="55"/>
  <c r="M102" i="55"/>
  <c r="X101" i="55"/>
  <c r="Y101" i="55" s="1"/>
  <c r="V101" i="55"/>
  <c r="W101" i="55" s="1"/>
  <c r="T101" i="55"/>
  <c r="U101" i="55" s="1"/>
  <c r="R101" i="55"/>
  <c r="Q101" i="55"/>
  <c r="P101" i="55"/>
  <c r="O101" i="55"/>
  <c r="N101" i="55"/>
  <c r="M101" i="55"/>
  <c r="X100" i="55"/>
  <c r="Y100" i="55" s="1"/>
  <c r="V100" i="55"/>
  <c r="W100" i="55" s="1"/>
  <c r="T100" i="55"/>
  <c r="U100" i="55" s="1"/>
  <c r="R100" i="55"/>
  <c r="Q100" i="55"/>
  <c r="P100" i="55"/>
  <c r="O100" i="55"/>
  <c r="N100" i="55"/>
  <c r="M100" i="55"/>
  <c r="X99" i="55"/>
  <c r="Y99" i="55" s="1"/>
  <c r="V99" i="55"/>
  <c r="W99" i="55" s="1"/>
  <c r="T99" i="55"/>
  <c r="U99" i="55" s="1"/>
  <c r="R99" i="55"/>
  <c r="Q99" i="55"/>
  <c r="P99" i="55"/>
  <c r="O99" i="55"/>
  <c r="N99" i="55"/>
  <c r="M99" i="55"/>
  <c r="X98" i="55"/>
  <c r="Y98" i="55" s="1"/>
  <c r="V98" i="55"/>
  <c r="W98" i="55" s="1"/>
  <c r="T98" i="55"/>
  <c r="U98" i="55" s="1"/>
  <c r="R98" i="55"/>
  <c r="Q98" i="55"/>
  <c r="P98" i="55"/>
  <c r="O98" i="55"/>
  <c r="C98" i="55" s="1"/>
  <c r="B98" i="55" s="1"/>
  <c r="N98" i="55"/>
  <c r="M98" i="55"/>
  <c r="X97" i="55"/>
  <c r="Y97" i="55" s="1"/>
  <c r="V97" i="55"/>
  <c r="W97" i="55" s="1"/>
  <c r="T97" i="55"/>
  <c r="U97" i="55" s="1"/>
  <c r="R97" i="55"/>
  <c r="Q97" i="55"/>
  <c r="P97" i="55"/>
  <c r="O97" i="55"/>
  <c r="N97" i="55"/>
  <c r="M97" i="55"/>
  <c r="X96" i="55"/>
  <c r="Y96" i="55" s="1"/>
  <c r="V96" i="55"/>
  <c r="W96" i="55" s="1"/>
  <c r="T96" i="55"/>
  <c r="U96" i="55" s="1"/>
  <c r="R96" i="55"/>
  <c r="Q96" i="55"/>
  <c r="P96" i="55"/>
  <c r="O96" i="55"/>
  <c r="N96" i="55"/>
  <c r="M96" i="55"/>
  <c r="X95" i="55"/>
  <c r="Y95" i="55" s="1"/>
  <c r="V95" i="55"/>
  <c r="W95" i="55" s="1"/>
  <c r="T95" i="55"/>
  <c r="U95" i="55" s="1"/>
  <c r="R95" i="55"/>
  <c r="Q95" i="55"/>
  <c r="P95" i="55"/>
  <c r="O95" i="55"/>
  <c r="N95" i="55"/>
  <c r="M95" i="55"/>
  <c r="X94" i="55"/>
  <c r="Y94" i="55" s="1"/>
  <c r="V94" i="55"/>
  <c r="W94" i="55" s="1"/>
  <c r="T94" i="55"/>
  <c r="U94" i="55" s="1"/>
  <c r="R94" i="55"/>
  <c r="Q94" i="55"/>
  <c r="P94" i="55"/>
  <c r="O94" i="55"/>
  <c r="N94" i="55"/>
  <c r="M94" i="55"/>
  <c r="X93" i="55"/>
  <c r="Y93" i="55" s="1"/>
  <c r="V93" i="55"/>
  <c r="W93" i="55" s="1"/>
  <c r="T93" i="55"/>
  <c r="U93" i="55" s="1"/>
  <c r="R93" i="55"/>
  <c r="Q93" i="55"/>
  <c r="P93" i="55"/>
  <c r="O93" i="55"/>
  <c r="N93" i="55"/>
  <c r="M93" i="55"/>
  <c r="C93" i="55" s="1"/>
  <c r="B93" i="55" s="1"/>
  <c r="X92" i="55"/>
  <c r="Y92" i="55" s="1"/>
  <c r="V92" i="55"/>
  <c r="W92" i="55" s="1"/>
  <c r="T92" i="55"/>
  <c r="U92" i="55" s="1"/>
  <c r="R92" i="55"/>
  <c r="Q92" i="55"/>
  <c r="P92" i="55"/>
  <c r="O92" i="55"/>
  <c r="N92" i="55"/>
  <c r="M92" i="55"/>
  <c r="X91" i="55"/>
  <c r="Y91" i="55" s="1"/>
  <c r="V91" i="55"/>
  <c r="W91" i="55" s="1"/>
  <c r="T91" i="55"/>
  <c r="U91" i="55" s="1"/>
  <c r="R91" i="55"/>
  <c r="Q91" i="55"/>
  <c r="P91" i="55"/>
  <c r="O91" i="55"/>
  <c r="N91" i="55"/>
  <c r="M91" i="55"/>
  <c r="X90" i="55"/>
  <c r="Y90" i="55" s="1"/>
  <c r="V90" i="55"/>
  <c r="W90" i="55" s="1"/>
  <c r="T90" i="55"/>
  <c r="U90" i="55" s="1"/>
  <c r="R90" i="55"/>
  <c r="Q90" i="55"/>
  <c r="P90" i="55"/>
  <c r="O90" i="55"/>
  <c r="N90" i="55"/>
  <c r="M90" i="55"/>
  <c r="X89" i="55"/>
  <c r="Y89" i="55" s="1"/>
  <c r="V89" i="55"/>
  <c r="W89" i="55" s="1"/>
  <c r="T89" i="55"/>
  <c r="U89" i="55" s="1"/>
  <c r="R89" i="55"/>
  <c r="Q89" i="55"/>
  <c r="P89" i="55"/>
  <c r="O89" i="55"/>
  <c r="N89" i="55"/>
  <c r="M89" i="55"/>
  <c r="X88" i="55"/>
  <c r="Y88" i="55" s="1"/>
  <c r="V88" i="55"/>
  <c r="W88" i="55" s="1"/>
  <c r="T88" i="55"/>
  <c r="U88" i="55" s="1"/>
  <c r="R88" i="55"/>
  <c r="Q88" i="55"/>
  <c r="P88" i="55"/>
  <c r="O88" i="55"/>
  <c r="N88" i="55"/>
  <c r="M88" i="55"/>
  <c r="X87" i="55"/>
  <c r="Y87" i="55" s="1"/>
  <c r="V87" i="55"/>
  <c r="W87" i="55" s="1"/>
  <c r="T87" i="55"/>
  <c r="U87" i="55" s="1"/>
  <c r="R87" i="55"/>
  <c r="Q87" i="55"/>
  <c r="P87" i="55"/>
  <c r="O87" i="55"/>
  <c r="N87" i="55"/>
  <c r="M87" i="55"/>
  <c r="X86" i="55"/>
  <c r="Y86" i="55" s="1"/>
  <c r="V86" i="55"/>
  <c r="W86" i="55" s="1"/>
  <c r="T86" i="55"/>
  <c r="U86" i="55" s="1"/>
  <c r="R86" i="55"/>
  <c r="Q86" i="55"/>
  <c r="P86" i="55"/>
  <c r="O86" i="55"/>
  <c r="N86" i="55"/>
  <c r="M86" i="55"/>
  <c r="C86" i="55"/>
  <c r="B86" i="55" s="1"/>
  <c r="X85" i="55"/>
  <c r="Y85" i="55" s="1"/>
  <c r="V85" i="55"/>
  <c r="W85" i="55" s="1"/>
  <c r="T85" i="55"/>
  <c r="U85" i="55" s="1"/>
  <c r="R85" i="55"/>
  <c r="Q85" i="55"/>
  <c r="P85" i="55"/>
  <c r="O85" i="55"/>
  <c r="N85" i="55"/>
  <c r="M85" i="55"/>
  <c r="X84" i="55"/>
  <c r="Y84" i="55" s="1"/>
  <c r="V84" i="55"/>
  <c r="W84" i="55" s="1"/>
  <c r="T84" i="55"/>
  <c r="U84" i="55" s="1"/>
  <c r="R84" i="55"/>
  <c r="Q84" i="55"/>
  <c r="P84" i="55"/>
  <c r="O84" i="55"/>
  <c r="N84" i="55"/>
  <c r="M84" i="55"/>
  <c r="X83" i="55"/>
  <c r="Y83" i="55" s="1"/>
  <c r="V83" i="55"/>
  <c r="W83" i="55" s="1"/>
  <c r="T83" i="55"/>
  <c r="U83" i="55" s="1"/>
  <c r="R83" i="55"/>
  <c r="Q83" i="55"/>
  <c r="P83" i="55"/>
  <c r="O83" i="55"/>
  <c r="N83" i="55"/>
  <c r="M83" i="55"/>
  <c r="X82" i="55"/>
  <c r="Y82" i="55" s="1"/>
  <c r="V82" i="55"/>
  <c r="W82" i="55" s="1"/>
  <c r="T82" i="55"/>
  <c r="U82" i="55" s="1"/>
  <c r="R82" i="55"/>
  <c r="Q82" i="55"/>
  <c r="P82" i="55"/>
  <c r="O82" i="55"/>
  <c r="N82" i="55"/>
  <c r="C82" i="55" s="1"/>
  <c r="B82" i="55" s="1"/>
  <c r="M82" i="55"/>
  <c r="X81" i="55"/>
  <c r="Y81" i="55" s="1"/>
  <c r="V81" i="55"/>
  <c r="W81" i="55" s="1"/>
  <c r="T81" i="55"/>
  <c r="U81" i="55" s="1"/>
  <c r="R81" i="55"/>
  <c r="Q81" i="55"/>
  <c r="P81" i="55"/>
  <c r="O81" i="55"/>
  <c r="N81" i="55"/>
  <c r="M81" i="55"/>
  <c r="X80" i="55"/>
  <c r="Y80" i="55" s="1"/>
  <c r="V80" i="55"/>
  <c r="W80" i="55" s="1"/>
  <c r="T80" i="55"/>
  <c r="U80" i="55" s="1"/>
  <c r="R80" i="55"/>
  <c r="Q80" i="55"/>
  <c r="P80" i="55"/>
  <c r="O80" i="55"/>
  <c r="N80" i="55"/>
  <c r="M80" i="55"/>
  <c r="X79" i="55"/>
  <c r="Y79" i="55" s="1"/>
  <c r="V79" i="55"/>
  <c r="W79" i="55" s="1"/>
  <c r="T79" i="55"/>
  <c r="U79" i="55" s="1"/>
  <c r="R79" i="55"/>
  <c r="Q79" i="55"/>
  <c r="P79" i="55"/>
  <c r="O79" i="55"/>
  <c r="N79" i="55"/>
  <c r="M79" i="55"/>
  <c r="X78" i="55"/>
  <c r="Y78" i="55" s="1"/>
  <c r="V78" i="55"/>
  <c r="W78" i="55" s="1"/>
  <c r="T78" i="55"/>
  <c r="U78" i="55" s="1"/>
  <c r="R78" i="55"/>
  <c r="Q78" i="55"/>
  <c r="P78" i="55"/>
  <c r="O78" i="55"/>
  <c r="N78" i="55"/>
  <c r="M78" i="55"/>
  <c r="X77" i="55"/>
  <c r="Y77" i="55" s="1"/>
  <c r="V77" i="55"/>
  <c r="W77" i="55" s="1"/>
  <c r="T77" i="55"/>
  <c r="U77" i="55" s="1"/>
  <c r="R77" i="55"/>
  <c r="Q77" i="55"/>
  <c r="P77" i="55"/>
  <c r="O77" i="55"/>
  <c r="N77" i="55"/>
  <c r="M77" i="55"/>
  <c r="Y76" i="55"/>
  <c r="X76" i="55"/>
  <c r="V76" i="55"/>
  <c r="W76" i="55" s="1"/>
  <c r="T76" i="55"/>
  <c r="U76" i="55" s="1"/>
  <c r="R76" i="55"/>
  <c r="Q76" i="55"/>
  <c r="P76" i="55"/>
  <c r="O76" i="55"/>
  <c r="N76" i="55"/>
  <c r="M76" i="55"/>
  <c r="X75" i="55"/>
  <c r="Y75" i="55" s="1"/>
  <c r="V75" i="55"/>
  <c r="W75" i="55" s="1"/>
  <c r="T75" i="55"/>
  <c r="U75" i="55" s="1"/>
  <c r="R75" i="55"/>
  <c r="Q75" i="55"/>
  <c r="P75" i="55"/>
  <c r="O75" i="55"/>
  <c r="N75" i="55"/>
  <c r="M75" i="55"/>
  <c r="X74" i="55"/>
  <c r="Y74" i="55" s="1"/>
  <c r="V74" i="55"/>
  <c r="W74" i="55" s="1"/>
  <c r="T74" i="55"/>
  <c r="U74" i="55" s="1"/>
  <c r="R74" i="55"/>
  <c r="Q74" i="55"/>
  <c r="P74" i="55"/>
  <c r="O74" i="55"/>
  <c r="N74" i="55"/>
  <c r="M74" i="55"/>
  <c r="X73" i="55"/>
  <c r="Y73" i="55" s="1"/>
  <c r="V73" i="55"/>
  <c r="W73" i="55" s="1"/>
  <c r="T73" i="55"/>
  <c r="U73" i="55" s="1"/>
  <c r="R73" i="55"/>
  <c r="Q73" i="55"/>
  <c r="P73" i="55"/>
  <c r="O73" i="55"/>
  <c r="N73" i="55"/>
  <c r="M73" i="55"/>
  <c r="X72" i="55"/>
  <c r="Y72" i="55" s="1"/>
  <c r="V72" i="55"/>
  <c r="W72" i="55" s="1"/>
  <c r="T72" i="55"/>
  <c r="U72" i="55" s="1"/>
  <c r="R72" i="55"/>
  <c r="Q72" i="55"/>
  <c r="P72" i="55"/>
  <c r="O72" i="55"/>
  <c r="N72" i="55"/>
  <c r="M72" i="55"/>
  <c r="X71" i="55"/>
  <c r="Y71" i="55" s="1"/>
  <c r="V71" i="55"/>
  <c r="W71" i="55" s="1"/>
  <c r="T71" i="55"/>
  <c r="U71" i="55" s="1"/>
  <c r="R71" i="55"/>
  <c r="Q71" i="55"/>
  <c r="P71" i="55"/>
  <c r="O71" i="55"/>
  <c r="N71" i="55"/>
  <c r="M71" i="55"/>
  <c r="X70" i="55"/>
  <c r="Y70" i="55" s="1"/>
  <c r="V70" i="55"/>
  <c r="W70" i="55" s="1"/>
  <c r="T70" i="55"/>
  <c r="U70" i="55" s="1"/>
  <c r="R70" i="55"/>
  <c r="Q70" i="55"/>
  <c r="P70" i="55"/>
  <c r="O70" i="55"/>
  <c r="N70" i="55"/>
  <c r="M70" i="55"/>
  <c r="X69" i="55"/>
  <c r="Y69" i="55" s="1"/>
  <c r="V69" i="55"/>
  <c r="W69" i="55" s="1"/>
  <c r="T69" i="55"/>
  <c r="U69" i="55" s="1"/>
  <c r="R69" i="55"/>
  <c r="Q69" i="55"/>
  <c r="P69" i="55"/>
  <c r="O69" i="55"/>
  <c r="N69" i="55"/>
  <c r="M69" i="55"/>
  <c r="X68" i="55"/>
  <c r="Y68" i="55" s="1"/>
  <c r="V68" i="55"/>
  <c r="W68" i="55" s="1"/>
  <c r="T68" i="55"/>
  <c r="U68" i="55" s="1"/>
  <c r="R68" i="55"/>
  <c r="Q68" i="55"/>
  <c r="P68" i="55"/>
  <c r="O68" i="55"/>
  <c r="N68" i="55"/>
  <c r="M68" i="55"/>
  <c r="X67" i="55"/>
  <c r="Y67" i="55" s="1"/>
  <c r="V67" i="55"/>
  <c r="W67" i="55" s="1"/>
  <c r="T67" i="55"/>
  <c r="U67" i="55" s="1"/>
  <c r="R67" i="55"/>
  <c r="Q67" i="55"/>
  <c r="P67" i="55"/>
  <c r="O67" i="55"/>
  <c r="C67" i="55" s="1"/>
  <c r="B67" i="55" s="1"/>
  <c r="N67" i="55"/>
  <c r="M67" i="55"/>
  <c r="X66" i="55"/>
  <c r="Y66" i="55" s="1"/>
  <c r="V66" i="55"/>
  <c r="W66" i="55" s="1"/>
  <c r="T66" i="55"/>
  <c r="U66" i="55" s="1"/>
  <c r="R66" i="55"/>
  <c r="Q66" i="55"/>
  <c r="P66" i="55"/>
  <c r="O66" i="55"/>
  <c r="N66" i="55"/>
  <c r="M66" i="55"/>
  <c r="X65" i="55"/>
  <c r="Y65" i="55" s="1"/>
  <c r="V65" i="55"/>
  <c r="W65" i="55" s="1"/>
  <c r="T65" i="55"/>
  <c r="U65" i="55" s="1"/>
  <c r="R65" i="55"/>
  <c r="Q65" i="55"/>
  <c r="P65" i="55"/>
  <c r="O65" i="55"/>
  <c r="N65" i="55"/>
  <c r="M65" i="55"/>
  <c r="X64" i="55"/>
  <c r="Y64" i="55" s="1"/>
  <c r="V64" i="55"/>
  <c r="W64" i="55" s="1"/>
  <c r="T64" i="55"/>
  <c r="U64" i="55" s="1"/>
  <c r="R64" i="55"/>
  <c r="Q64" i="55"/>
  <c r="P64" i="55"/>
  <c r="O64" i="55"/>
  <c r="N64" i="55"/>
  <c r="M64" i="55"/>
  <c r="X63" i="55"/>
  <c r="Y63" i="55" s="1"/>
  <c r="V63" i="55"/>
  <c r="W63" i="55" s="1"/>
  <c r="T63" i="55"/>
  <c r="U63" i="55" s="1"/>
  <c r="R63" i="55"/>
  <c r="Q63" i="55"/>
  <c r="P63" i="55"/>
  <c r="O63" i="55"/>
  <c r="N63" i="55"/>
  <c r="M63" i="55"/>
  <c r="X62" i="55"/>
  <c r="Y62" i="55" s="1"/>
  <c r="V62" i="55"/>
  <c r="W62" i="55" s="1"/>
  <c r="T62" i="55"/>
  <c r="U62" i="55" s="1"/>
  <c r="R62" i="55"/>
  <c r="Q62" i="55"/>
  <c r="P62" i="55"/>
  <c r="O62" i="55"/>
  <c r="N62" i="55"/>
  <c r="M62" i="55"/>
  <c r="C62" i="55" s="1"/>
  <c r="B62" i="55" s="1"/>
  <c r="X61" i="55"/>
  <c r="Y61" i="55" s="1"/>
  <c r="V61" i="55"/>
  <c r="W61" i="55" s="1"/>
  <c r="T61" i="55"/>
  <c r="U61" i="55" s="1"/>
  <c r="R61" i="55"/>
  <c r="Q61" i="55"/>
  <c r="P61" i="55"/>
  <c r="O61" i="55"/>
  <c r="N61" i="55"/>
  <c r="M61" i="55"/>
  <c r="X60" i="55"/>
  <c r="Y60" i="55" s="1"/>
  <c r="V60" i="55"/>
  <c r="W60" i="55" s="1"/>
  <c r="T60" i="55"/>
  <c r="U60" i="55" s="1"/>
  <c r="R60" i="55"/>
  <c r="Q60" i="55"/>
  <c r="P60" i="55"/>
  <c r="C60" i="55" s="1"/>
  <c r="B60" i="55" s="1"/>
  <c r="O60" i="55"/>
  <c r="N60" i="55"/>
  <c r="M60" i="55"/>
  <c r="X59" i="55"/>
  <c r="Y59" i="55" s="1"/>
  <c r="V59" i="55"/>
  <c r="W59" i="55" s="1"/>
  <c r="T59" i="55"/>
  <c r="U59" i="55" s="1"/>
  <c r="R59" i="55"/>
  <c r="Q59" i="55"/>
  <c r="P59" i="55"/>
  <c r="O59" i="55"/>
  <c r="N59" i="55"/>
  <c r="M59" i="55"/>
  <c r="C59" i="55" s="1"/>
  <c r="B59" i="55" s="1"/>
  <c r="X58" i="55"/>
  <c r="Y58" i="55" s="1"/>
  <c r="V58" i="55"/>
  <c r="W58" i="55" s="1"/>
  <c r="T58" i="55"/>
  <c r="U58" i="55" s="1"/>
  <c r="R58" i="55"/>
  <c r="Q58" i="55"/>
  <c r="P58" i="55"/>
  <c r="O58" i="55"/>
  <c r="N58" i="55"/>
  <c r="M58" i="55"/>
  <c r="X57" i="55"/>
  <c r="Y57" i="55" s="1"/>
  <c r="V57" i="55"/>
  <c r="W57" i="55" s="1"/>
  <c r="T57" i="55"/>
  <c r="U57" i="55" s="1"/>
  <c r="R57" i="55"/>
  <c r="Q57" i="55"/>
  <c r="P57" i="55"/>
  <c r="O57" i="55"/>
  <c r="N57" i="55"/>
  <c r="M57" i="55"/>
  <c r="X56" i="55"/>
  <c r="Y56" i="55" s="1"/>
  <c r="V56" i="55"/>
  <c r="W56" i="55" s="1"/>
  <c r="T56" i="55"/>
  <c r="U56" i="55" s="1"/>
  <c r="R56" i="55"/>
  <c r="Q56" i="55"/>
  <c r="P56" i="55"/>
  <c r="O56" i="55"/>
  <c r="N56" i="55"/>
  <c r="M56" i="55"/>
  <c r="X55" i="55"/>
  <c r="Y55" i="55" s="1"/>
  <c r="V55" i="55"/>
  <c r="W55" i="55" s="1"/>
  <c r="T55" i="55"/>
  <c r="U55" i="55" s="1"/>
  <c r="R55" i="55"/>
  <c r="Q55" i="55"/>
  <c r="P55" i="55"/>
  <c r="O55" i="55"/>
  <c r="N55" i="55"/>
  <c r="M55" i="55"/>
  <c r="X54" i="55"/>
  <c r="Y54" i="55" s="1"/>
  <c r="V54" i="55"/>
  <c r="W54" i="55" s="1"/>
  <c r="T54" i="55"/>
  <c r="U54" i="55" s="1"/>
  <c r="R54" i="55"/>
  <c r="Q54" i="55"/>
  <c r="P54" i="55"/>
  <c r="O54" i="55"/>
  <c r="N54" i="55"/>
  <c r="M54" i="55"/>
  <c r="X53" i="55"/>
  <c r="Y53" i="55" s="1"/>
  <c r="V53" i="55"/>
  <c r="W53" i="55" s="1"/>
  <c r="T53" i="55"/>
  <c r="U53" i="55" s="1"/>
  <c r="R53" i="55"/>
  <c r="Q53" i="55"/>
  <c r="P53" i="55"/>
  <c r="O53" i="55"/>
  <c r="N53" i="55"/>
  <c r="M53" i="55"/>
  <c r="X52" i="55"/>
  <c r="Y52" i="55" s="1"/>
  <c r="V52" i="55"/>
  <c r="W52" i="55" s="1"/>
  <c r="T52" i="55"/>
  <c r="U52" i="55" s="1"/>
  <c r="R52" i="55"/>
  <c r="Q52" i="55"/>
  <c r="P52" i="55"/>
  <c r="O52" i="55"/>
  <c r="N52" i="55"/>
  <c r="M52" i="55"/>
  <c r="X51" i="55"/>
  <c r="Y51" i="55" s="1"/>
  <c r="V51" i="55"/>
  <c r="W51" i="55" s="1"/>
  <c r="T51" i="55"/>
  <c r="U51" i="55" s="1"/>
  <c r="R51" i="55"/>
  <c r="Q51" i="55"/>
  <c r="P51" i="55"/>
  <c r="O51" i="55"/>
  <c r="N51" i="55"/>
  <c r="M51" i="55"/>
  <c r="X50" i="55"/>
  <c r="Y50" i="55" s="1"/>
  <c r="V50" i="55"/>
  <c r="W50" i="55" s="1"/>
  <c r="T50" i="55"/>
  <c r="U50" i="55" s="1"/>
  <c r="R50" i="55"/>
  <c r="Q50" i="55"/>
  <c r="P50" i="55"/>
  <c r="O50" i="55"/>
  <c r="N50" i="55"/>
  <c r="M50" i="55"/>
  <c r="X49" i="55"/>
  <c r="Y49" i="55" s="1"/>
  <c r="V49" i="55"/>
  <c r="W49" i="55" s="1"/>
  <c r="T49" i="55"/>
  <c r="U49" i="55" s="1"/>
  <c r="R49" i="55"/>
  <c r="Q49" i="55"/>
  <c r="P49" i="55"/>
  <c r="O49" i="55"/>
  <c r="N49" i="55"/>
  <c r="M49" i="55"/>
  <c r="X48" i="55"/>
  <c r="Y48" i="55" s="1"/>
  <c r="V48" i="55"/>
  <c r="W48" i="55" s="1"/>
  <c r="T48" i="55"/>
  <c r="U48" i="55" s="1"/>
  <c r="R48" i="55"/>
  <c r="Q48" i="55"/>
  <c r="P48" i="55"/>
  <c r="O48" i="55"/>
  <c r="N48" i="55"/>
  <c r="M48" i="55"/>
  <c r="X47" i="55"/>
  <c r="Y47" i="55" s="1"/>
  <c r="V47" i="55"/>
  <c r="W47" i="55" s="1"/>
  <c r="T47" i="55"/>
  <c r="U47" i="55" s="1"/>
  <c r="R47" i="55"/>
  <c r="Q47" i="55"/>
  <c r="P47" i="55"/>
  <c r="O47" i="55"/>
  <c r="N47" i="55"/>
  <c r="M47" i="55"/>
  <c r="X46" i="55"/>
  <c r="Y46" i="55" s="1"/>
  <c r="V46" i="55"/>
  <c r="W46" i="55" s="1"/>
  <c r="T46" i="55"/>
  <c r="U46" i="55" s="1"/>
  <c r="R46" i="55"/>
  <c r="Q46" i="55"/>
  <c r="P46" i="55"/>
  <c r="O46" i="55"/>
  <c r="N46" i="55"/>
  <c r="M46" i="55"/>
  <c r="X45" i="55"/>
  <c r="Y45" i="55" s="1"/>
  <c r="V45" i="55"/>
  <c r="W45" i="55" s="1"/>
  <c r="T45" i="55"/>
  <c r="U45" i="55" s="1"/>
  <c r="R45" i="55"/>
  <c r="Q45" i="55"/>
  <c r="P45" i="55"/>
  <c r="O45" i="55"/>
  <c r="N45" i="55"/>
  <c r="M45" i="55"/>
  <c r="X44" i="55"/>
  <c r="Y44" i="55" s="1"/>
  <c r="V44" i="55"/>
  <c r="W44" i="55" s="1"/>
  <c r="T44" i="55"/>
  <c r="U44" i="55" s="1"/>
  <c r="R44" i="55"/>
  <c r="Q44" i="55"/>
  <c r="P44" i="55"/>
  <c r="O44" i="55"/>
  <c r="N44" i="55"/>
  <c r="M44" i="55"/>
  <c r="X43" i="55"/>
  <c r="Y43" i="55" s="1"/>
  <c r="V43" i="55"/>
  <c r="W43" i="55" s="1"/>
  <c r="T43" i="55"/>
  <c r="U43" i="55" s="1"/>
  <c r="R43" i="55"/>
  <c r="Q43" i="55"/>
  <c r="P43" i="55"/>
  <c r="O43" i="55"/>
  <c r="N43" i="55"/>
  <c r="M43" i="55"/>
  <c r="X42" i="55"/>
  <c r="Y42" i="55" s="1"/>
  <c r="V42" i="55"/>
  <c r="W42" i="55" s="1"/>
  <c r="T42" i="55"/>
  <c r="U42" i="55" s="1"/>
  <c r="R42" i="55"/>
  <c r="Q42" i="55"/>
  <c r="P42" i="55"/>
  <c r="O42" i="55"/>
  <c r="N42" i="55"/>
  <c r="M42" i="55"/>
  <c r="X41" i="55"/>
  <c r="Y41" i="55" s="1"/>
  <c r="V41" i="55"/>
  <c r="W41" i="55" s="1"/>
  <c r="T41" i="55"/>
  <c r="U41" i="55" s="1"/>
  <c r="R41" i="55"/>
  <c r="Q41" i="55"/>
  <c r="P41" i="55"/>
  <c r="O41" i="55"/>
  <c r="N41" i="55"/>
  <c r="M41" i="55"/>
  <c r="X40" i="55"/>
  <c r="Y40" i="55" s="1"/>
  <c r="V40" i="55"/>
  <c r="W40" i="55" s="1"/>
  <c r="T40" i="55"/>
  <c r="U40" i="55" s="1"/>
  <c r="R40" i="55"/>
  <c r="Q40" i="55"/>
  <c r="P40" i="55"/>
  <c r="O40" i="55"/>
  <c r="N40" i="55"/>
  <c r="M40" i="55"/>
  <c r="X39" i="55"/>
  <c r="Y39" i="55" s="1"/>
  <c r="V39" i="55"/>
  <c r="W39" i="55" s="1"/>
  <c r="T39" i="55"/>
  <c r="U39" i="55" s="1"/>
  <c r="R39" i="55"/>
  <c r="Q39" i="55"/>
  <c r="P39" i="55"/>
  <c r="O39" i="55"/>
  <c r="N39" i="55"/>
  <c r="M39" i="55"/>
  <c r="X38" i="55"/>
  <c r="Y38" i="55" s="1"/>
  <c r="V38" i="55"/>
  <c r="W38" i="55" s="1"/>
  <c r="T38" i="55"/>
  <c r="U38" i="55" s="1"/>
  <c r="R38" i="55"/>
  <c r="Q38" i="55"/>
  <c r="P38" i="55"/>
  <c r="O38" i="55"/>
  <c r="N38" i="55"/>
  <c r="M38" i="55"/>
  <c r="X37" i="55"/>
  <c r="Y37" i="55" s="1"/>
  <c r="V37" i="55"/>
  <c r="W37" i="55" s="1"/>
  <c r="T37" i="55"/>
  <c r="U37" i="55" s="1"/>
  <c r="R37" i="55"/>
  <c r="Q37" i="55"/>
  <c r="P37" i="55"/>
  <c r="O37" i="55"/>
  <c r="N37" i="55"/>
  <c r="M37" i="55"/>
  <c r="X36" i="55"/>
  <c r="Y36" i="55" s="1"/>
  <c r="V36" i="55"/>
  <c r="W36" i="55" s="1"/>
  <c r="T36" i="55"/>
  <c r="U36" i="55" s="1"/>
  <c r="R36" i="55"/>
  <c r="Q36" i="55"/>
  <c r="P36" i="55"/>
  <c r="O36" i="55"/>
  <c r="N36" i="55"/>
  <c r="M36" i="55"/>
  <c r="X35" i="55"/>
  <c r="Y35" i="55" s="1"/>
  <c r="V35" i="55"/>
  <c r="W35" i="55" s="1"/>
  <c r="T35" i="55"/>
  <c r="U35" i="55" s="1"/>
  <c r="R35" i="55"/>
  <c r="Q35" i="55"/>
  <c r="P35" i="55"/>
  <c r="O35" i="55"/>
  <c r="N35" i="55"/>
  <c r="M35" i="55"/>
  <c r="X34" i="55"/>
  <c r="Y34" i="55" s="1"/>
  <c r="V34" i="55"/>
  <c r="W34" i="55" s="1"/>
  <c r="T34" i="55"/>
  <c r="U34" i="55" s="1"/>
  <c r="R34" i="55"/>
  <c r="Q34" i="55"/>
  <c r="P34" i="55"/>
  <c r="O34" i="55"/>
  <c r="N34" i="55"/>
  <c r="M34" i="55"/>
  <c r="X33" i="55"/>
  <c r="Y33" i="55" s="1"/>
  <c r="V33" i="55"/>
  <c r="W33" i="55" s="1"/>
  <c r="T33" i="55"/>
  <c r="U33" i="55" s="1"/>
  <c r="R33" i="55"/>
  <c r="Q33" i="55"/>
  <c r="P33" i="55"/>
  <c r="O33" i="55"/>
  <c r="N33" i="55"/>
  <c r="M33" i="55"/>
  <c r="D33" i="55"/>
  <c r="X32" i="55"/>
  <c r="Y32" i="55" s="1"/>
  <c r="V32" i="55"/>
  <c r="W32" i="55" s="1"/>
  <c r="T32" i="55"/>
  <c r="U32" i="55" s="1"/>
  <c r="R32" i="55"/>
  <c r="Q32" i="55"/>
  <c r="P32" i="55"/>
  <c r="O32" i="55"/>
  <c r="N32" i="55"/>
  <c r="M32" i="55"/>
  <c r="X31" i="55"/>
  <c r="Y31" i="55" s="1"/>
  <c r="V31" i="55"/>
  <c r="W31" i="55" s="1"/>
  <c r="T31" i="55"/>
  <c r="U31" i="55" s="1"/>
  <c r="R31" i="55"/>
  <c r="Q31" i="55"/>
  <c r="P31" i="55"/>
  <c r="O31" i="55"/>
  <c r="N31" i="55"/>
  <c r="M31" i="55"/>
  <c r="C31" i="55" s="1"/>
  <c r="B31" i="55" s="1"/>
  <c r="X30" i="55"/>
  <c r="Y30" i="55" s="1"/>
  <c r="V30" i="55"/>
  <c r="W30" i="55" s="1"/>
  <c r="T30" i="55"/>
  <c r="U30" i="55" s="1"/>
  <c r="R30" i="55"/>
  <c r="Q30" i="55"/>
  <c r="P30" i="55"/>
  <c r="O30" i="55"/>
  <c r="N30" i="55"/>
  <c r="M30" i="55"/>
  <c r="X29" i="55"/>
  <c r="Y29" i="55" s="1"/>
  <c r="V29" i="55"/>
  <c r="W29" i="55" s="1"/>
  <c r="T29" i="55"/>
  <c r="U29" i="55" s="1"/>
  <c r="R29" i="55"/>
  <c r="Q29" i="55"/>
  <c r="P29" i="55"/>
  <c r="O29" i="55"/>
  <c r="N29" i="55"/>
  <c r="M29" i="55"/>
  <c r="X28" i="55"/>
  <c r="Y28" i="55" s="1"/>
  <c r="V28" i="55"/>
  <c r="W28" i="55" s="1"/>
  <c r="T28" i="55"/>
  <c r="U28" i="55" s="1"/>
  <c r="R28" i="55"/>
  <c r="Q28" i="55"/>
  <c r="P28" i="55"/>
  <c r="O28" i="55"/>
  <c r="N28" i="55"/>
  <c r="M28" i="55"/>
  <c r="X27" i="55"/>
  <c r="Y27" i="55" s="1"/>
  <c r="V27" i="55"/>
  <c r="W27" i="55" s="1"/>
  <c r="T27" i="55"/>
  <c r="U27" i="55" s="1"/>
  <c r="R27" i="55"/>
  <c r="Q27" i="55"/>
  <c r="P27" i="55"/>
  <c r="O27" i="55"/>
  <c r="N27" i="55"/>
  <c r="M27" i="55"/>
  <c r="X26" i="55"/>
  <c r="Y26" i="55" s="1"/>
  <c r="V26" i="55"/>
  <c r="W26" i="55" s="1"/>
  <c r="T26" i="55"/>
  <c r="U26" i="55" s="1"/>
  <c r="R26" i="55"/>
  <c r="Q26" i="55"/>
  <c r="P26" i="55"/>
  <c r="O26" i="55"/>
  <c r="N26" i="55"/>
  <c r="M26" i="55"/>
  <c r="X25" i="55"/>
  <c r="Y25" i="55" s="1"/>
  <c r="V25" i="55"/>
  <c r="W25" i="55" s="1"/>
  <c r="U25" i="55"/>
  <c r="T25" i="55"/>
  <c r="R25" i="55"/>
  <c r="Q25" i="55"/>
  <c r="P25" i="55"/>
  <c r="O25" i="55"/>
  <c r="N25" i="55"/>
  <c r="M25" i="55"/>
  <c r="X24" i="55"/>
  <c r="Y24" i="55" s="1"/>
  <c r="V24" i="55"/>
  <c r="W24" i="55" s="1"/>
  <c r="T24" i="55"/>
  <c r="U24" i="55" s="1"/>
  <c r="R24" i="55"/>
  <c r="Q24" i="55"/>
  <c r="P24" i="55"/>
  <c r="O24" i="55"/>
  <c r="N24" i="55"/>
  <c r="M24" i="55"/>
  <c r="X23" i="55"/>
  <c r="Y23" i="55" s="1"/>
  <c r="V23" i="55"/>
  <c r="W23" i="55" s="1"/>
  <c r="T23" i="55"/>
  <c r="U23" i="55" s="1"/>
  <c r="R23" i="55"/>
  <c r="Q23" i="55"/>
  <c r="P23" i="55"/>
  <c r="O23" i="55"/>
  <c r="N23" i="55"/>
  <c r="M23" i="55"/>
  <c r="X22" i="55"/>
  <c r="Y22" i="55" s="1"/>
  <c r="V22" i="55"/>
  <c r="W22" i="55" s="1"/>
  <c r="T22" i="55"/>
  <c r="U22" i="55" s="1"/>
  <c r="R22" i="55"/>
  <c r="Q22" i="55"/>
  <c r="P22" i="55"/>
  <c r="O22" i="55"/>
  <c r="N22" i="55"/>
  <c r="M22" i="55"/>
  <c r="X21" i="55"/>
  <c r="Y21" i="55" s="1"/>
  <c r="V21" i="55"/>
  <c r="W21" i="55" s="1"/>
  <c r="T21" i="55"/>
  <c r="U21" i="55" s="1"/>
  <c r="R21" i="55"/>
  <c r="Q21" i="55"/>
  <c r="P21" i="55"/>
  <c r="O21" i="55"/>
  <c r="N21" i="55"/>
  <c r="M21" i="55"/>
  <c r="X20" i="55"/>
  <c r="Y20" i="55" s="1"/>
  <c r="V20" i="55"/>
  <c r="W20" i="55" s="1"/>
  <c r="T20" i="55"/>
  <c r="U20" i="55" s="1"/>
  <c r="R20" i="55"/>
  <c r="Q20" i="55"/>
  <c r="P20" i="55"/>
  <c r="O20" i="55"/>
  <c r="N20" i="55"/>
  <c r="M20" i="55"/>
  <c r="X19" i="55"/>
  <c r="Y19" i="55" s="1"/>
  <c r="V19" i="55"/>
  <c r="W19" i="55" s="1"/>
  <c r="T19" i="55"/>
  <c r="U19" i="55" s="1"/>
  <c r="R19" i="55"/>
  <c r="Q19" i="55"/>
  <c r="P19" i="55"/>
  <c r="O19" i="55"/>
  <c r="N19" i="55"/>
  <c r="M19" i="55"/>
  <c r="X18" i="55"/>
  <c r="Y18" i="55" s="1"/>
  <c r="V18" i="55"/>
  <c r="T18" i="55"/>
  <c r="U18" i="55" s="1"/>
  <c r="R18" i="55"/>
  <c r="Q18" i="55"/>
  <c r="P18" i="55"/>
  <c r="O18" i="55"/>
  <c r="N18" i="55"/>
  <c r="M18" i="55"/>
  <c r="H17" i="55"/>
  <c r="X16" i="55"/>
  <c r="V16" i="55"/>
  <c r="T16" i="55"/>
  <c r="F4" i="55"/>
  <c r="X118" i="54"/>
  <c r="Y118" i="54" s="1"/>
  <c r="V118" i="54"/>
  <c r="W118" i="54" s="1"/>
  <c r="T118" i="54"/>
  <c r="U118" i="54" s="1"/>
  <c r="R118" i="54"/>
  <c r="Q118" i="54"/>
  <c r="P118" i="54"/>
  <c r="O118" i="54"/>
  <c r="N118" i="54"/>
  <c r="M118" i="54"/>
  <c r="X117" i="54"/>
  <c r="Y117" i="54" s="1"/>
  <c r="V117" i="54"/>
  <c r="W117" i="54" s="1"/>
  <c r="T117" i="54"/>
  <c r="U117" i="54" s="1"/>
  <c r="R117" i="54"/>
  <c r="Q117" i="54"/>
  <c r="P117" i="54"/>
  <c r="O117" i="54"/>
  <c r="N117" i="54"/>
  <c r="M117" i="54"/>
  <c r="X116" i="54"/>
  <c r="Y116" i="54" s="1"/>
  <c r="V116" i="54"/>
  <c r="W116" i="54" s="1"/>
  <c r="T116" i="54"/>
  <c r="U116" i="54" s="1"/>
  <c r="R116" i="54"/>
  <c r="Q116" i="54"/>
  <c r="P116" i="54"/>
  <c r="O116" i="54"/>
  <c r="N116" i="54"/>
  <c r="M116" i="54"/>
  <c r="X115" i="54"/>
  <c r="Y115" i="54" s="1"/>
  <c r="V115" i="54"/>
  <c r="W115" i="54" s="1"/>
  <c r="T115" i="54"/>
  <c r="U115" i="54" s="1"/>
  <c r="R115" i="54"/>
  <c r="Q115" i="54"/>
  <c r="P115" i="54"/>
  <c r="O115" i="54"/>
  <c r="N115" i="54"/>
  <c r="M115" i="54"/>
  <c r="X114" i="54"/>
  <c r="Y114" i="54" s="1"/>
  <c r="V114" i="54"/>
  <c r="W114" i="54" s="1"/>
  <c r="T114" i="54"/>
  <c r="U114" i="54" s="1"/>
  <c r="R114" i="54"/>
  <c r="Q114" i="54"/>
  <c r="P114" i="54"/>
  <c r="O114" i="54"/>
  <c r="N114" i="54"/>
  <c r="M114" i="54"/>
  <c r="X113" i="54"/>
  <c r="Y113" i="54" s="1"/>
  <c r="V113" i="54"/>
  <c r="W113" i="54" s="1"/>
  <c r="T113" i="54"/>
  <c r="U113" i="54" s="1"/>
  <c r="R113" i="54"/>
  <c r="Q113" i="54"/>
  <c r="P113" i="54"/>
  <c r="O113" i="54"/>
  <c r="N113" i="54"/>
  <c r="M113" i="54"/>
  <c r="X112" i="54"/>
  <c r="Y112" i="54" s="1"/>
  <c r="V112" i="54"/>
  <c r="W112" i="54" s="1"/>
  <c r="T112" i="54"/>
  <c r="U112" i="54" s="1"/>
  <c r="R112" i="54"/>
  <c r="Q112" i="54"/>
  <c r="P112" i="54"/>
  <c r="O112" i="54"/>
  <c r="N112" i="54"/>
  <c r="M112" i="54"/>
  <c r="X111" i="54"/>
  <c r="Y111" i="54" s="1"/>
  <c r="V111" i="54"/>
  <c r="W111" i="54" s="1"/>
  <c r="T111" i="54"/>
  <c r="U111" i="54" s="1"/>
  <c r="R111" i="54"/>
  <c r="Q111" i="54"/>
  <c r="P111" i="54"/>
  <c r="O111" i="54"/>
  <c r="N111" i="54"/>
  <c r="M111" i="54"/>
  <c r="X110" i="54"/>
  <c r="Y110" i="54" s="1"/>
  <c r="V110" i="54"/>
  <c r="W110" i="54" s="1"/>
  <c r="T110" i="54"/>
  <c r="U110" i="54" s="1"/>
  <c r="R110" i="54"/>
  <c r="Q110" i="54"/>
  <c r="P110" i="54"/>
  <c r="O110" i="54"/>
  <c r="N110" i="54"/>
  <c r="M110" i="54"/>
  <c r="C110" i="54"/>
  <c r="B110" i="54" s="1"/>
  <c r="X109" i="54"/>
  <c r="Y109" i="54" s="1"/>
  <c r="V109" i="54"/>
  <c r="W109" i="54" s="1"/>
  <c r="T109" i="54"/>
  <c r="U109" i="54" s="1"/>
  <c r="R109" i="54"/>
  <c r="Q109" i="54"/>
  <c r="P109" i="54"/>
  <c r="O109" i="54"/>
  <c r="N109" i="54"/>
  <c r="M109" i="54"/>
  <c r="X108" i="54"/>
  <c r="Y108" i="54" s="1"/>
  <c r="V108" i="54"/>
  <c r="W108" i="54" s="1"/>
  <c r="T108" i="54"/>
  <c r="U108" i="54" s="1"/>
  <c r="R108" i="54"/>
  <c r="Q108" i="54"/>
  <c r="P108" i="54"/>
  <c r="O108" i="54"/>
  <c r="N108" i="54"/>
  <c r="M108" i="54"/>
  <c r="X107" i="54"/>
  <c r="Y107" i="54" s="1"/>
  <c r="V107" i="54"/>
  <c r="W107" i="54" s="1"/>
  <c r="T107" i="54"/>
  <c r="U107" i="54" s="1"/>
  <c r="R107" i="54"/>
  <c r="Q107" i="54"/>
  <c r="P107" i="54"/>
  <c r="O107" i="54"/>
  <c r="N107" i="54"/>
  <c r="M107" i="54"/>
  <c r="X106" i="54"/>
  <c r="Y106" i="54" s="1"/>
  <c r="V106" i="54"/>
  <c r="W106" i="54" s="1"/>
  <c r="T106" i="54"/>
  <c r="U106" i="54" s="1"/>
  <c r="R106" i="54"/>
  <c r="Q106" i="54"/>
  <c r="P106" i="54"/>
  <c r="O106" i="54"/>
  <c r="N106" i="54"/>
  <c r="M106" i="54"/>
  <c r="X105" i="54"/>
  <c r="Y105" i="54" s="1"/>
  <c r="V105" i="54"/>
  <c r="W105" i="54" s="1"/>
  <c r="T105" i="54"/>
  <c r="U105" i="54" s="1"/>
  <c r="R105" i="54"/>
  <c r="Q105" i="54"/>
  <c r="P105" i="54"/>
  <c r="O105" i="54"/>
  <c r="N105" i="54"/>
  <c r="M105" i="54"/>
  <c r="X104" i="54"/>
  <c r="Y104" i="54" s="1"/>
  <c r="V104" i="54"/>
  <c r="W104" i="54" s="1"/>
  <c r="T104" i="54"/>
  <c r="U104" i="54" s="1"/>
  <c r="R104" i="54"/>
  <c r="Q104" i="54"/>
  <c r="P104" i="54"/>
  <c r="O104" i="54"/>
  <c r="N104" i="54"/>
  <c r="M104" i="54"/>
  <c r="X103" i="54"/>
  <c r="Y103" i="54" s="1"/>
  <c r="V103" i="54"/>
  <c r="W103" i="54" s="1"/>
  <c r="T103" i="54"/>
  <c r="U103" i="54" s="1"/>
  <c r="R103" i="54"/>
  <c r="Q103" i="54"/>
  <c r="P103" i="54"/>
  <c r="O103" i="54"/>
  <c r="N103" i="54"/>
  <c r="M103" i="54"/>
  <c r="X102" i="54"/>
  <c r="Y102" i="54" s="1"/>
  <c r="V102" i="54"/>
  <c r="W102" i="54" s="1"/>
  <c r="T102" i="54"/>
  <c r="U102" i="54" s="1"/>
  <c r="R102" i="54"/>
  <c r="Q102" i="54"/>
  <c r="P102" i="54"/>
  <c r="O102" i="54"/>
  <c r="N102" i="54"/>
  <c r="M102" i="54"/>
  <c r="X101" i="54"/>
  <c r="Y101" i="54" s="1"/>
  <c r="V101" i="54"/>
  <c r="W101" i="54" s="1"/>
  <c r="T101" i="54"/>
  <c r="U101" i="54" s="1"/>
  <c r="R101" i="54"/>
  <c r="Q101" i="54"/>
  <c r="P101" i="54"/>
  <c r="O101" i="54"/>
  <c r="N101" i="54"/>
  <c r="M101" i="54"/>
  <c r="X100" i="54"/>
  <c r="Y100" i="54" s="1"/>
  <c r="V100" i="54"/>
  <c r="W100" i="54" s="1"/>
  <c r="T100" i="54"/>
  <c r="U100" i="54" s="1"/>
  <c r="R100" i="54"/>
  <c r="Q100" i="54"/>
  <c r="P100" i="54"/>
  <c r="O100" i="54"/>
  <c r="N100" i="54"/>
  <c r="M100" i="54"/>
  <c r="X99" i="54"/>
  <c r="Y99" i="54" s="1"/>
  <c r="V99" i="54"/>
  <c r="W99" i="54" s="1"/>
  <c r="T99" i="54"/>
  <c r="U99" i="54" s="1"/>
  <c r="R99" i="54"/>
  <c r="Q99" i="54"/>
  <c r="P99" i="54"/>
  <c r="O99" i="54"/>
  <c r="N99" i="54"/>
  <c r="M99" i="54"/>
  <c r="X98" i="54"/>
  <c r="Y98" i="54" s="1"/>
  <c r="V98" i="54"/>
  <c r="W98" i="54" s="1"/>
  <c r="T98" i="54"/>
  <c r="U98" i="54" s="1"/>
  <c r="R98" i="54"/>
  <c r="Q98" i="54"/>
  <c r="P98" i="54"/>
  <c r="O98" i="54"/>
  <c r="N98" i="54"/>
  <c r="C98" i="54" s="1"/>
  <c r="B98" i="54" s="1"/>
  <c r="M98" i="54"/>
  <c r="X97" i="54"/>
  <c r="Y97" i="54" s="1"/>
  <c r="V97" i="54"/>
  <c r="W97" i="54" s="1"/>
  <c r="T97" i="54"/>
  <c r="U97" i="54" s="1"/>
  <c r="R97" i="54"/>
  <c r="Q97" i="54"/>
  <c r="P97" i="54"/>
  <c r="O97" i="54"/>
  <c r="N97" i="54"/>
  <c r="M97" i="54"/>
  <c r="X96" i="54"/>
  <c r="Y96" i="54" s="1"/>
  <c r="V96" i="54"/>
  <c r="W96" i="54" s="1"/>
  <c r="T96" i="54"/>
  <c r="U96" i="54" s="1"/>
  <c r="R96" i="54"/>
  <c r="Q96" i="54"/>
  <c r="P96" i="54"/>
  <c r="O96" i="54"/>
  <c r="N96" i="54"/>
  <c r="M96" i="54"/>
  <c r="X95" i="54"/>
  <c r="Y95" i="54" s="1"/>
  <c r="V95" i="54"/>
  <c r="W95" i="54" s="1"/>
  <c r="T95" i="54"/>
  <c r="U95" i="54" s="1"/>
  <c r="R95" i="54"/>
  <c r="Q95" i="54"/>
  <c r="P95" i="54"/>
  <c r="O95" i="54"/>
  <c r="N95" i="54"/>
  <c r="M95" i="54"/>
  <c r="X94" i="54"/>
  <c r="Y94" i="54" s="1"/>
  <c r="V94" i="54"/>
  <c r="W94" i="54" s="1"/>
  <c r="T94" i="54"/>
  <c r="U94" i="54" s="1"/>
  <c r="R94" i="54"/>
  <c r="Q94" i="54"/>
  <c r="P94" i="54"/>
  <c r="O94" i="54"/>
  <c r="N94" i="54"/>
  <c r="M94" i="54"/>
  <c r="X93" i="54"/>
  <c r="Y93" i="54" s="1"/>
  <c r="V93" i="54"/>
  <c r="W93" i="54" s="1"/>
  <c r="T93" i="54"/>
  <c r="U93" i="54" s="1"/>
  <c r="R93" i="54"/>
  <c r="Q93" i="54"/>
  <c r="P93" i="54"/>
  <c r="O93" i="54"/>
  <c r="N93" i="54"/>
  <c r="M93" i="54"/>
  <c r="X92" i="54"/>
  <c r="Y92" i="54" s="1"/>
  <c r="V92" i="54"/>
  <c r="W92" i="54" s="1"/>
  <c r="T92" i="54"/>
  <c r="U92" i="54" s="1"/>
  <c r="R92" i="54"/>
  <c r="Q92" i="54"/>
  <c r="P92" i="54"/>
  <c r="O92" i="54"/>
  <c r="N92" i="54"/>
  <c r="M92" i="54"/>
  <c r="X91" i="54"/>
  <c r="Y91" i="54" s="1"/>
  <c r="V91" i="54"/>
  <c r="W91" i="54" s="1"/>
  <c r="T91" i="54"/>
  <c r="U91" i="54" s="1"/>
  <c r="R91" i="54"/>
  <c r="Q91" i="54"/>
  <c r="P91" i="54"/>
  <c r="O91" i="54"/>
  <c r="N91" i="54"/>
  <c r="M91" i="54"/>
  <c r="X90" i="54"/>
  <c r="Y90" i="54" s="1"/>
  <c r="V90" i="54"/>
  <c r="W90" i="54" s="1"/>
  <c r="T90" i="54"/>
  <c r="U90" i="54" s="1"/>
  <c r="R90" i="54"/>
  <c r="Q90" i="54"/>
  <c r="P90" i="54"/>
  <c r="O90" i="54"/>
  <c r="N90" i="54"/>
  <c r="M90" i="54"/>
  <c r="X89" i="54"/>
  <c r="Y89" i="54" s="1"/>
  <c r="V89" i="54"/>
  <c r="W89" i="54" s="1"/>
  <c r="T89" i="54"/>
  <c r="U89" i="54" s="1"/>
  <c r="R89" i="54"/>
  <c r="Q89" i="54"/>
  <c r="P89" i="54"/>
  <c r="O89" i="54"/>
  <c r="N89" i="54"/>
  <c r="M89" i="54"/>
  <c r="Y88" i="54"/>
  <c r="X88" i="54"/>
  <c r="V88" i="54"/>
  <c r="W88" i="54" s="1"/>
  <c r="T88" i="54"/>
  <c r="U88" i="54" s="1"/>
  <c r="R88" i="54"/>
  <c r="Q88" i="54"/>
  <c r="P88" i="54"/>
  <c r="O88" i="54"/>
  <c r="N88" i="54"/>
  <c r="M88" i="54"/>
  <c r="X87" i="54"/>
  <c r="Y87" i="54" s="1"/>
  <c r="V87" i="54"/>
  <c r="W87" i="54" s="1"/>
  <c r="T87" i="54"/>
  <c r="U87" i="54" s="1"/>
  <c r="R87" i="54"/>
  <c r="Q87" i="54"/>
  <c r="P87" i="54"/>
  <c r="O87" i="54"/>
  <c r="N87" i="54"/>
  <c r="M87" i="54"/>
  <c r="D87" i="54"/>
  <c r="X86" i="54"/>
  <c r="Y86" i="54" s="1"/>
  <c r="V86" i="54"/>
  <c r="W86" i="54" s="1"/>
  <c r="T86" i="54"/>
  <c r="U86" i="54" s="1"/>
  <c r="R86" i="54"/>
  <c r="Q86" i="54"/>
  <c r="P86" i="54"/>
  <c r="O86" i="54"/>
  <c r="N86" i="54"/>
  <c r="M86" i="54"/>
  <c r="C86" i="54" s="1"/>
  <c r="B86" i="54" s="1"/>
  <c r="X85" i="54"/>
  <c r="Y85" i="54" s="1"/>
  <c r="V85" i="54"/>
  <c r="W85" i="54" s="1"/>
  <c r="T85" i="54"/>
  <c r="U85" i="54" s="1"/>
  <c r="R85" i="54"/>
  <c r="Q85" i="54"/>
  <c r="P85" i="54"/>
  <c r="O85" i="54"/>
  <c r="N85" i="54"/>
  <c r="M85" i="54"/>
  <c r="X84" i="54"/>
  <c r="Y84" i="54" s="1"/>
  <c r="V84" i="54"/>
  <c r="W84" i="54" s="1"/>
  <c r="T84" i="54"/>
  <c r="U84" i="54" s="1"/>
  <c r="R84" i="54"/>
  <c r="Q84" i="54"/>
  <c r="P84" i="54"/>
  <c r="O84" i="54"/>
  <c r="N84" i="54"/>
  <c r="M84" i="54"/>
  <c r="X83" i="54"/>
  <c r="Y83" i="54" s="1"/>
  <c r="V83" i="54"/>
  <c r="W83" i="54" s="1"/>
  <c r="T83" i="54"/>
  <c r="U83" i="54" s="1"/>
  <c r="R83" i="54"/>
  <c r="Q83" i="54"/>
  <c r="P83" i="54"/>
  <c r="O83" i="54"/>
  <c r="N83" i="54"/>
  <c r="M83" i="54"/>
  <c r="X82" i="54"/>
  <c r="Y82" i="54" s="1"/>
  <c r="V82" i="54"/>
  <c r="W82" i="54" s="1"/>
  <c r="T82" i="54"/>
  <c r="U82" i="54" s="1"/>
  <c r="R82" i="54"/>
  <c r="Q82" i="54"/>
  <c r="P82" i="54"/>
  <c r="O82" i="54"/>
  <c r="N82" i="54"/>
  <c r="M82" i="54"/>
  <c r="C82" i="54" s="1"/>
  <c r="B82" i="54" s="1"/>
  <c r="X81" i="54"/>
  <c r="Y81" i="54" s="1"/>
  <c r="V81" i="54"/>
  <c r="W81" i="54" s="1"/>
  <c r="T81" i="54"/>
  <c r="U81" i="54" s="1"/>
  <c r="R81" i="54"/>
  <c r="Q81" i="54"/>
  <c r="P81" i="54"/>
  <c r="O81" i="54"/>
  <c r="N81" i="54"/>
  <c r="M81" i="54"/>
  <c r="X80" i="54"/>
  <c r="Y80" i="54" s="1"/>
  <c r="V80" i="54"/>
  <c r="W80" i="54" s="1"/>
  <c r="T80" i="54"/>
  <c r="U80" i="54" s="1"/>
  <c r="R80" i="54"/>
  <c r="Q80" i="54"/>
  <c r="P80" i="54"/>
  <c r="O80" i="54"/>
  <c r="N80" i="54"/>
  <c r="M80" i="54"/>
  <c r="X79" i="54"/>
  <c r="Y79" i="54" s="1"/>
  <c r="V79" i="54"/>
  <c r="W79" i="54" s="1"/>
  <c r="T79" i="54"/>
  <c r="U79" i="54" s="1"/>
  <c r="R79" i="54"/>
  <c r="Q79" i="54"/>
  <c r="P79" i="54"/>
  <c r="O79" i="54"/>
  <c r="N79" i="54"/>
  <c r="M79" i="54"/>
  <c r="D79" i="54"/>
  <c r="X78" i="54"/>
  <c r="Y78" i="54" s="1"/>
  <c r="V78" i="54"/>
  <c r="W78" i="54" s="1"/>
  <c r="T78" i="54"/>
  <c r="U78" i="54" s="1"/>
  <c r="R78" i="54"/>
  <c r="Q78" i="54"/>
  <c r="P78" i="54"/>
  <c r="O78" i="54"/>
  <c r="N78" i="54"/>
  <c r="M78" i="54"/>
  <c r="X77" i="54"/>
  <c r="Y77" i="54" s="1"/>
  <c r="V77" i="54"/>
  <c r="W77" i="54" s="1"/>
  <c r="T77" i="54"/>
  <c r="U77" i="54" s="1"/>
  <c r="R77" i="54"/>
  <c r="Q77" i="54"/>
  <c r="P77" i="54"/>
  <c r="O77" i="54"/>
  <c r="N77" i="54"/>
  <c r="M77" i="54"/>
  <c r="X76" i="54"/>
  <c r="Y76" i="54" s="1"/>
  <c r="V76" i="54"/>
  <c r="W76" i="54" s="1"/>
  <c r="T76" i="54"/>
  <c r="U76" i="54" s="1"/>
  <c r="R76" i="54"/>
  <c r="Q76" i="54"/>
  <c r="P76" i="54"/>
  <c r="O76" i="54"/>
  <c r="N76" i="54"/>
  <c r="M76" i="54"/>
  <c r="C76" i="54" s="1"/>
  <c r="B76" i="54" s="1"/>
  <c r="X75" i="54"/>
  <c r="Y75" i="54" s="1"/>
  <c r="V75" i="54"/>
  <c r="W75" i="54" s="1"/>
  <c r="T75" i="54"/>
  <c r="U75" i="54" s="1"/>
  <c r="R75" i="54"/>
  <c r="Q75" i="54"/>
  <c r="P75" i="54"/>
  <c r="O75" i="54"/>
  <c r="N75" i="54"/>
  <c r="M75" i="54"/>
  <c r="X74" i="54"/>
  <c r="Y74" i="54" s="1"/>
  <c r="V74" i="54"/>
  <c r="W74" i="54" s="1"/>
  <c r="T74" i="54"/>
  <c r="U74" i="54" s="1"/>
  <c r="R74" i="54"/>
  <c r="Q74" i="54"/>
  <c r="P74" i="54"/>
  <c r="O74" i="54"/>
  <c r="N74" i="54"/>
  <c r="M74" i="54"/>
  <c r="X73" i="54"/>
  <c r="Y73" i="54" s="1"/>
  <c r="V73" i="54"/>
  <c r="W73" i="54" s="1"/>
  <c r="T73" i="54"/>
  <c r="U73" i="54" s="1"/>
  <c r="R73" i="54"/>
  <c r="Q73" i="54"/>
  <c r="P73" i="54"/>
  <c r="O73" i="54"/>
  <c r="N73" i="54"/>
  <c r="M73" i="54"/>
  <c r="C73" i="54" s="1"/>
  <c r="B73" i="54" s="1"/>
  <c r="X72" i="54"/>
  <c r="Y72" i="54" s="1"/>
  <c r="V72" i="54"/>
  <c r="W72" i="54" s="1"/>
  <c r="U72" i="54"/>
  <c r="T72" i="54"/>
  <c r="R72" i="54"/>
  <c r="Q72" i="54"/>
  <c r="P72" i="54"/>
  <c r="O72" i="54"/>
  <c r="N72" i="54"/>
  <c r="M72" i="54"/>
  <c r="Y71" i="54"/>
  <c r="X71" i="54"/>
  <c r="V71" i="54"/>
  <c r="W71" i="54" s="1"/>
  <c r="T71" i="54"/>
  <c r="U71" i="54" s="1"/>
  <c r="R71" i="54"/>
  <c r="Q71" i="54"/>
  <c r="P71" i="54"/>
  <c r="O71" i="54"/>
  <c r="N71" i="54"/>
  <c r="M71" i="54"/>
  <c r="X70" i="54"/>
  <c r="Y70" i="54" s="1"/>
  <c r="V70" i="54"/>
  <c r="W70" i="54" s="1"/>
  <c r="T70" i="54"/>
  <c r="U70" i="54" s="1"/>
  <c r="R70" i="54"/>
  <c r="Q70" i="54"/>
  <c r="P70" i="54"/>
  <c r="O70" i="54"/>
  <c r="N70" i="54"/>
  <c r="M70" i="54"/>
  <c r="X69" i="54"/>
  <c r="Y69" i="54" s="1"/>
  <c r="V69" i="54"/>
  <c r="W69" i="54" s="1"/>
  <c r="T69" i="54"/>
  <c r="U69" i="54" s="1"/>
  <c r="R69" i="54"/>
  <c r="Q69" i="54"/>
  <c r="P69" i="54"/>
  <c r="O69" i="54"/>
  <c r="N69" i="54"/>
  <c r="M69" i="54"/>
  <c r="Y68" i="54"/>
  <c r="X68" i="54"/>
  <c r="V68" i="54"/>
  <c r="W68" i="54" s="1"/>
  <c r="T68" i="54"/>
  <c r="U68" i="54" s="1"/>
  <c r="R68" i="54"/>
  <c r="Q68" i="54"/>
  <c r="P68" i="54"/>
  <c r="O68" i="54"/>
  <c r="N68" i="54"/>
  <c r="M68" i="54"/>
  <c r="X67" i="54"/>
  <c r="Y67" i="54" s="1"/>
  <c r="V67" i="54"/>
  <c r="W67" i="54" s="1"/>
  <c r="T67" i="54"/>
  <c r="U67" i="54" s="1"/>
  <c r="R67" i="54"/>
  <c r="Q67" i="54"/>
  <c r="P67" i="54"/>
  <c r="O67" i="54"/>
  <c r="N67" i="54"/>
  <c r="M67" i="54"/>
  <c r="X66" i="54"/>
  <c r="Y66" i="54" s="1"/>
  <c r="V66" i="54"/>
  <c r="W66" i="54" s="1"/>
  <c r="T66" i="54"/>
  <c r="U66" i="54" s="1"/>
  <c r="R66" i="54"/>
  <c r="Q66" i="54"/>
  <c r="P66" i="54"/>
  <c r="O66" i="54"/>
  <c r="N66" i="54"/>
  <c r="M66" i="54"/>
  <c r="X65" i="54"/>
  <c r="Y65" i="54" s="1"/>
  <c r="V65" i="54"/>
  <c r="W65" i="54" s="1"/>
  <c r="T65" i="54"/>
  <c r="U65" i="54" s="1"/>
  <c r="R65" i="54"/>
  <c r="Q65" i="54"/>
  <c r="P65" i="54"/>
  <c r="O65" i="54"/>
  <c r="N65" i="54"/>
  <c r="M65" i="54"/>
  <c r="X64" i="54"/>
  <c r="Y64" i="54" s="1"/>
  <c r="V64" i="54"/>
  <c r="W64" i="54" s="1"/>
  <c r="T64" i="54"/>
  <c r="U64" i="54" s="1"/>
  <c r="R64" i="54"/>
  <c r="Q64" i="54"/>
  <c r="P64" i="54"/>
  <c r="O64" i="54"/>
  <c r="N64" i="54"/>
  <c r="M64" i="54"/>
  <c r="X63" i="54"/>
  <c r="Y63" i="54" s="1"/>
  <c r="V63" i="54"/>
  <c r="W63" i="54" s="1"/>
  <c r="T63" i="54"/>
  <c r="U63" i="54" s="1"/>
  <c r="R63" i="54"/>
  <c r="Q63" i="54"/>
  <c r="P63" i="54"/>
  <c r="O63" i="54"/>
  <c r="N63" i="54"/>
  <c r="M63" i="54"/>
  <c r="X62" i="54"/>
  <c r="Y62" i="54" s="1"/>
  <c r="V62" i="54"/>
  <c r="W62" i="54" s="1"/>
  <c r="T62" i="54"/>
  <c r="U62" i="54" s="1"/>
  <c r="R62" i="54"/>
  <c r="Q62" i="54"/>
  <c r="P62" i="54"/>
  <c r="O62" i="54"/>
  <c r="N62" i="54"/>
  <c r="M62" i="54"/>
  <c r="X61" i="54"/>
  <c r="Y61" i="54" s="1"/>
  <c r="V61" i="54"/>
  <c r="W61" i="54" s="1"/>
  <c r="T61" i="54"/>
  <c r="U61" i="54" s="1"/>
  <c r="R61" i="54"/>
  <c r="Q61" i="54"/>
  <c r="P61" i="54"/>
  <c r="O61" i="54"/>
  <c r="N61" i="54"/>
  <c r="M61" i="54"/>
  <c r="X60" i="54"/>
  <c r="Y60" i="54" s="1"/>
  <c r="V60" i="54"/>
  <c r="W60" i="54" s="1"/>
  <c r="T60" i="54"/>
  <c r="U60" i="54" s="1"/>
  <c r="R60" i="54"/>
  <c r="Q60" i="54"/>
  <c r="P60" i="54"/>
  <c r="O60" i="54"/>
  <c r="N60" i="54"/>
  <c r="M60" i="54"/>
  <c r="C60" i="54"/>
  <c r="B60" i="54" s="1"/>
  <c r="X59" i="54"/>
  <c r="Y59" i="54" s="1"/>
  <c r="V59" i="54"/>
  <c r="W59" i="54" s="1"/>
  <c r="T59" i="54"/>
  <c r="U59" i="54" s="1"/>
  <c r="R59" i="54"/>
  <c r="Q59" i="54"/>
  <c r="P59" i="54"/>
  <c r="O59" i="54"/>
  <c r="N59" i="54"/>
  <c r="M59" i="54"/>
  <c r="X58" i="54"/>
  <c r="Y58" i="54" s="1"/>
  <c r="V58" i="54"/>
  <c r="W58" i="54" s="1"/>
  <c r="T58" i="54"/>
  <c r="U58" i="54" s="1"/>
  <c r="R58" i="54"/>
  <c r="Q58" i="54"/>
  <c r="P58" i="54"/>
  <c r="O58" i="54"/>
  <c r="N58" i="54"/>
  <c r="M58" i="54"/>
  <c r="X57" i="54"/>
  <c r="Y57" i="54" s="1"/>
  <c r="V57" i="54"/>
  <c r="W57" i="54" s="1"/>
  <c r="T57" i="54"/>
  <c r="U57" i="54" s="1"/>
  <c r="R57" i="54"/>
  <c r="Q57" i="54"/>
  <c r="P57" i="54"/>
  <c r="O57" i="54"/>
  <c r="N57" i="54"/>
  <c r="M57" i="54"/>
  <c r="X56" i="54"/>
  <c r="Y56" i="54" s="1"/>
  <c r="V56" i="54"/>
  <c r="W56" i="54" s="1"/>
  <c r="T56" i="54"/>
  <c r="U56" i="54" s="1"/>
  <c r="R56" i="54"/>
  <c r="Q56" i="54"/>
  <c r="P56" i="54"/>
  <c r="O56" i="54"/>
  <c r="N56" i="54"/>
  <c r="C56" i="54" s="1"/>
  <c r="B56" i="54" s="1"/>
  <c r="M56" i="54"/>
  <c r="X55" i="54"/>
  <c r="Y55" i="54" s="1"/>
  <c r="V55" i="54"/>
  <c r="W55" i="54" s="1"/>
  <c r="T55" i="54"/>
  <c r="U55" i="54" s="1"/>
  <c r="R55" i="54"/>
  <c r="Q55" i="54"/>
  <c r="P55" i="54"/>
  <c r="O55" i="54"/>
  <c r="N55" i="54"/>
  <c r="M55" i="54"/>
  <c r="X54" i="54"/>
  <c r="Y54" i="54" s="1"/>
  <c r="V54" i="54"/>
  <c r="W54" i="54" s="1"/>
  <c r="T54" i="54"/>
  <c r="U54" i="54" s="1"/>
  <c r="R54" i="54"/>
  <c r="Q54" i="54"/>
  <c r="P54" i="54"/>
  <c r="O54" i="54"/>
  <c r="N54" i="54"/>
  <c r="M54" i="54"/>
  <c r="X53" i="54"/>
  <c r="Y53" i="54" s="1"/>
  <c r="V53" i="54"/>
  <c r="W53" i="54" s="1"/>
  <c r="T53" i="54"/>
  <c r="U53" i="54" s="1"/>
  <c r="R53" i="54"/>
  <c r="Q53" i="54"/>
  <c r="P53" i="54"/>
  <c r="O53" i="54"/>
  <c r="N53" i="54"/>
  <c r="M53" i="54"/>
  <c r="X52" i="54"/>
  <c r="Y52" i="54" s="1"/>
  <c r="V52" i="54"/>
  <c r="W52" i="54" s="1"/>
  <c r="T52" i="54"/>
  <c r="U52" i="54" s="1"/>
  <c r="R52" i="54"/>
  <c r="Q52" i="54"/>
  <c r="P52" i="54"/>
  <c r="O52" i="54"/>
  <c r="N52" i="54"/>
  <c r="M52" i="54"/>
  <c r="C52" i="54" s="1"/>
  <c r="B52" i="54" s="1"/>
  <c r="X51" i="54"/>
  <c r="Y51" i="54" s="1"/>
  <c r="V51" i="54"/>
  <c r="W51" i="54" s="1"/>
  <c r="T51" i="54"/>
  <c r="U51" i="54" s="1"/>
  <c r="R51" i="54"/>
  <c r="Q51" i="54"/>
  <c r="P51" i="54"/>
  <c r="O51" i="54"/>
  <c r="N51" i="54"/>
  <c r="M51" i="54"/>
  <c r="X50" i="54"/>
  <c r="Y50" i="54" s="1"/>
  <c r="V50" i="54"/>
  <c r="W50" i="54" s="1"/>
  <c r="T50" i="54"/>
  <c r="U50" i="54" s="1"/>
  <c r="R50" i="54"/>
  <c r="Q50" i="54"/>
  <c r="P50" i="54"/>
  <c r="O50" i="54"/>
  <c r="N50" i="54"/>
  <c r="M50" i="54"/>
  <c r="X49" i="54"/>
  <c r="Y49" i="54" s="1"/>
  <c r="V49" i="54"/>
  <c r="W49" i="54" s="1"/>
  <c r="T49" i="54"/>
  <c r="U49" i="54" s="1"/>
  <c r="R49" i="54"/>
  <c r="Q49" i="54"/>
  <c r="P49" i="54"/>
  <c r="O49" i="54"/>
  <c r="N49" i="54"/>
  <c r="M49" i="54"/>
  <c r="X48" i="54"/>
  <c r="Y48" i="54" s="1"/>
  <c r="V48" i="54"/>
  <c r="W48" i="54" s="1"/>
  <c r="T48" i="54"/>
  <c r="U48" i="54" s="1"/>
  <c r="R48" i="54"/>
  <c r="Q48" i="54"/>
  <c r="P48" i="54"/>
  <c r="O48" i="54"/>
  <c r="N48" i="54"/>
  <c r="M48" i="54"/>
  <c r="X47" i="54"/>
  <c r="Y47" i="54" s="1"/>
  <c r="V47" i="54"/>
  <c r="W47" i="54" s="1"/>
  <c r="T47" i="54"/>
  <c r="U47" i="54" s="1"/>
  <c r="R47" i="54"/>
  <c r="Q47" i="54"/>
  <c r="P47" i="54"/>
  <c r="O47" i="54"/>
  <c r="N47" i="54"/>
  <c r="M47" i="54"/>
  <c r="X46" i="54"/>
  <c r="Y46" i="54" s="1"/>
  <c r="V46" i="54"/>
  <c r="W46" i="54" s="1"/>
  <c r="T46" i="54"/>
  <c r="U46" i="54" s="1"/>
  <c r="R46" i="54"/>
  <c r="Q46" i="54"/>
  <c r="P46" i="54"/>
  <c r="O46" i="54"/>
  <c r="N46" i="54"/>
  <c r="M46" i="54"/>
  <c r="X45" i="54"/>
  <c r="Y45" i="54" s="1"/>
  <c r="V45" i="54"/>
  <c r="W45" i="54" s="1"/>
  <c r="T45" i="54"/>
  <c r="U45" i="54" s="1"/>
  <c r="R45" i="54"/>
  <c r="Q45" i="54"/>
  <c r="P45" i="54"/>
  <c r="O45" i="54"/>
  <c r="N45" i="54"/>
  <c r="M45" i="54"/>
  <c r="X44" i="54"/>
  <c r="Y44" i="54" s="1"/>
  <c r="V44" i="54"/>
  <c r="W44" i="54" s="1"/>
  <c r="T44" i="54"/>
  <c r="U44" i="54" s="1"/>
  <c r="R44" i="54"/>
  <c r="Q44" i="54"/>
  <c r="P44" i="54"/>
  <c r="O44" i="54"/>
  <c r="N44" i="54"/>
  <c r="C44" i="54" s="1"/>
  <c r="B44" i="54" s="1"/>
  <c r="M44" i="54"/>
  <c r="X43" i="54"/>
  <c r="Y43" i="54" s="1"/>
  <c r="V43" i="54"/>
  <c r="W43" i="54" s="1"/>
  <c r="T43" i="54"/>
  <c r="U43" i="54" s="1"/>
  <c r="R43" i="54"/>
  <c r="Q43" i="54"/>
  <c r="P43" i="54"/>
  <c r="O43" i="54"/>
  <c r="N43" i="54"/>
  <c r="M43" i="54"/>
  <c r="X42" i="54"/>
  <c r="Y42" i="54" s="1"/>
  <c r="V42" i="54"/>
  <c r="W42" i="54" s="1"/>
  <c r="T42" i="54"/>
  <c r="U42" i="54" s="1"/>
  <c r="R42" i="54"/>
  <c r="Q42" i="54"/>
  <c r="P42" i="54"/>
  <c r="O42" i="54"/>
  <c r="N42" i="54"/>
  <c r="M42" i="54"/>
  <c r="X41" i="54"/>
  <c r="Y41" i="54" s="1"/>
  <c r="V41" i="54"/>
  <c r="W41" i="54" s="1"/>
  <c r="T41" i="54"/>
  <c r="U41" i="54" s="1"/>
  <c r="R41" i="54"/>
  <c r="Q41" i="54"/>
  <c r="P41" i="54"/>
  <c r="O41" i="54"/>
  <c r="N41" i="54"/>
  <c r="M41" i="54"/>
  <c r="X40" i="54"/>
  <c r="Y40" i="54" s="1"/>
  <c r="V40" i="54"/>
  <c r="W40" i="54" s="1"/>
  <c r="T40" i="54"/>
  <c r="U40" i="54" s="1"/>
  <c r="R40" i="54"/>
  <c r="Q40" i="54"/>
  <c r="P40" i="54"/>
  <c r="O40" i="54"/>
  <c r="C40" i="54" s="1"/>
  <c r="B40" i="54" s="1"/>
  <c r="N40" i="54"/>
  <c r="M40" i="54"/>
  <c r="X39" i="54"/>
  <c r="Y39" i="54" s="1"/>
  <c r="V39" i="54"/>
  <c r="W39" i="54" s="1"/>
  <c r="T39" i="54"/>
  <c r="U39" i="54" s="1"/>
  <c r="R39" i="54"/>
  <c r="Q39" i="54"/>
  <c r="P39" i="54"/>
  <c r="O39" i="54"/>
  <c r="N39" i="54"/>
  <c r="M39" i="54"/>
  <c r="X38" i="54"/>
  <c r="Y38" i="54" s="1"/>
  <c r="V38" i="54"/>
  <c r="W38" i="54" s="1"/>
  <c r="T38" i="54"/>
  <c r="U38" i="54" s="1"/>
  <c r="R38" i="54"/>
  <c r="Q38" i="54"/>
  <c r="P38" i="54"/>
  <c r="O38" i="54"/>
  <c r="N38" i="54"/>
  <c r="M38" i="54"/>
  <c r="X37" i="54"/>
  <c r="Y37" i="54" s="1"/>
  <c r="V37" i="54"/>
  <c r="W37" i="54" s="1"/>
  <c r="T37" i="54"/>
  <c r="U37" i="54" s="1"/>
  <c r="R37" i="54"/>
  <c r="Q37" i="54"/>
  <c r="P37" i="54"/>
  <c r="O37" i="54"/>
  <c r="N37" i="54"/>
  <c r="M37" i="54"/>
  <c r="X36" i="54"/>
  <c r="Y36" i="54" s="1"/>
  <c r="V36" i="54"/>
  <c r="W36" i="54" s="1"/>
  <c r="T36" i="54"/>
  <c r="U36" i="54" s="1"/>
  <c r="R36" i="54"/>
  <c r="Q36" i="54"/>
  <c r="P36" i="54"/>
  <c r="O36" i="54"/>
  <c r="N36" i="54"/>
  <c r="M36" i="54"/>
  <c r="C36" i="54" s="1"/>
  <c r="B36" i="54" s="1"/>
  <c r="X35" i="54"/>
  <c r="Y35" i="54" s="1"/>
  <c r="V35" i="54"/>
  <c r="W35" i="54" s="1"/>
  <c r="T35" i="54"/>
  <c r="U35" i="54" s="1"/>
  <c r="R35" i="54"/>
  <c r="Q35" i="54"/>
  <c r="P35" i="54"/>
  <c r="O35" i="54"/>
  <c r="N35" i="54"/>
  <c r="M35" i="54"/>
  <c r="X34" i="54"/>
  <c r="Y34" i="54" s="1"/>
  <c r="V34" i="54"/>
  <c r="W34" i="54" s="1"/>
  <c r="T34" i="54"/>
  <c r="U34" i="54" s="1"/>
  <c r="R34" i="54"/>
  <c r="Q34" i="54"/>
  <c r="P34" i="54"/>
  <c r="O34" i="54"/>
  <c r="N34" i="54"/>
  <c r="M34" i="54"/>
  <c r="X33" i="54"/>
  <c r="Y33" i="54" s="1"/>
  <c r="V33" i="54"/>
  <c r="W33" i="54" s="1"/>
  <c r="T33" i="54"/>
  <c r="U33" i="54" s="1"/>
  <c r="R33" i="54"/>
  <c r="Q33" i="54"/>
  <c r="P33" i="54"/>
  <c r="O33" i="54"/>
  <c r="N33" i="54"/>
  <c r="M33" i="54"/>
  <c r="X32" i="54"/>
  <c r="Y32" i="54" s="1"/>
  <c r="V32" i="54"/>
  <c r="W32" i="54" s="1"/>
  <c r="T32" i="54"/>
  <c r="U32" i="54" s="1"/>
  <c r="R32" i="54"/>
  <c r="Q32" i="54"/>
  <c r="P32" i="54"/>
  <c r="O32" i="54"/>
  <c r="N32" i="54"/>
  <c r="M32" i="54"/>
  <c r="X31" i="54"/>
  <c r="Y31" i="54" s="1"/>
  <c r="V31" i="54"/>
  <c r="W31" i="54" s="1"/>
  <c r="T31" i="54"/>
  <c r="U31" i="54" s="1"/>
  <c r="R31" i="54"/>
  <c r="Q31" i="54"/>
  <c r="P31" i="54"/>
  <c r="O31" i="54"/>
  <c r="N31" i="54"/>
  <c r="M31" i="54"/>
  <c r="X30" i="54"/>
  <c r="Y30" i="54" s="1"/>
  <c r="V30" i="54"/>
  <c r="W30" i="54" s="1"/>
  <c r="T30" i="54"/>
  <c r="U30" i="54" s="1"/>
  <c r="R30" i="54"/>
  <c r="Q30" i="54"/>
  <c r="P30" i="54"/>
  <c r="O30" i="54"/>
  <c r="N30" i="54"/>
  <c r="M30" i="54"/>
  <c r="X29" i="54"/>
  <c r="Y29" i="54" s="1"/>
  <c r="V29" i="54"/>
  <c r="W29" i="54" s="1"/>
  <c r="T29" i="54"/>
  <c r="U29" i="54" s="1"/>
  <c r="R29" i="54"/>
  <c r="Q29" i="54"/>
  <c r="P29" i="54"/>
  <c r="O29" i="54"/>
  <c r="N29" i="54"/>
  <c r="M29" i="54"/>
  <c r="X28" i="54"/>
  <c r="Y28" i="54" s="1"/>
  <c r="V28" i="54"/>
  <c r="W28" i="54" s="1"/>
  <c r="T28" i="54"/>
  <c r="U28" i="54" s="1"/>
  <c r="R28" i="54"/>
  <c r="Q28" i="54"/>
  <c r="P28" i="54"/>
  <c r="O28" i="54"/>
  <c r="N28" i="54"/>
  <c r="M28" i="54"/>
  <c r="X27" i="54"/>
  <c r="Y27" i="54" s="1"/>
  <c r="V27" i="54"/>
  <c r="W27" i="54" s="1"/>
  <c r="T27" i="54"/>
  <c r="U27" i="54" s="1"/>
  <c r="R27" i="54"/>
  <c r="Q27" i="54"/>
  <c r="P27" i="54"/>
  <c r="O27" i="54"/>
  <c r="N27" i="54"/>
  <c r="M27" i="54"/>
  <c r="X26" i="54"/>
  <c r="Y26" i="54" s="1"/>
  <c r="V26" i="54"/>
  <c r="W26" i="54" s="1"/>
  <c r="T26" i="54"/>
  <c r="U26" i="54" s="1"/>
  <c r="R26" i="54"/>
  <c r="Q26" i="54"/>
  <c r="P26" i="54"/>
  <c r="O26" i="54"/>
  <c r="N26" i="54"/>
  <c r="M26" i="54"/>
  <c r="X25" i="54"/>
  <c r="Y25" i="54" s="1"/>
  <c r="V25" i="54"/>
  <c r="W25" i="54" s="1"/>
  <c r="T25" i="54"/>
  <c r="U25" i="54" s="1"/>
  <c r="R25" i="54"/>
  <c r="Q25" i="54"/>
  <c r="P25" i="54"/>
  <c r="O25" i="54"/>
  <c r="N25" i="54"/>
  <c r="M25" i="54"/>
  <c r="X24" i="54"/>
  <c r="Y24" i="54" s="1"/>
  <c r="V24" i="54"/>
  <c r="W24" i="54" s="1"/>
  <c r="T24" i="54"/>
  <c r="U24" i="54" s="1"/>
  <c r="R24" i="54"/>
  <c r="Q24" i="54"/>
  <c r="P24" i="54"/>
  <c r="O24" i="54"/>
  <c r="N24" i="54"/>
  <c r="M24" i="54"/>
  <c r="X23" i="54"/>
  <c r="Y23" i="54" s="1"/>
  <c r="V23" i="54"/>
  <c r="W23" i="54" s="1"/>
  <c r="T23" i="54"/>
  <c r="U23" i="54" s="1"/>
  <c r="R23" i="54"/>
  <c r="Q23" i="54"/>
  <c r="P23" i="54"/>
  <c r="O23" i="54"/>
  <c r="N23" i="54"/>
  <c r="M23" i="54"/>
  <c r="X22" i="54"/>
  <c r="Y22" i="54" s="1"/>
  <c r="V22" i="54"/>
  <c r="W22" i="54" s="1"/>
  <c r="T22" i="54"/>
  <c r="U22" i="54" s="1"/>
  <c r="R22" i="54"/>
  <c r="Q22" i="54"/>
  <c r="P22" i="54"/>
  <c r="O22" i="54"/>
  <c r="N22" i="54"/>
  <c r="M22" i="54"/>
  <c r="X21" i="54"/>
  <c r="Y21" i="54" s="1"/>
  <c r="V21" i="54"/>
  <c r="W21" i="54" s="1"/>
  <c r="T21" i="54"/>
  <c r="U21" i="54" s="1"/>
  <c r="R21" i="54"/>
  <c r="Q21" i="54"/>
  <c r="P21" i="54"/>
  <c r="O21" i="54"/>
  <c r="N21" i="54"/>
  <c r="M21" i="54"/>
  <c r="X20" i="54"/>
  <c r="Y20" i="54" s="1"/>
  <c r="V20" i="54"/>
  <c r="W20" i="54" s="1"/>
  <c r="T20" i="54"/>
  <c r="U20" i="54" s="1"/>
  <c r="R20" i="54"/>
  <c r="Q20" i="54"/>
  <c r="P20" i="54"/>
  <c r="O20" i="54"/>
  <c r="N20" i="54"/>
  <c r="C20" i="54" s="1"/>
  <c r="B20" i="54" s="1"/>
  <c r="M20" i="54"/>
  <c r="X19" i="54"/>
  <c r="Y19" i="54" s="1"/>
  <c r="V19" i="54"/>
  <c r="W19" i="54" s="1"/>
  <c r="T19" i="54"/>
  <c r="U19" i="54" s="1"/>
  <c r="R19" i="54"/>
  <c r="Q19" i="54"/>
  <c r="P19" i="54"/>
  <c r="O19" i="54"/>
  <c r="N19" i="54"/>
  <c r="M19" i="54"/>
  <c r="X18" i="54"/>
  <c r="Y18" i="54" s="1"/>
  <c r="V18" i="54"/>
  <c r="T18" i="54"/>
  <c r="U18" i="54" s="1"/>
  <c r="R18" i="54"/>
  <c r="Q18" i="54"/>
  <c r="P18" i="54"/>
  <c r="O18" i="54"/>
  <c r="N18" i="54"/>
  <c r="M18" i="54"/>
  <c r="H17" i="54"/>
  <c r="X16" i="54"/>
  <c r="V16" i="54"/>
  <c r="T16" i="54"/>
  <c r="F4" i="54"/>
  <c r="X118" i="53"/>
  <c r="Y118" i="53" s="1"/>
  <c r="V118" i="53"/>
  <c r="W118" i="53" s="1"/>
  <c r="T118" i="53"/>
  <c r="U118" i="53" s="1"/>
  <c r="R118" i="53"/>
  <c r="Q118" i="53"/>
  <c r="P118" i="53"/>
  <c r="O118" i="53"/>
  <c r="N118" i="53"/>
  <c r="M118" i="53"/>
  <c r="X117" i="53"/>
  <c r="Y117" i="53" s="1"/>
  <c r="V117" i="53"/>
  <c r="W117" i="53" s="1"/>
  <c r="T117" i="53"/>
  <c r="U117" i="53" s="1"/>
  <c r="R117" i="53"/>
  <c r="Q117" i="53"/>
  <c r="P117" i="53"/>
  <c r="O117" i="53"/>
  <c r="N117" i="53"/>
  <c r="M117" i="53"/>
  <c r="X116" i="53"/>
  <c r="Y116" i="53" s="1"/>
  <c r="V116" i="53"/>
  <c r="W116" i="53" s="1"/>
  <c r="T116" i="53"/>
  <c r="U116" i="53" s="1"/>
  <c r="R116" i="53"/>
  <c r="Q116" i="53"/>
  <c r="P116" i="53"/>
  <c r="O116" i="53"/>
  <c r="N116" i="53"/>
  <c r="C116" i="53" s="1"/>
  <c r="B116" i="53" s="1"/>
  <c r="M116" i="53"/>
  <c r="X115" i="53"/>
  <c r="Y115" i="53" s="1"/>
  <c r="V115" i="53"/>
  <c r="W115" i="53" s="1"/>
  <c r="T115" i="53"/>
  <c r="U115" i="53" s="1"/>
  <c r="R115" i="53"/>
  <c r="Q115" i="53"/>
  <c r="P115" i="53"/>
  <c r="O115" i="53"/>
  <c r="N115" i="53"/>
  <c r="M115" i="53"/>
  <c r="Y114" i="53"/>
  <c r="X114" i="53"/>
  <c r="V114" i="53"/>
  <c r="W114" i="53" s="1"/>
  <c r="T114" i="53"/>
  <c r="U114" i="53" s="1"/>
  <c r="R114" i="53"/>
  <c r="Q114" i="53"/>
  <c r="P114" i="53"/>
  <c r="O114" i="53"/>
  <c r="N114" i="53"/>
  <c r="M114" i="53"/>
  <c r="X113" i="53"/>
  <c r="Y113" i="53" s="1"/>
  <c r="V113" i="53"/>
  <c r="W113" i="53" s="1"/>
  <c r="T113" i="53"/>
  <c r="U113" i="53" s="1"/>
  <c r="R113" i="53"/>
  <c r="Q113" i="53"/>
  <c r="P113" i="53"/>
  <c r="O113" i="53"/>
  <c r="N113" i="53"/>
  <c r="M113" i="53"/>
  <c r="X112" i="53"/>
  <c r="Y112" i="53" s="1"/>
  <c r="V112" i="53"/>
  <c r="W112" i="53" s="1"/>
  <c r="T112" i="53"/>
  <c r="U112" i="53" s="1"/>
  <c r="R112" i="53"/>
  <c r="Q112" i="53"/>
  <c r="P112" i="53"/>
  <c r="O112" i="53"/>
  <c r="N112" i="53"/>
  <c r="M112" i="53"/>
  <c r="X111" i="53"/>
  <c r="Y111" i="53" s="1"/>
  <c r="V111" i="53"/>
  <c r="W111" i="53" s="1"/>
  <c r="T111" i="53"/>
  <c r="U111" i="53" s="1"/>
  <c r="R111" i="53"/>
  <c r="Q111" i="53"/>
  <c r="P111" i="53"/>
  <c r="O111" i="53"/>
  <c r="N111" i="53"/>
  <c r="M111" i="53"/>
  <c r="X110" i="53"/>
  <c r="Y110" i="53" s="1"/>
  <c r="V110" i="53"/>
  <c r="W110" i="53" s="1"/>
  <c r="T110" i="53"/>
  <c r="U110" i="53" s="1"/>
  <c r="R110" i="53"/>
  <c r="Q110" i="53"/>
  <c r="P110" i="53"/>
  <c r="O110" i="53"/>
  <c r="N110" i="53"/>
  <c r="M110" i="53"/>
  <c r="X109" i="53"/>
  <c r="Y109" i="53" s="1"/>
  <c r="V109" i="53"/>
  <c r="W109" i="53" s="1"/>
  <c r="T109" i="53"/>
  <c r="U109" i="53" s="1"/>
  <c r="R109" i="53"/>
  <c r="Q109" i="53"/>
  <c r="P109" i="53"/>
  <c r="O109" i="53"/>
  <c r="N109" i="53"/>
  <c r="M109" i="53"/>
  <c r="X108" i="53"/>
  <c r="Y108" i="53" s="1"/>
  <c r="V108" i="53"/>
  <c r="W108" i="53" s="1"/>
  <c r="T108" i="53"/>
  <c r="U108" i="53" s="1"/>
  <c r="R108" i="53"/>
  <c r="Q108" i="53"/>
  <c r="P108" i="53"/>
  <c r="O108" i="53"/>
  <c r="N108" i="53"/>
  <c r="M108" i="53"/>
  <c r="D108" i="53"/>
  <c r="X107" i="53"/>
  <c r="Y107" i="53" s="1"/>
  <c r="V107" i="53"/>
  <c r="W107" i="53" s="1"/>
  <c r="T107" i="53"/>
  <c r="U107" i="53" s="1"/>
  <c r="R107" i="53"/>
  <c r="Q107" i="53"/>
  <c r="P107" i="53"/>
  <c r="O107" i="53"/>
  <c r="N107" i="53"/>
  <c r="M107" i="53"/>
  <c r="X106" i="53"/>
  <c r="Y106" i="53" s="1"/>
  <c r="V106" i="53"/>
  <c r="W106" i="53" s="1"/>
  <c r="T106" i="53"/>
  <c r="U106" i="53" s="1"/>
  <c r="R106" i="53"/>
  <c r="Q106" i="53"/>
  <c r="P106" i="53"/>
  <c r="O106" i="53"/>
  <c r="N106" i="53"/>
  <c r="M106" i="53"/>
  <c r="X105" i="53"/>
  <c r="Y105" i="53" s="1"/>
  <c r="V105" i="53"/>
  <c r="W105" i="53" s="1"/>
  <c r="T105" i="53"/>
  <c r="U105" i="53" s="1"/>
  <c r="R105" i="53"/>
  <c r="Q105" i="53"/>
  <c r="P105" i="53"/>
  <c r="O105" i="53"/>
  <c r="N105" i="53"/>
  <c r="M105" i="53"/>
  <c r="X104" i="53"/>
  <c r="Y104" i="53" s="1"/>
  <c r="V104" i="53"/>
  <c r="W104" i="53" s="1"/>
  <c r="T104" i="53"/>
  <c r="U104" i="53" s="1"/>
  <c r="R104" i="53"/>
  <c r="Q104" i="53"/>
  <c r="P104" i="53"/>
  <c r="O104" i="53"/>
  <c r="N104" i="53"/>
  <c r="M104" i="53"/>
  <c r="D104" i="53"/>
  <c r="X103" i="53"/>
  <c r="Y103" i="53" s="1"/>
  <c r="V103" i="53"/>
  <c r="W103" i="53" s="1"/>
  <c r="T103" i="53"/>
  <c r="U103" i="53" s="1"/>
  <c r="R103" i="53"/>
  <c r="Q103" i="53"/>
  <c r="P103" i="53"/>
  <c r="O103" i="53"/>
  <c r="N103" i="53"/>
  <c r="M103" i="53"/>
  <c r="X102" i="53"/>
  <c r="Y102" i="53" s="1"/>
  <c r="V102" i="53"/>
  <c r="W102" i="53" s="1"/>
  <c r="T102" i="53"/>
  <c r="U102" i="53" s="1"/>
  <c r="R102" i="53"/>
  <c r="Q102" i="53"/>
  <c r="P102" i="53"/>
  <c r="O102" i="53"/>
  <c r="N102" i="53"/>
  <c r="M102" i="53"/>
  <c r="X101" i="53"/>
  <c r="Y101" i="53" s="1"/>
  <c r="V101" i="53"/>
  <c r="W101" i="53" s="1"/>
  <c r="T101" i="53"/>
  <c r="U101" i="53" s="1"/>
  <c r="R101" i="53"/>
  <c r="Q101" i="53"/>
  <c r="P101" i="53"/>
  <c r="O101" i="53"/>
  <c r="N101" i="53"/>
  <c r="M101" i="53"/>
  <c r="X100" i="53"/>
  <c r="Y100" i="53" s="1"/>
  <c r="V100" i="53"/>
  <c r="W100" i="53" s="1"/>
  <c r="T100" i="53"/>
  <c r="U100" i="53" s="1"/>
  <c r="R100" i="53"/>
  <c r="Q100" i="53"/>
  <c r="P100" i="53"/>
  <c r="O100" i="53"/>
  <c r="N100" i="53"/>
  <c r="M100" i="53"/>
  <c r="C100" i="53" s="1"/>
  <c r="B100" i="53" s="1"/>
  <c r="X99" i="53"/>
  <c r="Y99" i="53" s="1"/>
  <c r="V99" i="53"/>
  <c r="W99" i="53" s="1"/>
  <c r="T99" i="53"/>
  <c r="U99" i="53" s="1"/>
  <c r="R99" i="53"/>
  <c r="Q99" i="53"/>
  <c r="P99" i="53"/>
  <c r="O99" i="53"/>
  <c r="N99" i="53"/>
  <c r="M99" i="53"/>
  <c r="X98" i="53"/>
  <c r="Y98" i="53" s="1"/>
  <c r="V98" i="53"/>
  <c r="W98" i="53" s="1"/>
  <c r="T98" i="53"/>
  <c r="U98" i="53" s="1"/>
  <c r="R98" i="53"/>
  <c r="Q98" i="53"/>
  <c r="P98" i="53"/>
  <c r="O98" i="53"/>
  <c r="N98" i="53"/>
  <c r="M98" i="53"/>
  <c r="X97" i="53"/>
  <c r="Y97" i="53" s="1"/>
  <c r="V97" i="53"/>
  <c r="W97" i="53" s="1"/>
  <c r="T97" i="53"/>
  <c r="U97" i="53" s="1"/>
  <c r="R97" i="53"/>
  <c r="Q97" i="53"/>
  <c r="P97" i="53"/>
  <c r="O97" i="53"/>
  <c r="N97" i="53"/>
  <c r="M97" i="53"/>
  <c r="X96" i="53"/>
  <c r="Y96" i="53" s="1"/>
  <c r="V96" i="53"/>
  <c r="W96" i="53" s="1"/>
  <c r="T96" i="53"/>
  <c r="U96" i="53" s="1"/>
  <c r="R96" i="53"/>
  <c r="Q96" i="53"/>
  <c r="P96" i="53"/>
  <c r="O96" i="53"/>
  <c r="N96" i="53"/>
  <c r="M96" i="53"/>
  <c r="X95" i="53"/>
  <c r="Y95" i="53" s="1"/>
  <c r="V95" i="53"/>
  <c r="W95" i="53" s="1"/>
  <c r="T95" i="53"/>
  <c r="U95" i="53" s="1"/>
  <c r="R95" i="53"/>
  <c r="Q95" i="53"/>
  <c r="P95" i="53"/>
  <c r="O95" i="53"/>
  <c r="N95" i="53"/>
  <c r="M95" i="53"/>
  <c r="X94" i="53"/>
  <c r="Y94" i="53" s="1"/>
  <c r="V94" i="53"/>
  <c r="W94" i="53" s="1"/>
  <c r="T94" i="53"/>
  <c r="U94" i="53" s="1"/>
  <c r="R94" i="53"/>
  <c r="Q94" i="53"/>
  <c r="P94" i="53"/>
  <c r="O94" i="53"/>
  <c r="N94" i="53"/>
  <c r="M94" i="53"/>
  <c r="X93" i="53"/>
  <c r="Y93" i="53" s="1"/>
  <c r="V93" i="53"/>
  <c r="W93" i="53" s="1"/>
  <c r="T93" i="53"/>
  <c r="U93" i="53" s="1"/>
  <c r="R93" i="53"/>
  <c r="Q93" i="53"/>
  <c r="P93" i="53"/>
  <c r="O93" i="53"/>
  <c r="N93" i="53"/>
  <c r="M93" i="53"/>
  <c r="D93" i="53"/>
  <c r="X92" i="53"/>
  <c r="Y92" i="53" s="1"/>
  <c r="V92" i="53"/>
  <c r="W92" i="53" s="1"/>
  <c r="T92" i="53"/>
  <c r="U92" i="53" s="1"/>
  <c r="R92" i="53"/>
  <c r="Q92" i="53"/>
  <c r="P92" i="53"/>
  <c r="O92" i="53"/>
  <c r="N92" i="53"/>
  <c r="M92" i="53"/>
  <c r="D92" i="53"/>
  <c r="X91" i="53"/>
  <c r="Y91" i="53" s="1"/>
  <c r="V91" i="53"/>
  <c r="W91" i="53" s="1"/>
  <c r="T91" i="53"/>
  <c r="U91" i="53" s="1"/>
  <c r="R91" i="53"/>
  <c r="Q91" i="53"/>
  <c r="P91" i="53"/>
  <c r="O91" i="53"/>
  <c r="N91" i="53"/>
  <c r="C91" i="53" s="1"/>
  <c r="B91" i="53" s="1"/>
  <c r="M91" i="53"/>
  <c r="X90" i="53"/>
  <c r="Y90" i="53" s="1"/>
  <c r="V90" i="53"/>
  <c r="W90" i="53" s="1"/>
  <c r="T90" i="53"/>
  <c r="U90" i="53" s="1"/>
  <c r="R90" i="53"/>
  <c r="Q90" i="53"/>
  <c r="P90" i="53"/>
  <c r="O90" i="53"/>
  <c r="N90" i="53"/>
  <c r="M90" i="53"/>
  <c r="X89" i="53"/>
  <c r="Y89" i="53" s="1"/>
  <c r="V89" i="53"/>
  <c r="W89" i="53" s="1"/>
  <c r="T89" i="53"/>
  <c r="U89" i="53" s="1"/>
  <c r="R89" i="53"/>
  <c r="Q89" i="53"/>
  <c r="P89" i="53"/>
  <c r="O89" i="53"/>
  <c r="N89" i="53"/>
  <c r="M89" i="53"/>
  <c r="X88" i="53"/>
  <c r="Y88" i="53" s="1"/>
  <c r="V88" i="53"/>
  <c r="W88" i="53" s="1"/>
  <c r="T88" i="53"/>
  <c r="U88" i="53" s="1"/>
  <c r="R88" i="53"/>
  <c r="Q88" i="53"/>
  <c r="P88" i="53"/>
  <c r="O88" i="53"/>
  <c r="N88" i="53"/>
  <c r="M88" i="53"/>
  <c r="X87" i="53"/>
  <c r="Y87" i="53" s="1"/>
  <c r="V87" i="53"/>
  <c r="W87" i="53" s="1"/>
  <c r="T87" i="53"/>
  <c r="U87" i="53" s="1"/>
  <c r="R87" i="53"/>
  <c r="Q87" i="53"/>
  <c r="P87" i="53"/>
  <c r="O87" i="53"/>
  <c r="N87" i="53"/>
  <c r="M87" i="53"/>
  <c r="X86" i="53"/>
  <c r="Y86" i="53" s="1"/>
  <c r="V86" i="53"/>
  <c r="W86" i="53" s="1"/>
  <c r="T86" i="53"/>
  <c r="U86" i="53" s="1"/>
  <c r="R86" i="53"/>
  <c r="Q86" i="53"/>
  <c r="P86" i="53"/>
  <c r="O86" i="53"/>
  <c r="N86" i="53"/>
  <c r="M86" i="53"/>
  <c r="X85" i="53"/>
  <c r="Y85" i="53" s="1"/>
  <c r="V85" i="53"/>
  <c r="W85" i="53" s="1"/>
  <c r="T85" i="53"/>
  <c r="U85" i="53" s="1"/>
  <c r="R85" i="53"/>
  <c r="Q85" i="53"/>
  <c r="P85" i="53"/>
  <c r="O85" i="53"/>
  <c r="N85" i="53"/>
  <c r="M85" i="53"/>
  <c r="X84" i="53"/>
  <c r="Y84" i="53" s="1"/>
  <c r="V84" i="53"/>
  <c r="W84" i="53" s="1"/>
  <c r="T84" i="53"/>
  <c r="U84" i="53" s="1"/>
  <c r="R84" i="53"/>
  <c r="Q84" i="53"/>
  <c r="P84" i="53"/>
  <c r="O84" i="53"/>
  <c r="N84" i="53"/>
  <c r="C84" i="53" s="1"/>
  <c r="B84" i="53" s="1"/>
  <c r="M84" i="53"/>
  <c r="X83" i="53"/>
  <c r="Y83" i="53" s="1"/>
  <c r="W83" i="53"/>
  <c r="V83" i="53"/>
  <c r="T83" i="53"/>
  <c r="U83" i="53" s="1"/>
  <c r="R83" i="53"/>
  <c r="Q83" i="53"/>
  <c r="P83" i="53"/>
  <c r="O83" i="53"/>
  <c r="N83" i="53"/>
  <c r="M83" i="53"/>
  <c r="X82" i="53"/>
  <c r="Y82" i="53" s="1"/>
  <c r="V82" i="53"/>
  <c r="W82" i="53" s="1"/>
  <c r="T82" i="53"/>
  <c r="U82" i="53" s="1"/>
  <c r="R82" i="53"/>
  <c r="Q82" i="53"/>
  <c r="P82" i="53"/>
  <c r="O82" i="53"/>
  <c r="N82" i="53"/>
  <c r="M82" i="53"/>
  <c r="X81" i="53"/>
  <c r="Y81" i="53" s="1"/>
  <c r="V81" i="53"/>
  <c r="W81" i="53" s="1"/>
  <c r="U81" i="53"/>
  <c r="T81" i="53"/>
  <c r="R81" i="53"/>
  <c r="Q81" i="53"/>
  <c r="P81" i="53"/>
  <c r="O81" i="53"/>
  <c r="N81" i="53"/>
  <c r="M81" i="53"/>
  <c r="D81" i="53"/>
  <c r="X80" i="53"/>
  <c r="Y80" i="53" s="1"/>
  <c r="V80" i="53"/>
  <c r="W80" i="53" s="1"/>
  <c r="T80" i="53"/>
  <c r="U80" i="53" s="1"/>
  <c r="R80" i="53"/>
  <c r="Q80" i="53"/>
  <c r="P80" i="53"/>
  <c r="O80" i="53"/>
  <c r="N80" i="53"/>
  <c r="M80" i="53"/>
  <c r="X79" i="53"/>
  <c r="Y79" i="53" s="1"/>
  <c r="V79" i="53"/>
  <c r="W79" i="53" s="1"/>
  <c r="T79" i="53"/>
  <c r="U79" i="53" s="1"/>
  <c r="R79" i="53"/>
  <c r="Q79" i="53"/>
  <c r="P79" i="53"/>
  <c r="O79" i="53"/>
  <c r="N79" i="53"/>
  <c r="M79" i="53"/>
  <c r="X78" i="53"/>
  <c r="Y78" i="53" s="1"/>
  <c r="V78" i="53"/>
  <c r="W78" i="53" s="1"/>
  <c r="T78" i="53"/>
  <c r="U78" i="53" s="1"/>
  <c r="R78" i="53"/>
  <c r="Q78" i="53"/>
  <c r="P78" i="53"/>
  <c r="O78" i="53"/>
  <c r="N78" i="53"/>
  <c r="M78" i="53"/>
  <c r="D78" i="53"/>
  <c r="X77" i="53"/>
  <c r="Y77" i="53" s="1"/>
  <c r="V77" i="53"/>
  <c r="W77" i="53" s="1"/>
  <c r="T77" i="53"/>
  <c r="U77" i="53" s="1"/>
  <c r="R77" i="53"/>
  <c r="Q77" i="53"/>
  <c r="P77" i="53"/>
  <c r="O77" i="53"/>
  <c r="N77" i="53"/>
  <c r="M77" i="53"/>
  <c r="X76" i="53"/>
  <c r="Y76" i="53" s="1"/>
  <c r="V76" i="53"/>
  <c r="W76" i="53" s="1"/>
  <c r="T76" i="53"/>
  <c r="U76" i="53" s="1"/>
  <c r="R76" i="53"/>
  <c r="Q76" i="53"/>
  <c r="P76" i="53"/>
  <c r="O76" i="53"/>
  <c r="N76" i="53"/>
  <c r="M76" i="53"/>
  <c r="D76" i="53"/>
  <c r="X75" i="53"/>
  <c r="Y75" i="53" s="1"/>
  <c r="V75" i="53"/>
  <c r="W75" i="53" s="1"/>
  <c r="T75" i="53"/>
  <c r="U75" i="53" s="1"/>
  <c r="R75" i="53"/>
  <c r="Q75" i="53"/>
  <c r="P75" i="53"/>
  <c r="O75" i="53"/>
  <c r="N75" i="53"/>
  <c r="M75" i="53"/>
  <c r="X74" i="53"/>
  <c r="Y74" i="53" s="1"/>
  <c r="V74" i="53"/>
  <c r="W74" i="53" s="1"/>
  <c r="T74" i="53"/>
  <c r="U74" i="53" s="1"/>
  <c r="R74" i="53"/>
  <c r="Q74" i="53"/>
  <c r="P74" i="53"/>
  <c r="O74" i="53"/>
  <c r="N74" i="53"/>
  <c r="M74" i="53"/>
  <c r="X73" i="53"/>
  <c r="Y73" i="53" s="1"/>
  <c r="V73" i="53"/>
  <c r="W73" i="53" s="1"/>
  <c r="T73" i="53"/>
  <c r="U73" i="53" s="1"/>
  <c r="R73" i="53"/>
  <c r="Q73" i="53"/>
  <c r="P73" i="53"/>
  <c r="O73" i="53"/>
  <c r="N73" i="53"/>
  <c r="M73" i="53"/>
  <c r="X72" i="53"/>
  <c r="Y72" i="53" s="1"/>
  <c r="W72" i="53"/>
  <c r="V72" i="53"/>
  <c r="T72" i="53"/>
  <c r="U72" i="53" s="1"/>
  <c r="R72" i="53"/>
  <c r="Q72" i="53"/>
  <c r="P72" i="53"/>
  <c r="O72" i="53"/>
  <c r="N72" i="53"/>
  <c r="M72" i="53"/>
  <c r="X71" i="53"/>
  <c r="Y71" i="53" s="1"/>
  <c r="V71" i="53"/>
  <c r="W71" i="53" s="1"/>
  <c r="T71" i="53"/>
  <c r="U71" i="53" s="1"/>
  <c r="R71" i="53"/>
  <c r="Q71" i="53"/>
  <c r="P71" i="53"/>
  <c r="O71" i="53"/>
  <c r="N71" i="53"/>
  <c r="M71" i="53"/>
  <c r="X70" i="53"/>
  <c r="Y70" i="53" s="1"/>
  <c r="V70" i="53"/>
  <c r="W70" i="53" s="1"/>
  <c r="T70" i="53"/>
  <c r="U70" i="53" s="1"/>
  <c r="R70" i="53"/>
  <c r="Q70" i="53"/>
  <c r="P70" i="53"/>
  <c r="O70" i="53"/>
  <c r="N70" i="53"/>
  <c r="M70" i="53"/>
  <c r="X69" i="53"/>
  <c r="Y69" i="53" s="1"/>
  <c r="V69" i="53"/>
  <c r="W69" i="53" s="1"/>
  <c r="T69" i="53"/>
  <c r="U69" i="53" s="1"/>
  <c r="R69" i="53"/>
  <c r="Q69" i="53"/>
  <c r="P69" i="53"/>
  <c r="O69" i="53"/>
  <c r="N69" i="53"/>
  <c r="M69" i="53"/>
  <c r="X68" i="53"/>
  <c r="Y68" i="53" s="1"/>
  <c r="V68" i="53"/>
  <c r="W68" i="53" s="1"/>
  <c r="T68" i="53"/>
  <c r="U68" i="53" s="1"/>
  <c r="R68" i="53"/>
  <c r="Q68" i="53"/>
  <c r="P68" i="53"/>
  <c r="O68" i="53"/>
  <c r="N68" i="53"/>
  <c r="M68" i="53"/>
  <c r="C68" i="53"/>
  <c r="B68" i="53" s="1"/>
  <c r="X67" i="53"/>
  <c r="Y67" i="53" s="1"/>
  <c r="V67" i="53"/>
  <c r="W67" i="53" s="1"/>
  <c r="T67" i="53"/>
  <c r="U67" i="53" s="1"/>
  <c r="R67" i="53"/>
  <c r="Q67" i="53"/>
  <c r="P67" i="53"/>
  <c r="O67" i="53"/>
  <c r="N67" i="53"/>
  <c r="M67" i="53"/>
  <c r="C67" i="53" s="1"/>
  <c r="B67" i="53" s="1"/>
  <c r="X66" i="53"/>
  <c r="Y66" i="53" s="1"/>
  <c r="V66" i="53"/>
  <c r="W66" i="53" s="1"/>
  <c r="U66" i="53"/>
  <c r="T66" i="53"/>
  <c r="R66" i="53"/>
  <c r="Q66" i="53"/>
  <c r="P66" i="53"/>
  <c r="O66" i="53"/>
  <c r="N66" i="53"/>
  <c r="M66" i="53"/>
  <c r="Y65" i="53"/>
  <c r="X65" i="53"/>
  <c r="V65" i="53"/>
  <c r="W65" i="53" s="1"/>
  <c r="T65" i="53"/>
  <c r="U65" i="53" s="1"/>
  <c r="R65" i="53"/>
  <c r="Q65" i="53"/>
  <c r="P65" i="53"/>
  <c r="O65" i="53"/>
  <c r="N65" i="53"/>
  <c r="M65" i="53"/>
  <c r="D65" i="53"/>
  <c r="Y64" i="53"/>
  <c r="X64" i="53"/>
  <c r="V64" i="53"/>
  <c r="W64" i="53" s="1"/>
  <c r="T64" i="53"/>
  <c r="U64" i="53" s="1"/>
  <c r="R64" i="53"/>
  <c r="Q64" i="53"/>
  <c r="P64" i="53"/>
  <c r="O64" i="53"/>
  <c r="N64" i="53"/>
  <c r="M64" i="53"/>
  <c r="X63" i="53"/>
  <c r="Y63" i="53" s="1"/>
  <c r="V63" i="53"/>
  <c r="W63" i="53" s="1"/>
  <c r="T63" i="53"/>
  <c r="U63" i="53" s="1"/>
  <c r="R63" i="53"/>
  <c r="Q63" i="53"/>
  <c r="P63" i="53"/>
  <c r="O63" i="53"/>
  <c r="N63" i="53"/>
  <c r="M63" i="53"/>
  <c r="X62" i="53"/>
  <c r="Y62" i="53" s="1"/>
  <c r="V62" i="53"/>
  <c r="W62" i="53" s="1"/>
  <c r="T62" i="53"/>
  <c r="U62" i="53" s="1"/>
  <c r="R62" i="53"/>
  <c r="Q62" i="53"/>
  <c r="P62" i="53"/>
  <c r="O62" i="53"/>
  <c r="N62" i="53"/>
  <c r="M62" i="53"/>
  <c r="X61" i="53"/>
  <c r="Y61" i="53" s="1"/>
  <c r="V61" i="53"/>
  <c r="W61" i="53" s="1"/>
  <c r="T61" i="53"/>
  <c r="U61" i="53" s="1"/>
  <c r="R61" i="53"/>
  <c r="Q61" i="53"/>
  <c r="P61" i="53"/>
  <c r="O61" i="53"/>
  <c r="N61" i="53"/>
  <c r="M61" i="53"/>
  <c r="X60" i="53"/>
  <c r="Y60" i="53" s="1"/>
  <c r="V60" i="53"/>
  <c r="W60" i="53" s="1"/>
  <c r="T60" i="53"/>
  <c r="U60" i="53" s="1"/>
  <c r="R60" i="53"/>
  <c r="Q60" i="53"/>
  <c r="P60" i="53"/>
  <c r="O60" i="53"/>
  <c r="N60" i="53"/>
  <c r="M60" i="53"/>
  <c r="X59" i="53"/>
  <c r="Y59" i="53" s="1"/>
  <c r="V59" i="53"/>
  <c r="W59" i="53" s="1"/>
  <c r="U59" i="53"/>
  <c r="T59" i="53"/>
  <c r="R59" i="53"/>
  <c r="Q59" i="53"/>
  <c r="P59" i="53"/>
  <c r="O59" i="53"/>
  <c r="N59" i="53"/>
  <c r="M59" i="53"/>
  <c r="D59" i="53"/>
  <c r="X58" i="53"/>
  <c r="Y58" i="53" s="1"/>
  <c r="V58" i="53"/>
  <c r="W58" i="53" s="1"/>
  <c r="T58" i="53"/>
  <c r="U58" i="53" s="1"/>
  <c r="R58" i="53"/>
  <c r="Q58" i="53"/>
  <c r="P58" i="53"/>
  <c r="O58" i="53"/>
  <c r="N58" i="53"/>
  <c r="M58" i="53"/>
  <c r="D58" i="53"/>
  <c r="X57" i="53"/>
  <c r="Y57" i="53" s="1"/>
  <c r="V57" i="53"/>
  <c r="W57" i="53" s="1"/>
  <c r="T57" i="53"/>
  <c r="U57" i="53" s="1"/>
  <c r="R57" i="53"/>
  <c r="Q57" i="53"/>
  <c r="P57" i="53"/>
  <c r="O57" i="53"/>
  <c r="N57" i="53"/>
  <c r="M57" i="53"/>
  <c r="X56" i="53"/>
  <c r="Y56" i="53" s="1"/>
  <c r="V56" i="53"/>
  <c r="W56" i="53" s="1"/>
  <c r="T56" i="53"/>
  <c r="U56" i="53" s="1"/>
  <c r="R56" i="53"/>
  <c r="Q56" i="53"/>
  <c r="P56" i="53"/>
  <c r="O56" i="53"/>
  <c r="N56" i="53"/>
  <c r="M56" i="53"/>
  <c r="X55" i="53"/>
  <c r="Y55" i="53" s="1"/>
  <c r="V55" i="53"/>
  <c r="W55" i="53" s="1"/>
  <c r="T55" i="53"/>
  <c r="U55" i="53" s="1"/>
  <c r="R55" i="53"/>
  <c r="Q55" i="53"/>
  <c r="P55" i="53"/>
  <c r="O55" i="53"/>
  <c r="N55" i="53"/>
  <c r="M55" i="53"/>
  <c r="D55" i="53"/>
  <c r="X54" i="53"/>
  <c r="Y54" i="53" s="1"/>
  <c r="V54" i="53"/>
  <c r="W54" i="53" s="1"/>
  <c r="T54" i="53"/>
  <c r="U54" i="53" s="1"/>
  <c r="R54" i="53"/>
  <c r="Q54" i="53"/>
  <c r="P54" i="53"/>
  <c r="O54" i="53"/>
  <c r="N54" i="53"/>
  <c r="M54" i="53"/>
  <c r="D54" i="53"/>
  <c r="X53" i="53"/>
  <c r="Y53" i="53" s="1"/>
  <c r="V53" i="53"/>
  <c r="W53" i="53" s="1"/>
  <c r="T53" i="53"/>
  <c r="U53" i="53" s="1"/>
  <c r="R53" i="53"/>
  <c r="Q53" i="53"/>
  <c r="P53" i="53"/>
  <c r="O53" i="53"/>
  <c r="N53" i="53"/>
  <c r="M53" i="53"/>
  <c r="X52" i="53"/>
  <c r="Y52" i="53" s="1"/>
  <c r="V52" i="53"/>
  <c r="W52" i="53" s="1"/>
  <c r="U52" i="53"/>
  <c r="T52" i="53"/>
  <c r="R52" i="53"/>
  <c r="Q52" i="53"/>
  <c r="P52" i="53"/>
  <c r="O52" i="53"/>
  <c r="N52" i="53"/>
  <c r="M52" i="53"/>
  <c r="X51" i="53"/>
  <c r="Y51" i="53" s="1"/>
  <c r="V51" i="53"/>
  <c r="W51" i="53" s="1"/>
  <c r="T51" i="53"/>
  <c r="U51" i="53" s="1"/>
  <c r="R51" i="53"/>
  <c r="Q51" i="53"/>
  <c r="P51" i="53"/>
  <c r="O51" i="53"/>
  <c r="N51" i="53"/>
  <c r="M51" i="53"/>
  <c r="D51" i="53"/>
  <c r="X50" i="53"/>
  <c r="Y50" i="53" s="1"/>
  <c r="V50" i="53"/>
  <c r="W50" i="53" s="1"/>
  <c r="T50" i="53"/>
  <c r="U50" i="53" s="1"/>
  <c r="R50" i="53"/>
  <c r="Q50" i="53"/>
  <c r="P50" i="53"/>
  <c r="O50" i="53"/>
  <c r="N50" i="53"/>
  <c r="M50" i="53"/>
  <c r="D50" i="53"/>
  <c r="X49" i="53"/>
  <c r="Y49" i="53" s="1"/>
  <c r="V49" i="53"/>
  <c r="W49" i="53" s="1"/>
  <c r="T49" i="53"/>
  <c r="U49" i="53" s="1"/>
  <c r="R49" i="53"/>
  <c r="Q49" i="53"/>
  <c r="P49" i="53"/>
  <c r="O49" i="53"/>
  <c r="N49" i="53"/>
  <c r="M49" i="53"/>
  <c r="C49" i="53"/>
  <c r="B49" i="53" s="1"/>
  <c r="X48" i="53"/>
  <c r="Y48" i="53" s="1"/>
  <c r="V48" i="53"/>
  <c r="W48" i="53" s="1"/>
  <c r="T48" i="53"/>
  <c r="U48" i="53" s="1"/>
  <c r="R48" i="53"/>
  <c r="Q48" i="53"/>
  <c r="P48" i="53"/>
  <c r="O48" i="53"/>
  <c r="N48" i="53"/>
  <c r="M48" i="53"/>
  <c r="D48" i="53"/>
  <c r="X47" i="53"/>
  <c r="Y47" i="53" s="1"/>
  <c r="V47" i="53"/>
  <c r="W47" i="53" s="1"/>
  <c r="T47" i="53"/>
  <c r="U47" i="53" s="1"/>
  <c r="R47" i="53"/>
  <c r="Q47" i="53"/>
  <c r="P47" i="53"/>
  <c r="O47" i="53"/>
  <c r="N47" i="53"/>
  <c r="M47" i="53"/>
  <c r="X46" i="53"/>
  <c r="Y46" i="53" s="1"/>
  <c r="V46" i="53"/>
  <c r="W46" i="53" s="1"/>
  <c r="T46" i="53"/>
  <c r="U46" i="53" s="1"/>
  <c r="R46" i="53"/>
  <c r="Q46" i="53"/>
  <c r="P46" i="53"/>
  <c r="O46" i="53"/>
  <c r="N46" i="53"/>
  <c r="M46" i="53"/>
  <c r="D46" i="53"/>
  <c r="X45" i="53"/>
  <c r="Y45" i="53" s="1"/>
  <c r="W45" i="53"/>
  <c r="V45" i="53"/>
  <c r="T45" i="53"/>
  <c r="U45" i="53" s="1"/>
  <c r="R45" i="53"/>
  <c r="Q45" i="53"/>
  <c r="P45" i="53"/>
  <c r="O45" i="53"/>
  <c r="N45" i="53"/>
  <c r="M45" i="53"/>
  <c r="C45" i="53" s="1"/>
  <c r="B45" i="53" s="1"/>
  <c r="X44" i="53"/>
  <c r="Y44" i="53" s="1"/>
  <c r="V44" i="53"/>
  <c r="W44" i="53" s="1"/>
  <c r="T44" i="53"/>
  <c r="U44" i="53" s="1"/>
  <c r="R44" i="53"/>
  <c r="Q44" i="53"/>
  <c r="P44" i="53"/>
  <c r="O44" i="53"/>
  <c r="N44" i="53"/>
  <c r="M44" i="53"/>
  <c r="D44" i="53"/>
  <c r="X43" i="53"/>
  <c r="Y43" i="53" s="1"/>
  <c r="V43" i="53"/>
  <c r="W43" i="53" s="1"/>
  <c r="T43" i="53"/>
  <c r="U43" i="53" s="1"/>
  <c r="R43" i="53"/>
  <c r="Q43" i="53"/>
  <c r="P43" i="53"/>
  <c r="O43" i="53"/>
  <c r="N43" i="53"/>
  <c r="M43" i="53"/>
  <c r="D43" i="53"/>
  <c r="X42" i="53"/>
  <c r="Y42" i="53" s="1"/>
  <c r="V42" i="53"/>
  <c r="W42" i="53" s="1"/>
  <c r="T42" i="53"/>
  <c r="U42" i="53" s="1"/>
  <c r="R42" i="53"/>
  <c r="Q42" i="53"/>
  <c r="P42" i="53"/>
  <c r="O42" i="53"/>
  <c r="N42" i="53"/>
  <c r="M42" i="53"/>
  <c r="X41" i="53"/>
  <c r="Y41" i="53" s="1"/>
  <c r="V41" i="53"/>
  <c r="W41" i="53" s="1"/>
  <c r="T41" i="53"/>
  <c r="U41" i="53" s="1"/>
  <c r="R41" i="53"/>
  <c r="Q41" i="53"/>
  <c r="P41" i="53"/>
  <c r="O41" i="53"/>
  <c r="N41" i="53"/>
  <c r="M41" i="53"/>
  <c r="C41" i="53"/>
  <c r="B41" i="53" s="1"/>
  <c r="X40" i="53"/>
  <c r="Y40" i="53" s="1"/>
  <c r="V40" i="53"/>
  <c r="W40" i="53" s="1"/>
  <c r="T40" i="53"/>
  <c r="U40" i="53" s="1"/>
  <c r="R40" i="53"/>
  <c r="Q40" i="53"/>
  <c r="P40" i="53"/>
  <c r="O40" i="53"/>
  <c r="N40" i="53"/>
  <c r="M40" i="53"/>
  <c r="D40" i="53"/>
  <c r="X39" i="53"/>
  <c r="Y39" i="53" s="1"/>
  <c r="V39" i="53"/>
  <c r="W39" i="53" s="1"/>
  <c r="T39" i="53"/>
  <c r="U39" i="53" s="1"/>
  <c r="R39" i="53"/>
  <c r="Q39" i="53"/>
  <c r="P39" i="53"/>
  <c r="O39" i="53"/>
  <c r="N39" i="53"/>
  <c r="M39" i="53"/>
  <c r="Y38" i="53"/>
  <c r="X38" i="53"/>
  <c r="V38" i="53"/>
  <c r="W38" i="53" s="1"/>
  <c r="T38" i="53"/>
  <c r="U38" i="53" s="1"/>
  <c r="R38" i="53"/>
  <c r="Q38" i="53"/>
  <c r="P38" i="53"/>
  <c r="O38" i="53"/>
  <c r="N38" i="53"/>
  <c r="M38" i="53"/>
  <c r="X37" i="53"/>
  <c r="Y37" i="53" s="1"/>
  <c r="V37" i="53"/>
  <c r="W37" i="53" s="1"/>
  <c r="T37" i="53"/>
  <c r="U37" i="53" s="1"/>
  <c r="R37" i="53"/>
  <c r="Q37" i="53"/>
  <c r="P37" i="53"/>
  <c r="O37" i="53"/>
  <c r="N37" i="53"/>
  <c r="M37" i="53"/>
  <c r="X36" i="53"/>
  <c r="Y36" i="53" s="1"/>
  <c r="V36" i="53"/>
  <c r="W36" i="53" s="1"/>
  <c r="T36" i="53"/>
  <c r="U36" i="53" s="1"/>
  <c r="R36" i="53"/>
  <c r="Q36" i="53"/>
  <c r="P36" i="53"/>
  <c r="O36" i="53"/>
  <c r="N36" i="53"/>
  <c r="M36" i="53"/>
  <c r="Y35" i="53"/>
  <c r="X35" i="53"/>
  <c r="V35" i="53"/>
  <c r="W35" i="53" s="1"/>
  <c r="T35" i="53"/>
  <c r="U35" i="53" s="1"/>
  <c r="R35" i="53"/>
  <c r="Q35" i="53"/>
  <c r="P35" i="53"/>
  <c r="O35" i="53"/>
  <c r="N35" i="53"/>
  <c r="M35" i="53"/>
  <c r="X34" i="53"/>
  <c r="Y34" i="53" s="1"/>
  <c r="V34" i="53"/>
  <c r="W34" i="53" s="1"/>
  <c r="T34" i="53"/>
  <c r="U34" i="53" s="1"/>
  <c r="R34" i="53"/>
  <c r="Q34" i="53"/>
  <c r="P34" i="53"/>
  <c r="O34" i="53"/>
  <c r="N34" i="53"/>
  <c r="M34" i="53"/>
  <c r="X33" i="53"/>
  <c r="Y33" i="53" s="1"/>
  <c r="V33" i="53"/>
  <c r="W33" i="53" s="1"/>
  <c r="T33" i="53"/>
  <c r="U33" i="53" s="1"/>
  <c r="R33" i="53"/>
  <c r="Q33" i="53"/>
  <c r="P33" i="53"/>
  <c r="O33" i="53"/>
  <c r="N33" i="53"/>
  <c r="M33" i="53"/>
  <c r="X32" i="53"/>
  <c r="Y32" i="53" s="1"/>
  <c r="V32" i="53"/>
  <c r="W32" i="53" s="1"/>
  <c r="T32" i="53"/>
  <c r="U32" i="53" s="1"/>
  <c r="R32" i="53"/>
  <c r="Q32" i="53"/>
  <c r="P32" i="53"/>
  <c r="O32" i="53"/>
  <c r="N32" i="53"/>
  <c r="M32" i="53"/>
  <c r="X31" i="53"/>
  <c r="Y31" i="53" s="1"/>
  <c r="V31" i="53"/>
  <c r="W31" i="53" s="1"/>
  <c r="T31" i="53"/>
  <c r="U31" i="53" s="1"/>
  <c r="R31" i="53"/>
  <c r="Q31" i="53"/>
  <c r="P31" i="53"/>
  <c r="O31" i="53"/>
  <c r="N31" i="53"/>
  <c r="M31" i="53"/>
  <c r="D31" i="53"/>
  <c r="X30" i="53"/>
  <c r="Y30" i="53" s="1"/>
  <c r="W30" i="53"/>
  <c r="V30" i="53"/>
  <c r="T30" i="53"/>
  <c r="U30" i="53" s="1"/>
  <c r="R30" i="53"/>
  <c r="Q30" i="53"/>
  <c r="P30" i="53"/>
  <c r="O30" i="53"/>
  <c r="N30" i="53"/>
  <c r="M30" i="53"/>
  <c r="X29" i="53"/>
  <c r="Y29" i="53" s="1"/>
  <c r="V29" i="53"/>
  <c r="W29" i="53" s="1"/>
  <c r="T29" i="53"/>
  <c r="U29" i="53" s="1"/>
  <c r="R29" i="53"/>
  <c r="Q29" i="53"/>
  <c r="P29" i="53"/>
  <c r="O29" i="53"/>
  <c r="N29" i="53"/>
  <c r="C29" i="53" s="1"/>
  <c r="B29" i="53" s="1"/>
  <c r="M29" i="53"/>
  <c r="X28" i="53"/>
  <c r="Y28" i="53" s="1"/>
  <c r="V28" i="53"/>
  <c r="W28" i="53" s="1"/>
  <c r="T28" i="53"/>
  <c r="U28" i="53" s="1"/>
  <c r="R28" i="53"/>
  <c r="Q28" i="53"/>
  <c r="P28" i="53"/>
  <c r="O28" i="53"/>
  <c r="N28" i="53"/>
  <c r="M28" i="53"/>
  <c r="X27" i="53"/>
  <c r="Y27" i="53" s="1"/>
  <c r="V27" i="53"/>
  <c r="W27" i="53" s="1"/>
  <c r="T27" i="53"/>
  <c r="U27" i="53" s="1"/>
  <c r="R27" i="53"/>
  <c r="Q27" i="53"/>
  <c r="P27" i="53"/>
  <c r="O27" i="53"/>
  <c r="N27" i="53"/>
  <c r="M27" i="53"/>
  <c r="X26" i="53"/>
  <c r="Y26" i="53" s="1"/>
  <c r="V26" i="53"/>
  <c r="W26" i="53" s="1"/>
  <c r="T26" i="53"/>
  <c r="U26" i="53" s="1"/>
  <c r="R26" i="53"/>
  <c r="Q26" i="53"/>
  <c r="P26" i="53"/>
  <c r="O26" i="53"/>
  <c r="N26" i="53"/>
  <c r="M26" i="53"/>
  <c r="D26" i="53"/>
  <c r="X25" i="53"/>
  <c r="Y25" i="53" s="1"/>
  <c r="W25" i="53"/>
  <c r="V25" i="53"/>
  <c r="T25" i="53"/>
  <c r="U25" i="53" s="1"/>
  <c r="R25" i="53"/>
  <c r="Q25" i="53"/>
  <c r="P25" i="53"/>
  <c r="O25" i="53"/>
  <c r="N25" i="53"/>
  <c r="M25" i="53"/>
  <c r="X24" i="53"/>
  <c r="Y24" i="53" s="1"/>
  <c r="V24" i="53"/>
  <c r="W24" i="53" s="1"/>
  <c r="T24" i="53"/>
  <c r="U24" i="53" s="1"/>
  <c r="R24" i="53"/>
  <c r="Q24" i="53"/>
  <c r="P24" i="53"/>
  <c r="O24" i="53"/>
  <c r="N24" i="53"/>
  <c r="M24" i="53"/>
  <c r="D24" i="53"/>
  <c r="X23" i="53"/>
  <c r="Y23" i="53" s="1"/>
  <c r="V23" i="53"/>
  <c r="W23" i="53" s="1"/>
  <c r="T23" i="53"/>
  <c r="U23" i="53" s="1"/>
  <c r="R23" i="53"/>
  <c r="Q23" i="53"/>
  <c r="P23" i="53"/>
  <c r="O23" i="53"/>
  <c r="N23" i="53"/>
  <c r="M23" i="53"/>
  <c r="Y22" i="53"/>
  <c r="X22" i="53"/>
  <c r="V22" i="53"/>
  <c r="W22" i="53" s="1"/>
  <c r="T22" i="53"/>
  <c r="U22" i="53" s="1"/>
  <c r="R22" i="53"/>
  <c r="Q22" i="53"/>
  <c r="P22" i="53"/>
  <c r="O22" i="53"/>
  <c r="N22" i="53"/>
  <c r="M22" i="53"/>
  <c r="X21" i="53"/>
  <c r="Y21" i="53" s="1"/>
  <c r="V21" i="53"/>
  <c r="W21" i="53" s="1"/>
  <c r="T21" i="53"/>
  <c r="U21" i="53" s="1"/>
  <c r="R21" i="53"/>
  <c r="Q21" i="53"/>
  <c r="P21" i="53"/>
  <c r="O21" i="53"/>
  <c r="N21" i="53"/>
  <c r="M21" i="53"/>
  <c r="X20" i="53"/>
  <c r="Y20" i="53" s="1"/>
  <c r="V20" i="53"/>
  <c r="W20" i="53" s="1"/>
  <c r="T20" i="53"/>
  <c r="U20" i="53" s="1"/>
  <c r="R20" i="53"/>
  <c r="Q20" i="53"/>
  <c r="P20" i="53"/>
  <c r="O20" i="53"/>
  <c r="N20" i="53"/>
  <c r="M20" i="53"/>
  <c r="Y19" i="53"/>
  <c r="X19" i="53"/>
  <c r="V19" i="53"/>
  <c r="T19" i="53"/>
  <c r="U19" i="53" s="1"/>
  <c r="R19" i="53"/>
  <c r="Q19" i="53"/>
  <c r="P19" i="53"/>
  <c r="O19" i="53"/>
  <c r="N19" i="53"/>
  <c r="M19" i="53"/>
  <c r="X18" i="53"/>
  <c r="Y18" i="53" s="1"/>
  <c r="V18" i="53"/>
  <c r="W18" i="53" s="1"/>
  <c r="T18" i="53"/>
  <c r="U18" i="53" s="1"/>
  <c r="R18" i="53"/>
  <c r="Q18" i="53"/>
  <c r="P18" i="53"/>
  <c r="O18" i="53"/>
  <c r="N18" i="53"/>
  <c r="M18" i="53"/>
  <c r="H17" i="53"/>
  <c r="X16" i="53"/>
  <c r="V16" i="53"/>
  <c r="T16" i="53"/>
  <c r="F4" i="53"/>
  <c r="C12" i="53" s="1"/>
  <c r="X118" i="52"/>
  <c r="Y118" i="52" s="1"/>
  <c r="V118" i="52"/>
  <c r="W118" i="52" s="1"/>
  <c r="T118" i="52"/>
  <c r="U118" i="52" s="1"/>
  <c r="R118" i="52"/>
  <c r="Q118" i="52"/>
  <c r="P118" i="52"/>
  <c r="O118" i="52"/>
  <c r="N118" i="52"/>
  <c r="M118" i="52"/>
  <c r="X117" i="52"/>
  <c r="Y117" i="52" s="1"/>
  <c r="V117" i="52"/>
  <c r="W117" i="52" s="1"/>
  <c r="T117" i="52"/>
  <c r="U117" i="52" s="1"/>
  <c r="R117" i="52"/>
  <c r="Q117" i="52"/>
  <c r="P117" i="52"/>
  <c r="O117" i="52"/>
  <c r="N117" i="52"/>
  <c r="M117" i="52"/>
  <c r="X116" i="52"/>
  <c r="Y116" i="52" s="1"/>
  <c r="V116" i="52"/>
  <c r="W116" i="52" s="1"/>
  <c r="T116" i="52"/>
  <c r="U116" i="52" s="1"/>
  <c r="R116" i="52"/>
  <c r="Q116" i="52"/>
  <c r="P116" i="52"/>
  <c r="O116" i="52"/>
  <c r="N116" i="52"/>
  <c r="M116" i="52"/>
  <c r="X115" i="52"/>
  <c r="Y115" i="52" s="1"/>
  <c r="V115" i="52"/>
  <c r="W115" i="52" s="1"/>
  <c r="T115" i="52"/>
  <c r="U115" i="52" s="1"/>
  <c r="R115" i="52"/>
  <c r="Q115" i="52"/>
  <c r="P115" i="52"/>
  <c r="O115" i="52"/>
  <c r="N115" i="52"/>
  <c r="M115" i="52"/>
  <c r="X114" i="52"/>
  <c r="Y114" i="52" s="1"/>
  <c r="V114" i="52"/>
  <c r="W114" i="52" s="1"/>
  <c r="T114" i="52"/>
  <c r="U114" i="52" s="1"/>
  <c r="R114" i="52"/>
  <c r="Q114" i="52"/>
  <c r="P114" i="52"/>
  <c r="O114" i="52"/>
  <c r="N114" i="52"/>
  <c r="M114" i="52"/>
  <c r="X113" i="52"/>
  <c r="Y113" i="52" s="1"/>
  <c r="V113" i="52"/>
  <c r="W113" i="52" s="1"/>
  <c r="T113" i="52"/>
  <c r="U113" i="52" s="1"/>
  <c r="R113" i="52"/>
  <c r="Q113" i="52"/>
  <c r="P113" i="52"/>
  <c r="O113" i="52"/>
  <c r="N113" i="52"/>
  <c r="M113" i="52"/>
  <c r="D113" i="52"/>
  <c r="X112" i="52"/>
  <c r="Y112" i="52" s="1"/>
  <c r="V112" i="52"/>
  <c r="W112" i="52" s="1"/>
  <c r="T112" i="52"/>
  <c r="U112" i="52" s="1"/>
  <c r="R112" i="52"/>
  <c r="Q112" i="52"/>
  <c r="P112" i="52"/>
  <c r="O112" i="52"/>
  <c r="N112" i="52"/>
  <c r="M112" i="52"/>
  <c r="X111" i="52"/>
  <c r="Y111" i="52" s="1"/>
  <c r="V111" i="52"/>
  <c r="W111" i="52" s="1"/>
  <c r="T111" i="52"/>
  <c r="U111" i="52" s="1"/>
  <c r="R111" i="52"/>
  <c r="Q111" i="52"/>
  <c r="P111" i="52"/>
  <c r="O111" i="52"/>
  <c r="N111" i="52"/>
  <c r="M111" i="52"/>
  <c r="X110" i="52"/>
  <c r="Y110" i="52" s="1"/>
  <c r="V110" i="52"/>
  <c r="W110" i="52" s="1"/>
  <c r="T110" i="52"/>
  <c r="U110" i="52" s="1"/>
  <c r="R110" i="52"/>
  <c r="Q110" i="52"/>
  <c r="P110" i="52"/>
  <c r="O110" i="52"/>
  <c r="N110" i="52"/>
  <c r="M110" i="52"/>
  <c r="X109" i="52"/>
  <c r="Y109" i="52" s="1"/>
  <c r="V109" i="52"/>
  <c r="W109" i="52" s="1"/>
  <c r="T109" i="52"/>
  <c r="U109" i="52" s="1"/>
  <c r="R109" i="52"/>
  <c r="Q109" i="52"/>
  <c r="P109" i="52"/>
  <c r="O109" i="52"/>
  <c r="N109" i="52"/>
  <c r="M109" i="52"/>
  <c r="D109" i="52"/>
  <c r="X108" i="52"/>
  <c r="Y108" i="52" s="1"/>
  <c r="V108" i="52"/>
  <c r="W108" i="52" s="1"/>
  <c r="T108" i="52"/>
  <c r="U108" i="52" s="1"/>
  <c r="R108" i="52"/>
  <c r="Q108" i="52"/>
  <c r="P108" i="52"/>
  <c r="O108" i="52"/>
  <c r="N108" i="52"/>
  <c r="M108" i="52"/>
  <c r="D108" i="52"/>
  <c r="X107" i="52"/>
  <c r="Y107" i="52" s="1"/>
  <c r="V107" i="52"/>
  <c r="W107" i="52" s="1"/>
  <c r="T107" i="52"/>
  <c r="U107" i="52" s="1"/>
  <c r="R107" i="52"/>
  <c r="Q107" i="52"/>
  <c r="P107" i="52"/>
  <c r="O107" i="52"/>
  <c r="N107" i="52"/>
  <c r="M107" i="52"/>
  <c r="X106" i="52"/>
  <c r="Y106" i="52" s="1"/>
  <c r="V106" i="52"/>
  <c r="W106" i="52" s="1"/>
  <c r="T106" i="52"/>
  <c r="U106" i="52" s="1"/>
  <c r="R106" i="52"/>
  <c r="Q106" i="52"/>
  <c r="P106" i="52"/>
  <c r="O106" i="52"/>
  <c r="N106" i="52"/>
  <c r="M106" i="52"/>
  <c r="X105" i="52"/>
  <c r="Y105" i="52" s="1"/>
  <c r="V105" i="52"/>
  <c r="W105" i="52" s="1"/>
  <c r="T105" i="52"/>
  <c r="U105" i="52" s="1"/>
  <c r="R105" i="52"/>
  <c r="Q105" i="52"/>
  <c r="P105" i="52"/>
  <c r="O105" i="52"/>
  <c r="N105" i="52"/>
  <c r="M105" i="52"/>
  <c r="X104" i="52"/>
  <c r="Y104" i="52" s="1"/>
  <c r="V104" i="52"/>
  <c r="W104" i="52" s="1"/>
  <c r="T104" i="52"/>
  <c r="U104" i="52" s="1"/>
  <c r="R104" i="52"/>
  <c r="Q104" i="52"/>
  <c r="P104" i="52"/>
  <c r="O104" i="52"/>
  <c r="N104" i="52"/>
  <c r="M104" i="52"/>
  <c r="D104" i="52"/>
  <c r="X103" i="52"/>
  <c r="Y103" i="52" s="1"/>
  <c r="V103" i="52"/>
  <c r="W103" i="52" s="1"/>
  <c r="T103" i="52"/>
  <c r="U103" i="52" s="1"/>
  <c r="R103" i="52"/>
  <c r="Q103" i="52"/>
  <c r="P103" i="52"/>
  <c r="O103" i="52"/>
  <c r="N103" i="52"/>
  <c r="M103" i="52"/>
  <c r="X102" i="52"/>
  <c r="Y102" i="52" s="1"/>
  <c r="V102" i="52"/>
  <c r="W102" i="52" s="1"/>
  <c r="T102" i="52"/>
  <c r="U102" i="52" s="1"/>
  <c r="R102" i="52"/>
  <c r="Q102" i="52"/>
  <c r="P102" i="52"/>
  <c r="O102" i="52"/>
  <c r="N102" i="52"/>
  <c r="M102" i="52"/>
  <c r="X101" i="52"/>
  <c r="Y101" i="52" s="1"/>
  <c r="V101" i="52"/>
  <c r="W101" i="52" s="1"/>
  <c r="U101" i="52"/>
  <c r="T101" i="52"/>
  <c r="R101" i="52"/>
  <c r="Q101" i="52"/>
  <c r="P101" i="52"/>
  <c r="O101" i="52"/>
  <c r="N101" i="52"/>
  <c r="M101" i="52"/>
  <c r="X100" i="52"/>
  <c r="Y100" i="52" s="1"/>
  <c r="V100" i="52"/>
  <c r="W100" i="52" s="1"/>
  <c r="T100" i="52"/>
  <c r="U100" i="52" s="1"/>
  <c r="R100" i="52"/>
  <c r="Q100" i="52"/>
  <c r="P100" i="52"/>
  <c r="O100" i="52"/>
  <c r="N100" i="52"/>
  <c r="M100" i="52"/>
  <c r="C100" i="52" s="1"/>
  <c r="B100" i="52" s="1"/>
  <c r="X99" i="52"/>
  <c r="Y99" i="52" s="1"/>
  <c r="V99" i="52"/>
  <c r="W99" i="52" s="1"/>
  <c r="T99" i="52"/>
  <c r="U99" i="52" s="1"/>
  <c r="R99" i="52"/>
  <c r="Q99" i="52"/>
  <c r="P99" i="52"/>
  <c r="O99" i="52"/>
  <c r="N99" i="52"/>
  <c r="C99" i="52" s="1"/>
  <c r="B99" i="52" s="1"/>
  <c r="M99" i="52"/>
  <c r="X98" i="52"/>
  <c r="Y98" i="52" s="1"/>
  <c r="V98" i="52"/>
  <c r="W98" i="52" s="1"/>
  <c r="U98" i="52"/>
  <c r="T98" i="52"/>
  <c r="R98" i="52"/>
  <c r="Q98" i="52"/>
  <c r="P98" i="52"/>
  <c r="O98" i="52"/>
  <c r="N98" i="52"/>
  <c r="M98" i="52"/>
  <c r="X97" i="52"/>
  <c r="Y97" i="52" s="1"/>
  <c r="V97" i="52"/>
  <c r="W97" i="52" s="1"/>
  <c r="T97" i="52"/>
  <c r="U97" i="52" s="1"/>
  <c r="R97" i="52"/>
  <c r="Q97" i="52"/>
  <c r="P97" i="52"/>
  <c r="O97" i="52"/>
  <c r="N97" i="52"/>
  <c r="M97" i="52"/>
  <c r="D97" i="52"/>
  <c r="X96" i="52"/>
  <c r="Y96" i="52" s="1"/>
  <c r="V96" i="52"/>
  <c r="W96" i="52" s="1"/>
  <c r="T96" i="52"/>
  <c r="U96" i="52" s="1"/>
  <c r="R96" i="52"/>
  <c r="Q96" i="52"/>
  <c r="P96" i="52"/>
  <c r="O96" i="52"/>
  <c r="N96" i="52"/>
  <c r="M96" i="52"/>
  <c r="X95" i="52"/>
  <c r="Y95" i="52" s="1"/>
  <c r="V95" i="52"/>
  <c r="W95" i="52" s="1"/>
  <c r="T95" i="52"/>
  <c r="U95" i="52" s="1"/>
  <c r="R95" i="52"/>
  <c r="Q95" i="52"/>
  <c r="P95" i="52"/>
  <c r="O95" i="52"/>
  <c r="N95" i="52"/>
  <c r="M95" i="52"/>
  <c r="Y94" i="52"/>
  <c r="X94" i="52"/>
  <c r="V94" i="52"/>
  <c r="W94" i="52" s="1"/>
  <c r="T94" i="52"/>
  <c r="U94" i="52" s="1"/>
  <c r="R94" i="52"/>
  <c r="Q94" i="52"/>
  <c r="P94" i="52"/>
  <c r="O94" i="52"/>
  <c r="N94" i="52"/>
  <c r="M94" i="52"/>
  <c r="X93" i="52"/>
  <c r="Y93" i="52" s="1"/>
  <c r="V93" i="52"/>
  <c r="W93" i="52" s="1"/>
  <c r="T93" i="52"/>
  <c r="U93" i="52" s="1"/>
  <c r="R93" i="52"/>
  <c r="Q93" i="52"/>
  <c r="P93" i="52"/>
  <c r="O93" i="52"/>
  <c r="N93" i="52"/>
  <c r="M93" i="52"/>
  <c r="D93" i="52"/>
  <c r="Y92" i="52"/>
  <c r="X92" i="52"/>
  <c r="V92" i="52"/>
  <c r="W92" i="52" s="1"/>
  <c r="T92" i="52"/>
  <c r="U92" i="52" s="1"/>
  <c r="R92" i="52"/>
  <c r="Q92" i="52"/>
  <c r="P92" i="52"/>
  <c r="O92" i="52"/>
  <c r="N92" i="52"/>
  <c r="M92" i="52"/>
  <c r="D92" i="52"/>
  <c r="X91" i="52"/>
  <c r="Y91" i="52" s="1"/>
  <c r="V91" i="52"/>
  <c r="W91" i="52" s="1"/>
  <c r="T91" i="52"/>
  <c r="U91" i="52" s="1"/>
  <c r="R91" i="52"/>
  <c r="Q91" i="52"/>
  <c r="P91" i="52"/>
  <c r="O91" i="52"/>
  <c r="N91" i="52"/>
  <c r="M91" i="52"/>
  <c r="C91" i="52" s="1"/>
  <c r="B91" i="52" s="1"/>
  <c r="Y90" i="52"/>
  <c r="X90" i="52"/>
  <c r="V90" i="52"/>
  <c r="W90" i="52" s="1"/>
  <c r="T90" i="52"/>
  <c r="U90" i="52" s="1"/>
  <c r="R90" i="52"/>
  <c r="Q90" i="52"/>
  <c r="P90" i="52"/>
  <c r="O90" i="52"/>
  <c r="N90" i="52"/>
  <c r="M90" i="52"/>
  <c r="X89" i="52"/>
  <c r="Y89" i="52" s="1"/>
  <c r="V89" i="52"/>
  <c r="W89" i="52" s="1"/>
  <c r="T89" i="52"/>
  <c r="U89" i="52" s="1"/>
  <c r="R89" i="52"/>
  <c r="Q89" i="52"/>
  <c r="P89" i="52"/>
  <c r="O89" i="52"/>
  <c r="N89" i="52"/>
  <c r="M89" i="52"/>
  <c r="X88" i="52"/>
  <c r="Y88" i="52" s="1"/>
  <c r="W88" i="52"/>
  <c r="V88" i="52"/>
  <c r="T88" i="52"/>
  <c r="U88" i="52" s="1"/>
  <c r="R88" i="52"/>
  <c r="Q88" i="52"/>
  <c r="P88" i="52"/>
  <c r="O88" i="52"/>
  <c r="N88" i="52"/>
  <c r="M88" i="52"/>
  <c r="C88" i="52" s="1"/>
  <c r="B88" i="52" s="1"/>
  <c r="D88" i="52"/>
  <c r="X87" i="52"/>
  <c r="Y87" i="52" s="1"/>
  <c r="W87" i="52"/>
  <c r="V87" i="52"/>
  <c r="T87" i="52"/>
  <c r="U87" i="52" s="1"/>
  <c r="R87" i="52"/>
  <c r="Q87" i="52"/>
  <c r="P87" i="52"/>
  <c r="O87" i="52"/>
  <c r="N87" i="52"/>
  <c r="M87" i="52"/>
  <c r="X86" i="52"/>
  <c r="Y86" i="52" s="1"/>
  <c r="V86" i="52"/>
  <c r="W86" i="52" s="1"/>
  <c r="T86" i="52"/>
  <c r="U86" i="52" s="1"/>
  <c r="R86" i="52"/>
  <c r="Q86" i="52"/>
  <c r="P86" i="52"/>
  <c r="O86" i="52"/>
  <c r="N86" i="52"/>
  <c r="M86" i="52"/>
  <c r="X85" i="52"/>
  <c r="Y85" i="52" s="1"/>
  <c r="V85" i="52"/>
  <c r="W85" i="52" s="1"/>
  <c r="T85" i="52"/>
  <c r="U85" i="52" s="1"/>
  <c r="R85" i="52"/>
  <c r="Q85" i="52"/>
  <c r="P85" i="52"/>
  <c r="O85" i="52"/>
  <c r="N85" i="52"/>
  <c r="M85" i="52"/>
  <c r="X84" i="52"/>
  <c r="Y84" i="52" s="1"/>
  <c r="W84" i="52"/>
  <c r="V84" i="52"/>
  <c r="T84" i="52"/>
  <c r="U84" i="52" s="1"/>
  <c r="R84" i="52"/>
  <c r="Q84" i="52"/>
  <c r="P84" i="52"/>
  <c r="O84" i="52"/>
  <c r="N84" i="52"/>
  <c r="M84" i="52"/>
  <c r="X83" i="52"/>
  <c r="Y83" i="52" s="1"/>
  <c r="V83" i="52"/>
  <c r="W83" i="52" s="1"/>
  <c r="T83" i="52"/>
  <c r="U83" i="52" s="1"/>
  <c r="R83" i="52"/>
  <c r="Q83" i="52"/>
  <c r="P83" i="52"/>
  <c r="O83" i="52"/>
  <c r="N83" i="52"/>
  <c r="M83" i="52"/>
  <c r="X82" i="52"/>
  <c r="Y82" i="52" s="1"/>
  <c r="V82" i="52"/>
  <c r="W82" i="52" s="1"/>
  <c r="T82" i="52"/>
  <c r="U82" i="52" s="1"/>
  <c r="R82" i="52"/>
  <c r="Q82" i="52"/>
  <c r="P82" i="52"/>
  <c r="O82" i="52"/>
  <c r="N82" i="52"/>
  <c r="M82" i="52"/>
  <c r="Y81" i="52"/>
  <c r="X81" i="52"/>
  <c r="V81" i="52"/>
  <c r="W81" i="52" s="1"/>
  <c r="T81" i="52"/>
  <c r="U81" i="52" s="1"/>
  <c r="R81" i="52"/>
  <c r="Q81" i="52"/>
  <c r="P81" i="52"/>
  <c r="O81" i="52"/>
  <c r="N81" i="52"/>
  <c r="M81" i="52"/>
  <c r="D81" i="52"/>
  <c r="X80" i="52"/>
  <c r="Y80" i="52" s="1"/>
  <c r="V80" i="52"/>
  <c r="W80" i="52" s="1"/>
  <c r="U80" i="52"/>
  <c r="T80" i="52"/>
  <c r="R80" i="52"/>
  <c r="Q80" i="52"/>
  <c r="P80" i="52"/>
  <c r="O80" i="52"/>
  <c r="N80" i="52"/>
  <c r="M80" i="52"/>
  <c r="X79" i="52"/>
  <c r="Y79" i="52" s="1"/>
  <c r="V79" i="52"/>
  <c r="W79" i="52" s="1"/>
  <c r="T79" i="52"/>
  <c r="U79" i="52" s="1"/>
  <c r="R79" i="52"/>
  <c r="Q79" i="52"/>
  <c r="P79" i="52"/>
  <c r="O79" i="52"/>
  <c r="N79" i="52"/>
  <c r="M79" i="52"/>
  <c r="X78" i="52"/>
  <c r="Y78" i="52" s="1"/>
  <c r="V78" i="52"/>
  <c r="W78" i="52" s="1"/>
  <c r="T78" i="52"/>
  <c r="U78" i="52" s="1"/>
  <c r="R78" i="52"/>
  <c r="Q78" i="52"/>
  <c r="P78" i="52"/>
  <c r="O78" i="52"/>
  <c r="N78" i="52"/>
  <c r="M78" i="52"/>
  <c r="D78" i="52"/>
  <c r="X77" i="52"/>
  <c r="Y77" i="52" s="1"/>
  <c r="V77" i="52"/>
  <c r="W77" i="52" s="1"/>
  <c r="T77" i="52"/>
  <c r="U77" i="52" s="1"/>
  <c r="R77" i="52"/>
  <c r="Q77" i="52"/>
  <c r="P77" i="52"/>
  <c r="O77" i="52"/>
  <c r="N77" i="52"/>
  <c r="M77" i="52"/>
  <c r="D77" i="52"/>
  <c r="X76" i="52"/>
  <c r="Y76" i="52" s="1"/>
  <c r="V76" i="52"/>
  <c r="W76" i="52" s="1"/>
  <c r="T76" i="52"/>
  <c r="U76" i="52" s="1"/>
  <c r="R76" i="52"/>
  <c r="Q76" i="52"/>
  <c r="P76" i="52"/>
  <c r="O76" i="52"/>
  <c r="N76" i="52"/>
  <c r="M76" i="52"/>
  <c r="X75" i="52"/>
  <c r="Y75" i="52" s="1"/>
  <c r="V75" i="52"/>
  <c r="W75" i="52" s="1"/>
  <c r="T75" i="52"/>
  <c r="U75" i="52" s="1"/>
  <c r="R75" i="52"/>
  <c r="Q75" i="52"/>
  <c r="P75" i="52"/>
  <c r="O75" i="52"/>
  <c r="N75" i="52"/>
  <c r="M75" i="52"/>
  <c r="X74" i="52"/>
  <c r="Y74" i="52" s="1"/>
  <c r="V74" i="52"/>
  <c r="W74" i="52" s="1"/>
  <c r="T74" i="52"/>
  <c r="U74" i="52" s="1"/>
  <c r="R74" i="52"/>
  <c r="Q74" i="52"/>
  <c r="P74" i="52"/>
  <c r="O74" i="52"/>
  <c r="N74" i="52"/>
  <c r="M74" i="52"/>
  <c r="X73" i="52"/>
  <c r="Y73" i="52" s="1"/>
  <c r="V73" i="52"/>
  <c r="W73" i="52" s="1"/>
  <c r="T73" i="52"/>
  <c r="U73" i="52" s="1"/>
  <c r="R73" i="52"/>
  <c r="Q73" i="52"/>
  <c r="P73" i="52"/>
  <c r="O73" i="52"/>
  <c r="N73" i="52"/>
  <c r="M73" i="52"/>
  <c r="X72" i="52"/>
  <c r="Y72" i="52" s="1"/>
  <c r="V72" i="52"/>
  <c r="W72" i="52" s="1"/>
  <c r="T72" i="52"/>
  <c r="U72" i="52" s="1"/>
  <c r="R72" i="52"/>
  <c r="Q72" i="52"/>
  <c r="P72" i="52"/>
  <c r="O72" i="52"/>
  <c r="N72" i="52"/>
  <c r="M72" i="52"/>
  <c r="D72" i="52"/>
  <c r="X71" i="52"/>
  <c r="Y71" i="52" s="1"/>
  <c r="V71" i="52"/>
  <c r="W71" i="52" s="1"/>
  <c r="T71" i="52"/>
  <c r="U71" i="52" s="1"/>
  <c r="R71" i="52"/>
  <c r="Q71" i="52"/>
  <c r="P71" i="52"/>
  <c r="O71" i="52"/>
  <c r="N71" i="52"/>
  <c r="M71" i="52"/>
  <c r="X70" i="52"/>
  <c r="Y70" i="52" s="1"/>
  <c r="V70" i="52"/>
  <c r="W70" i="52" s="1"/>
  <c r="T70" i="52"/>
  <c r="U70" i="52" s="1"/>
  <c r="R70" i="52"/>
  <c r="Q70" i="52"/>
  <c r="P70" i="52"/>
  <c r="O70" i="52"/>
  <c r="N70" i="52"/>
  <c r="M70" i="52"/>
  <c r="D70" i="52"/>
  <c r="X69" i="52"/>
  <c r="Y69" i="52" s="1"/>
  <c r="V69" i="52"/>
  <c r="W69" i="52" s="1"/>
  <c r="T69" i="52"/>
  <c r="U69" i="52" s="1"/>
  <c r="R69" i="52"/>
  <c r="Q69" i="52"/>
  <c r="P69" i="52"/>
  <c r="O69" i="52"/>
  <c r="N69" i="52"/>
  <c r="M69" i="52"/>
  <c r="D69" i="52"/>
  <c r="X68" i="52"/>
  <c r="Y68" i="52" s="1"/>
  <c r="V68" i="52"/>
  <c r="W68" i="52" s="1"/>
  <c r="T68" i="52"/>
  <c r="U68" i="52" s="1"/>
  <c r="R68" i="52"/>
  <c r="Q68" i="52"/>
  <c r="P68" i="52"/>
  <c r="O68" i="52"/>
  <c r="N68" i="52"/>
  <c r="M68" i="52"/>
  <c r="X67" i="52"/>
  <c r="Y67" i="52" s="1"/>
  <c r="V67" i="52"/>
  <c r="W67" i="52" s="1"/>
  <c r="T67" i="52"/>
  <c r="U67" i="52" s="1"/>
  <c r="R67" i="52"/>
  <c r="Q67" i="52"/>
  <c r="P67" i="52"/>
  <c r="O67" i="52"/>
  <c r="N67" i="52"/>
  <c r="M67" i="52"/>
  <c r="X66" i="52"/>
  <c r="Y66" i="52" s="1"/>
  <c r="V66" i="52"/>
  <c r="W66" i="52" s="1"/>
  <c r="T66" i="52"/>
  <c r="U66" i="52" s="1"/>
  <c r="R66" i="52"/>
  <c r="Q66" i="52"/>
  <c r="P66" i="52"/>
  <c r="O66" i="52"/>
  <c r="N66" i="52"/>
  <c r="M66" i="52"/>
  <c r="X65" i="52"/>
  <c r="Y65" i="52" s="1"/>
  <c r="V65" i="52"/>
  <c r="W65" i="52" s="1"/>
  <c r="T65" i="52"/>
  <c r="U65" i="52" s="1"/>
  <c r="R65" i="52"/>
  <c r="Q65" i="52"/>
  <c r="P65" i="52"/>
  <c r="O65" i="52"/>
  <c r="C65" i="52" s="1"/>
  <c r="B65" i="52" s="1"/>
  <c r="N65" i="52"/>
  <c r="M65" i="52"/>
  <c r="X64" i="52"/>
  <c r="Y64" i="52" s="1"/>
  <c r="V64" i="52"/>
  <c r="W64" i="52" s="1"/>
  <c r="T64" i="52"/>
  <c r="U64" i="52" s="1"/>
  <c r="R64" i="52"/>
  <c r="Q64" i="52"/>
  <c r="P64" i="52"/>
  <c r="O64" i="52"/>
  <c r="N64" i="52"/>
  <c r="M64" i="52"/>
  <c r="D64" i="52"/>
  <c r="X63" i="52"/>
  <c r="Y63" i="52" s="1"/>
  <c r="V63" i="52"/>
  <c r="W63" i="52" s="1"/>
  <c r="T63" i="52"/>
  <c r="U63" i="52" s="1"/>
  <c r="R63" i="52"/>
  <c r="Q63" i="52"/>
  <c r="P63" i="52"/>
  <c r="O63" i="52"/>
  <c r="N63" i="52"/>
  <c r="M63" i="52"/>
  <c r="X62" i="52"/>
  <c r="Y62" i="52" s="1"/>
  <c r="V62" i="52"/>
  <c r="W62" i="52" s="1"/>
  <c r="T62" i="52"/>
  <c r="U62" i="52" s="1"/>
  <c r="R62" i="52"/>
  <c r="Q62" i="52"/>
  <c r="P62" i="52"/>
  <c r="O62" i="52"/>
  <c r="N62" i="52"/>
  <c r="M62" i="52"/>
  <c r="D62" i="52"/>
  <c r="X61" i="52"/>
  <c r="Y61" i="52" s="1"/>
  <c r="V61" i="52"/>
  <c r="W61" i="52" s="1"/>
  <c r="T61" i="52"/>
  <c r="U61" i="52" s="1"/>
  <c r="R61" i="52"/>
  <c r="Q61" i="52"/>
  <c r="P61" i="52"/>
  <c r="O61" i="52"/>
  <c r="N61" i="52"/>
  <c r="M61" i="52"/>
  <c r="X60" i="52"/>
  <c r="Y60" i="52" s="1"/>
  <c r="V60" i="52"/>
  <c r="W60" i="52" s="1"/>
  <c r="T60" i="52"/>
  <c r="U60" i="52" s="1"/>
  <c r="R60" i="52"/>
  <c r="Q60" i="52"/>
  <c r="P60" i="52"/>
  <c r="O60" i="52"/>
  <c r="N60" i="52"/>
  <c r="M60" i="52"/>
  <c r="D60" i="52"/>
  <c r="X59" i="52"/>
  <c r="Y59" i="52" s="1"/>
  <c r="V59" i="52"/>
  <c r="W59" i="52" s="1"/>
  <c r="T59" i="52"/>
  <c r="U59" i="52" s="1"/>
  <c r="R59" i="52"/>
  <c r="Q59" i="52"/>
  <c r="P59" i="52"/>
  <c r="O59" i="52"/>
  <c r="N59" i="52"/>
  <c r="M59" i="52"/>
  <c r="D59" i="52"/>
  <c r="X58" i="52"/>
  <c r="Y58" i="52" s="1"/>
  <c r="V58" i="52"/>
  <c r="W58" i="52" s="1"/>
  <c r="T58" i="52"/>
  <c r="U58" i="52" s="1"/>
  <c r="R58" i="52"/>
  <c r="Q58" i="52"/>
  <c r="P58" i="52"/>
  <c r="O58" i="52"/>
  <c r="N58" i="52"/>
  <c r="M58" i="52"/>
  <c r="X57" i="52"/>
  <c r="Y57" i="52" s="1"/>
  <c r="V57" i="52"/>
  <c r="W57" i="52" s="1"/>
  <c r="T57" i="52"/>
  <c r="U57" i="52" s="1"/>
  <c r="R57" i="52"/>
  <c r="Q57" i="52"/>
  <c r="P57" i="52"/>
  <c r="O57" i="52"/>
  <c r="N57" i="52"/>
  <c r="M57" i="52"/>
  <c r="X56" i="52"/>
  <c r="Y56" i="52" s="1"/>
  <c r="V56" i="52"/>
  <c r="W56" i="52" s="1"/>
  <c r="T56" i="52"/>
  <c r="U56" i="52" s="1"/>
  <c r="R56" i="52"/>
  <c r="Q56" i="52"/>
  <c r="P56" i="52"/>
  <c r="O56" i="52"/>
  <c r="N56" i="52"/>
  <c r="M56" i="52"/>
  <c r="D56" i="52"/>
  <c r="X55" i="52"/>
  <c r="Y55" i="52" s="1"/>
  <c r="V55" i="52"/>
  <c r="W55" i="52" s="1"/>
  <c r="T55" i="52"/>
  <c r="U55" i="52" s="1"/>
  <c r="R55" i="52"/>
  <c r="Q55" i="52"/>
  <c r="P55" i="52"/>
  <c r="O55" i="52"/>
  <c r="N55" i="52"/>
  <c r="M55" i="52"/>
  <c r="D55" i="52"/>
  <c r="X54" i="52"/>
  <c r="Y54" i="52" s="1"/>
  <c r="V54" i="52"/>
  <c r="W54" i="52" s="1"/>
  <c r="T54" i="52"/>
  <c r="U54" i="52" s="1"/>
  <c r="R54" i="52"/>
  <c r="Q54" i="52"/>
  <c r="P54" i="52"/>
  <c r="O54" i="52"/>
  <c r="N54" i="52"/>
  <c r="M54" i="52"/>
  <c r="X53" i="52"/>
  <c r="Y53" i="52" s="1"/>
  <c r="V53" i="52"/>
  <c r="W53" i="52" s="1"/>
  <c r="T53" i="52"/>
  <c r="U53" i="52" s="1"/>
  <c r="R53" i="52"/>
  <c r="Q53" i="52"/>
  <c r="P53" i="52"/>
  <c r="O53" i="52"/>
  <c r="N53" i="52"/>
  <c r="M53" i="52"/>
  <c r="X52" i="52"/>
  <c r="Y52" i="52" s="1"/>
  <c r="V52" i="52"/>
  <c r="W52" i="52" s="1"/>
  <c r="T52" i="52"/>
  <c r="U52" i="52" s="1"/>
  <c r="R52" i="52"/>
  <c r="Q52" i="52"/>
  <c r="P52" i="52"/>
  <c r="O52" i="52"/>
  <c r="N52" i="52"/>
  <c r="M52" i="52"/>
  <c r="D52" i="52"/>
  <c r="X51" i="52"/>
  <c r="Y51" i="52" s="1"/>
  <c r="V51" i="52"/>
  <c r="W51" i="52" s="1"/>
  <c r="T51" i="52"/>
  <c r="U51" i="52" s="1"/>
  <c r="R51" i="52"/>
  <c r="Q51" i="52"/>
  <c r="P51" i="52"/>
  <c r="O51" i="52"/>
  <c r="N51" i="52"/>
  <c r="M51" i="52"/>
  <c r="D51" i="52"/>
  <c r="X50" i="52"/>
  <c r="Y50" i="52" s="1"/>
  <c r="V50" i="52"/>
  <c r="W50" i="52" s="1"/>
  <c r="T50" i="52"/>
  <c r="U50" i="52" s="1"/>
  <c r="R50" i="52"/>
  <c r="Q50" i="52"/>
  <c r="P50" i="52"/>
  <c r="O50" i="52"/>
  <c r="N50" i="52"/>
  <c r="M50" i="52"/>
  <c r="X49" i="52"/>
  <c r="Y49" i="52" s="1"/>
  <c r="V49" i="52"/>
  <c r="W49" i="52" s="1"/>
  <c r="T49" i="52"/>
  <c r="U49" i="52" s="1"/>
  <c r="R49" i="52"/>
  <c r="Q49" i="52"/>
  <c r="P49" i="52"/>
  <c r="O49" i="52"/>
  <c r="N49" i="52"/>
  <c r="M49" i="52"/>
  <c r="X48" i="52"/>
  <c r="Y48" i="52" s="1"/>
  <c r="V48" i="52"/>
  <c r="W48" i="52" s="1"/>
  <c r="T48" i="52"/>
  <c r="U48" i="52" s="1"/>
  <c r="R48" i="52"/>
  <c r="Q48" i="52"/>
  <c r="P48" i="52"/>
  <c r="O48" i="52"/>
  <c r="N48" i="52"/>
  <c r="M48" i="52"/>
  <c r="D48" i="52"/>
  <c r="X47" i="52"/>
  <c r="Y47" i="52" s="1"/>
  <c r="V47" i="52"/>
  <c r="W47" i="52" s="1"/>
  <c r="T47" i="52"/>
  <c r="U47" i="52" s="1"/>
  <c r="R47" i="52"/>
  <c r="Q47" i="52"/>
  <c r="P47" i="52"/>
  <c r="O47" i="52"/>
  <c r="N47" i="52"/>
  <c r="M47" i="52"/>
  <c r="D47" i="52"/>
  <c r="X46" i="52"/>
  <c r="Y46" i="52" s="1"/>
  <c r="V46" i="52"/>
  <c r="W46" i="52" s="1"/>
  <c r="T46" i="52"/>
  <c r="U46" i="52" s="1"/>
  <c r="R46" i="52"/>
  <c r="Q46" i="52"/>
  <c r="P46" i="52"/>
  <c r="O46" i="52"/>
  <c r="N46" i="52"/>
  <c r="M46" i="52"/>
  <c r="Y45" i="52"/>
  <c r="X45" i="52"/>
  <c r="V45" i="52"/>
  <c r="W45" i="52" s="1"/>
  <c r="T45" i="52"/>
  <c r="U45" i="52" s="1"/>
  <c r="R45" i="52"/>
  <c r="Q45" i="52"/>
  <c r="P45" i="52"/>
  <c r="O45" i="52"/>
  <c r="N45" i="52"/>
  <c r="M45" i="52"/>
  <c r="X44" i="52"/>
  <c r="Y44" i="52" s="1"/>
  <c r="V44" i="52"/>
  <c r="W44" i="52" s="1"/>
  <c r="T44" i="52"/>
  <c r="U44" i="52" s="1"/>
  <c r="R44" i="52"/>
  <c r="Q44" i="52"/>
  <c r="P44" i="52"/>
  <c r="O44" i="52"/>
  <c r="N44" i="52"/>
  <c r="M44" i="52"/>
  <c r="D44" i="52"/>
  <c r="X43" i="52"/>
  <c r="Y43" i="52" s="1"/>
  <c r="V43" i="52"/>
  <c r="W43" i="52" s="1"/>
  <c r="T43" i="52"/>
  <c r="U43" i="52" s="1"/>
  <c r="R43" i="52"/>
  <c r="Q43" i="52"/>
  <c r="P43" i="52"/>
  <c r="O43" i="52"/>
  <c r="N43" i="52"/>
  <c r="M43" i="52"/>
  <c r="D43" i="52"/>
  <c r="X42" i="52"/>
  <c r="Y42" i="52" s="1"/>
  <c r="V42" i="52"/>
  <c r="W42" i="52" s="1"/>
  <c r="T42" i="52"/>
  <c r="U42" i="52" s="1"/>
  <c r="R42" i="52"/>
  <c r="Q42" i="52"/>
  <c r="P42" i="52"/>
  <c r="O42" i="52"/>
  <c r="N42" i="52"/>
  <c r="M42" i="52"/>
  <c r="X41" i="52"/>
  <c r="Y41" i="52" s="1"/>
  <c r="V41" i="52"/>
  <c r="W41" i="52" s="1"/>
  <c r="T41" i="52"/>
  <c r="U41" i="52" s="1"/>
  <c r="R41" i="52"/>
  <c r="Q41" i="52"/>
  <c r="P41" i="52"/>
  <c r="O41" i="52"/>
  <c r="N41" i="52"/>
  <c r="M41" i="52"/>
  <c r="X40" i="52"/>
  <c r="Y40" i="52" s="1"/>
  <c r="V40" i="52"/>
  <c r="W40" i="52" s="1"/>
  <c r="T40" i="52"/>
  <c r="U40" i="52" s="1"/>
  <c r="R40" i="52"/>
  <c r="Q40" i="52"/>
  <c r="P40" i="52"/>
  <c r="O40" i="52"/>
  <c r="N40" i="52"/>
  <c r="M40" i="52"/>
  <c r="D40" i="52"/>
  <c r="X39" i="52"/>
  <c r="Y39" i="52" s="1"/>
  <c r="V39" i="52"/>
  <c r="W39" i="52" s="1"/>
  <c r="T39" i="52"/>
  <c r="U39" i="52" s="1"/>
  <c r="R39" i="52"/>
  <c r="Q39" i="52"/>
  <c r="P39" i="52"/>
  <c r="O39" i="52"/>
  <c r="N39" i="52"/>
  <c r="M39" i="52"/>
  <c r="D39" i="52"/>
  <c r="X38" i="52"/>
  <c r="Y38" i="52" s="1"/>
  <c r="V38" i="52"/>
  <c r="W38" i="52" s="1"/>
  <c r="T38" i="52"/>
  <c r="U38" i="52" s="1"/>
  <c r="R38" i="52"/>
  <c r="Q38" i="52"/>
  <c r="P38" i="52"/>
  <c r="O38" i="52"/>
  <c r="N38" i="52"/>
  <c r="M38" i="52"/>
  <c r="X37" i="52"/>
  <c r="Y37" i="52" s="1"/>
  <c r="V37" i="52"/>
  <c r="W37" i="52" s="1"/>
  <c r="T37" i="52"/>
  <c r="U37" i="52" s="1"/>
  <c r="R37" i="52"/>
  <c r="Q37" i="52"/>
  <c r="P37" i="52"/>
  <c r="O37" i="52"/>
  <c r="N37" i="52"/>
  <c r="M37" i="52"/>
  <c r="X36" i="52"/>
  <c r="Y36" i="52" s="1"/>
  <c r="V36" i="52"/>
  <c r="W36" i="52" s="1"/>
  <c r="T36" i="52"/>
  <c r="U36" i="52" s="1"/>
  <c r="R36" i="52"/>
  <c r="Q36" i="52"/>
  <c r="P36" i="52"/>
  <c r="O36" i="52"/>
  <c r="N36" i="52"/>
  <c r="M36" i="52"/>
  <c r="D36" i="52"/>
  <c r="X35" i="52"/>
  <c r="Y35" i="52" s="1"/>
  <c r="V35" i="52"/>
  <c r="W35" i="52" s="1"/>
  <c r="T35" i="52"/>
  <c r="U35" i="52" s="1"/>
  <c r="R35" i="52"/>
  <c r="Q35" i="52"/>
  <c r="P35" i="52"/>
  <c r="O35" i="52"/>
  <c r="N35" i="52"/>
  <c r="M35" i="52"/>
  <c r="D35" i="52"/>
  <c r="X34" i="52"/>
  <c r="Y34" i="52" s="1"/>
  <c r="W34" i="52"/>
  <c r="V34" i="52"/>
  <c r="T34" i="52"/>
  <c r="U34" i="52" s="1"/>
  <c r="R34" i="52"/>
  <c r="Q34" i="52"/>
  <c r="P34" i="52"/>
  <c r="O34" i="52"/>
  <c r="N34" i="52"/>
  <c r="M34" i="52"/>
  <c r="X33" i="52"/>
  <c r="Y33" i="52" s="1"/>
  <c r="V33" i="52"/>
  <c r="W33" i="52" s="1"/>
  <c r="T33" i="52"/>
  <c r="U33" i="52" s="1"/>
  <c r="R33" i="52"/>
  <c r="Q33" i="52"/>
  <c r="P33" i="52"/>
  <c r="O33" i="52"/>
  <c r="N33" i="52"/>
  <c r="M33" i="52"/>
  <c r="X32" i="52"/>
  <c r="Y32" i="52" s="1"/>
  <c r="V32" i="52"/>
  <c r="W32" i="52" s="1"/>
  <c r="T32" i="52"/>
  <c r="U32" i="52" s="1"/>
  <c r="R32" i="52"/>
  <c r="Q32" i="52"/>
  <c r="P32" i="52"/>
  <c r="O32" i="52"/>
  <c r="N32" i="52"/>
  <c r="M32" i="52"/>
  <c r="D32" i="52"/>
  <c r="X31" i="52"/>
  <c r="Y31" i="52" s="1"/>
  <c r="V31" i="52"/>
  <c r="W31" i="52" s="1"/>
  <c r="T31" i="52"/>
  <c r="U31" i="52" s="1"/>
  <c r="R31" i="52"/>
  <c r="Q31" i="52"/>
  <c r="P31" i="52"/>
  <c r="O31" i="52"/>
  <c r="N31" i="52"/>
  <c r="M31" i="52"/>
  <c r="D31" i="52"/>
  <c r="X30" i="52"/>
  <c r="Y30" i="52" s="1"/>
  <c r="W30" i="52"/>
  <c r="V30" i="52"/>
  <c r="T30" i="52"/>
  <c r="U30" i="52" s="1"/>
  <c r="R30" i="52"/>
  <c r="Q30" i="52"/>
  <c r="P30" i="52"/>
  <c r="O30" i="52"/>
  <c r="N30" i="52"/>
  <c r="M30" i="52"/>
  <c r="X29" i="52"/>
  <c r="Y29" i="52" s="1"/>
  <c r="V29" i="52"/>
  <c r="W29" i="52" s="1"/>
  <c r="T29" i="52"/>
  <c r="U29" i="52" s="1"/>
  <c r="R29" i="52"/>
  <c r="Q29" i="52"/>
  <c r="P29" i="52"/>
  <c r="O29" i="52"/>
  <c r="N29" i="52"/>
  <c r="M29" i="52"/>
  <c r="X28" i="52"/>
  <c r="Y28" i="52" s="1"/>
  <c r="V28" i="52"/>
  <c r="W28" i="52" s="1"/>
  <c r="T28" i="52"/>
  <c r="U28" i="52" s="1"/>
  <c r="R28" i="52"/>
  <c r="Q28" i="52"/>
  <c r="P28" i="52"/>
  <c r="O28" i="52"/>
  <c r="N28" i="52"/>
  <c r="M28" i="52"/>
  <c r="D28" i="52"/>
  <c r="X27" i="52"/>
  <c r="Y27" i="52" s="1"/>
  <c r="V27" i="52"/>
  <c r="W27" i="52" s="1"/>
  <c r="T27" i="52"/>
  <c r="U27" i="52" s="1"/>
  <c r="R27" i="52"/>
  <c r="Q27" i="52"/>
  <c r="P27" i="52"/>
  <c r="O27" i="52"/>
  <c r="N27" i="52"/>
  <c r="M27" i="52"/>
  <c r="C27" i="52" s="1"/>
  <c r="B27" i="52" s="1"/>
  <c r="D27" i="52"/>
  <c r="X26" i="52"/>
  <c r="Y26" i="52" s="1"/>
  <c r="V26" i="52"/>
  <c r="W26" i="52" s="1"/>
  <c r="T26" i="52"/>
  <c r="U26" i="52" s="1"/>
  <c r="R26" i="52"/>
  <c r="Q26" i="52"/>
  <c r="P26" i="52"/>
  <c r="O26" i="52"/>
  <c r="N26" i="52"/>
  <c r="M26" i="52"/>
  <c r="Y25" i="52"/>
  <c r="X25" i="52"/>
  <c r="V25" i="52"/>
  <c r="W25" i="52" s="1"/>
  <c r="T25" i="52"/>
  <c r="U25" i="52" s="1"/>
  <c r="R25" i="52"/>
  <c r="Q25" i="52"/>
  <c r="P25" i="52"/>
  <c r="O25" i="52"/>
  <c r="N25" i="52"/>
  <c r="M25" i="52"/>
  <c r="X24" i="52"/>
  <c r="Y24" i="52" s="1"/>
  <c r="V24" i="52"/>
  <c r="W24" i="52" s="1"/>
  <c r="T24" i="52"/>
  <c r="U24" i="52" s="1"/>
  <c r="R24" i="52"/>
  <c r="Q24" i="52"/>
  <c r="P24" i="52"/>
  <c r="O24" i="52"/>
  <c r="N24" i="52"/>
  <c r="M24" i="52"/>
  <c r="D24" i="52"/>
  <c r="X23" i="52"/>
  <c r="Y23" i="52" s="1"/>
  <c r="V23" i="52"/>
  <c r="W23" i="52" s="1"/>
  <c r="T23" i="52"/>
  <c r="U23" i="52" s="1"/>
  <c r="R23" i="52"/>
  <c r="Q23" i="52"/>
  <c r="P23" i="52"/>
  <c r="O23" i="52"/>
  <c r="N23" i="52"/>
  <c r="M23" i="52"/>
  <c r="D23" i="52"/>
  <c r="X22" i="52"/>
  <c r="Y22" i="52" s="1"/>
  <c r="V22" i="52"/>
  <c r="W22" i="52" s="1"/>
  <c r="T22" i="52"/>
  <c r="U22" i="52" s="1"/>
  <c r="R22" i="52"/>
  <c r="Q22" i="52"/>
  <c r="P22" i="52"/>
  <c r="O22" i="52"/>
  <c r="N22" i="52"/>
  <c r="M22" i="52"/>
  <c r="X21" i="52"/>
  <c r="Y21" i="52" s="1"/>
  <c r="V21" i="52"/>
  <c r="W21" i="52" s="1"/>
  <c r="U21" i="52"/>
  <c r="T21" i="52"/>
  <c r="R21" i="52"/>
  <c r="Q21" i="52"/>
  <c r="P21" i="52"/>
  <c r="O21" i="52"/>
  <c r="N21" i="52"/>
  <c r="M21" i="52"/>
  <c r="X20" i="52"/>
  <c r="Y20" i="52" s="1"/>
  <c r="V20" i="52"/>
  <c r="T20" i="52"/>
  <c r="U20" i="52" s="1"/>
  <c r="R20" i="52"/>
  <c r="Q20" i="52"/>
  <c r="P20" i="52"/>
  <c r="O20" i="52"/>
  <c r="N20" i="52"/>
  <c r="M20" i="52"/>
  <c r="D20" i="52"/>
  <c r="X19" i="52"/>
  <c r="Y19" i="52" s="1"/>
  <c r="V19" i="52"/>
  <c r="W19" i="52" s="1"/>
  <c r="T19" i="52"/>
  <c r="U19" i="52" s="1"/>
  <c r="R19" i="52"/>
  <c r="Q19" i="52"/>
  <c r="P19" i="52"/>
  <c r="O19" i="52"/>
  <c r="N19" i="52"/>
  <c r="M19" i="52"/>
  <c r="D19" i="52"/>
  <c r="X18" i="52"/>
  <c r="V18" i="52"/>
  <c r="W18" i="52" s="1"/>
  <c r="T18" i="52"/>
  <c r="R18" i="52"/>
  <c r="Q18" i="52"/>
  <c r="P18" i="52"/>
  <c r="O18" i="52"/>
  <c r="N18" i="52"/>
  <c r="M18" i="52"/>
  <c r="H17" i="52"/>
  <c r="X16" i="52"/>
  <c r="V16" i="52"/>
  <c r="T16" i="52"/>
  <c r="D116" i="52"/>
  <c r="F4" i="52"/>
  <c r="X118" i="51"/>
  <c r="Y118" i="51" s="1"/>
  <c r="V118" i="51"/>
  <c r="W118" i="51" s="1"/>
  <c r="T118" i="51"/>
  <c r="U118" i="51" s="1"/>
  <c r="R118" i="51"/>
  <c r="Q118" i="51"/>
  <c r="P118" i="51"/>
  <c r="O118" i="51"/>
  <c r="N118" i="51"/>
  <c r="M118" i="51"/>
  <c r="C118" i="51" s="1"/>
  <c r="B118" i="51" s="1"/>
  <c r="X117" i="51"/>
  <c r="Y117" i="51" s="1"/>
  <c r="V117" i="51"/>
  <c r="W117" i="51" s="1"/>
  <c r="T117" i="51"/>
  <c r="U117" i="51" s="1"/>
  <c r="R117" i="51"/>
  <c r="Q117" i="51"/>
  <c r="P117" i="51"/>
  <c r="O117" i="51"/>
  <c r="N117" i="51"/>
  <c r="M117" i="51"/>
  <c r="X116" i="51"/>
  <c r="Y116" i="51" s="1"/>
  <c r="V116" i="51"/>
  <c r="W116" i="51" s="1"/>
  <c r="T116" i="51"/>
  <c r="U116" i="51" s="1"/>
  <c r="R116" i="51"/>
  <c r="Q116" i="51"/>
  <c r="P116" i="51"/>
  <c r="O116" i="51"/>
  <c r="N116" i="51"/>
  <c r="M116" i="51"/>
  <c r="X115" i="51"/>
  <c r="Y115" i="51" s="1"/>
  <c r="V115" i="51"/>
  <c r="W115" i="51" s="1"/>
  <c r="T115" i="51"/>
  <c r="U115" i="51" s="1"/>
  <c r="R115" i="51"/>
  <c r="Q115" i="51"/>
  <c r="P115" i="51"/>
  <c r="O115" i="51"/>
  <c r="N115" i="51"/>
  <c r="M115" i="51"/>
  <c r="X114" i="51"/>
  <c r="Y114" i="51" s="1"/>
  <c r="V114" i="51"/>
  <c r="W114" i="51" s="1"/>
  <c r="T114" i="51"/>
  <c r="U114" i="51" s="1"/>
  <c r="R114" i="51"/>
  <c r="Q114" i="51"/>
  <c r="P114" i="51"/>
  <c r="O114" i="51"/>
  <c r="N114" i="51"/>
  <c r="M114" i="51"/>
  <c r="X113" i="51"/>
  <c r="Y113" i="51" s="1"/>
  <c r="V113" i="51"/>
  <c r="W113" i="51" s="1"/>
  <c r="T113" i="51"/>
  <c r="U113" i="51" s="1"/>
  <c r="R113" i="51"/>
  <c r="Q113" i="51"/>
  <c r="P113" i="51"/>
  <c r="O113" i="51"/>
  <c r="N113" i="51"/>
  <c r="M113" i="51"/>
  <c r="X112" i="51"/>
  <c r="Y112" i="51" s="1"/>
  <c r="V112" i="51"/>
  <c r="W112" i="51" s="1"/>
  <c r="T112" i="51"/>
  <c r="U112" i="51" s="1"/>
  <c r="R112" i="51"/>
  <c r="Q112" i="51"/>
  <c r="P112" i="51"/>
  <c r="O112" i="51"/>
  <c r="N112" i="51"/>
  <c r="M112" i="51"/>
  <c r="X111" i="51"/>
  <c r="Y111" i="51" s="1"/>
  <c r="V111" i="51"/>
  <c r="W111" i="51" s="1"/>
  <c r="T111" i="51"/>
  <c r="U111" i="51" s="1"/>
  <c r="R111" i="51"/>
  <c r="Q111" i="51"/>
  <c r="P111" i="51"/>
  <c r="O111" i="51"/>
  <c r="N111" i="51"/>
  <c r="M111" i="51"/>
  <c r="X110" i="51"/>
  <c r="Y110" i="51" s="1"/>
  <c r="V110" i="51"/>
  <c r="W110" i="51" s="1"/>
  <c r="T110" i="51"/>
  <c r="U110" i="51" s="1"/>
  <c r="R110" i="51"/>
  <c r="Q110" i="51"/>
  <c r="P110" i="51"/>
  <c r="O110" i="51"/>
  <c r="N110" i="51"/>
  <c r="C110" i="51" s="1"/>
  <c r="B110" i="51" s="1"/>
  <c r="M110" i="51"/>
  <c r="X109" i="51"/>
  <c r="Y109" i="51" s="1"/>
  <c r="V109" i="51"/>
  <c r="W109" i="51" s="1"/>
  <c r="T109" i="51"/>
  <c r="U109" i="51" s="1"/>
  <c r="R109" i="51"/>
  <c r="Q109" i="51"/>
  <c r="P109" i="51"/>
  <c r="O109" i="51"/>
  <c r="N109" i="51"/>
  <c r="M109" i="51"/>
  <c r="X108" i="51"/>
  <c r="Y108" i="51" s="1"/>
  <c r="V108" i="51"/>
  <c r="W108" i="51" s="1"/>
  <c r="T108" i="51"/>
  <c r="U108" i="51" s="1"/>
  <c r="R108" i="51"/>
  <c r="Q108" i="51"/>
  <c r="P108" i="51"/>
  <c r="O108" i="51"/>
  <c r="N108" i="51"/>
  <c r="M108" i="51"/>
  <c r="X107" i="51"/>
  <c r="Y107" i="51" s="1"/>
  <c r="V107" i="51"/>
  <c r="W107" i="51" s="1"/>
  <c r="T107" i="51"/>
  <c r="U107" i="51" s="1"/>
  <c r="R107" i="51"/>
  <c r="Q107" i="51"/>
  <c r="P107" i="51"/>
  <c r="O107" i="51"/>
  <c r="N107" i="51"/>
  <c r="M107" i="51"/>
  <c r="X106" i="51"/>
  <c r="Y106" i="51" s="1"/>
  <c r="V106" i="51"/>
  <c r="W106" i="51" s="1"/>
  <c r="T106" i="51"/>
  <c r="U106" i="51" s="1"/>
  <c r="R106" i="51"/>
  <c r="Q106" i="51"/>
  <c r="P106" i="51"/>
  <c r="O106" i="51"/>
  <c r="N106" i="51"/>
  <c r="M106" i="51"/>
  <c r="X105" i="51"/>
  <c r="Y105" i="51" s="1"/>
  <c r="V105" i="51"/>
  <c r="W105" i="51" s="1"/>
  <c r="T105" i="51"/>
  <c r="U105" i="51" s="1"/>
  <c r="R105" i="51"/>
  <c r="Q105" i="51"/>
  <c r="P105" i="51"/>
  <c r="O105" i="51"/>
  <c r="N105" i="51"/>
  <c r="M105" i="51"/>
  <c r="X104" i="51"/>
  <c r="Y104" i="51" s="1"/>
  <c r="V104" i="51"/>
  <c r="W104" i="51" s="1"/>
  <c r="T104" i="51"/>
  <c r="U104" i="51" s="1"/>
  <c r="R104" i="51"/>
  <c r="Q104" i="51"/>
  <c r="P104" i="51"/>
  <c r="O104" i="51"/>
  <c r="N104" i="51"/>
  <c r="M104" i="51"/>
  <c r="X103" i="51"/>
  <c r="Y103" i="51" s="1"/>
  <c r="V103" i="51"/>
  <c r="W103" i="51" s="1"/>
  <c r="T103" i="51"/>
  <c r="U103" i="51" s="1"/>
  <c r="R103" i="51"/>
  <c r="Q103" i="51"/>
  <c r="P103" i="51"/>
  <c r="O103" i="51"/>
  <c r="N103" i="51"/>
  <c r="M103" i="51"/>
  <c r="X102" i="51"/>
  <c r="Y102" i="51" s="1"/>
  <c r="V102" i="51"/>
  <c r="W102" i="51" s="1"/>
  <c r="T102" i="51"/>
  <c r="U102" i="51" s="1"/>
  <c r="R102" i="51"/>
  <c r="Q102" i="51"/>
  <c r="P102" i="51"/>
  <c r="O102" i="51"/>
  <c r="N102" i="51"/>
  <c r="M102" i="51"/>
  <c r="C102" i="51" s="1"/>
  <c r="B102" i="51" s="1"/>
  <c r="X101" i="51"/>
  <c r="Y101" i="51" s="1"/>
  <c r="V101" i="51"/>
  <c r="W101" i="51" s="1"/>
  <c r="T101" i="51"/>
  <c r="U101" i="51" s="1"/>
  <c r="R101" i="51"/>
  <c r="Q101" i="51"/>
  <c r="P101" i="51"/>
  <c r="O101" i="51"/>
  <c r="N101" i="51"/>
  <c r="M101" i="51"/>
  <c r="X100" i="51"/>
  <c r="Y100" i="51" s="1"/>
  <c r="V100" i="51"/>
  <c r="W100" i="51" s="1"/>
  <c r="T100" i="51"/>
  <c r="U100" i="51" s="1"/>
  <c r="R100" i="51"/>
  <c r="Q100" i="51"/>
  <c r="P100" i="51"/>
  <c r="O100" i="51"/>
  <c r="N100" i="51"/>
  <c r="M100" i="51"/>
  <c r="X99" i="51"/>
  <c r="Y99" i="51" s="1"/>
  <c r="V99" i="51"/>
  <c r="W99" i="51" s="1"/>
  <c r="T99" i="51"/>
  <c r="U99" i="51" s="1"/>
  <c r="R99" i="51"/>
  <c r="Q99" i="51"/>
  <c r="P99" i="51"/>
  <c r="O99" i="51"/>
  <c r="N99" i="51"/>
  <c r="M99" i="51"/>
  <c r="X98" i="51"/>
  <c r="Y98" i="51" s="1"/>
  <c r="V98" i="51"/>
  <c r="W98" i="51" s="1"/>
  <c r="T98" i="51"/>
  <c r="U98" i="51" s="1"/>
  <c r="R98" i="51"/>
  <c r="Q98" i="51"/>
  <c r="P98" i="51"/>
  <c r="O98" i="51"/>
  <c r="N98" i="51"/>
  <c r="M98" i="51"/>
  <c r="X97" i="51"/>
  <c r="Y97" i="51" s="1"/>
  <c r="V97" i="51"/>
  <c r="W97" i="51" s="1"/>
  <c r="T97" i="51"/>
  <c r="U97" i="51" s="1"/>
  <c r="R97" i="51"/>
  <c r="Q97" i="51"/>
  <c r="P97" i="51"/>
  <c r="O97" i="51"/>
  <c r="N97" i="51"/>
  <c r="M97" i="51"/>
  <c r="X96" i="51"/>
  <c r="Y96" i="51" s="1"/>
  <c r="V96" i="51"/>
  <c r="W96" i="51" s="1"/>
  <c r="T96" i="51"/>
  <c r="U96" i="51" s="1"/>
  <c r="R96" i="51"/>
  <c r="Q96" i="51"/>
  <c r="P96" i="51"/>
  <c r="O96" i="51"/>
  <c r="N96" i="51"/>
  <c r="M96" i="51"/>
  <c r="X95" i="51"/>
  <c r="Y95" i="51" s="1"/>
  <c r="V95" i="51"/>
  <c r="W95" i="51" s="1"/>
  <c r="T95" i="51"/>
  <c r="U95" i="51" s="1"/>
  <c r="R95" i="51"/>
  <c r="Q95" i="51"/>
  <c r="P95" i="51"/>
  <c r="O95" i="51"/>
  <c r="N95" i="51"/>
  <c r="M95" i="51"/>
  <c r="X94" i="51"/>
  <c r="Y94" i="51" s="1"/>
  <c r="V94" i="51"/>
  <c r="W94" i="51" s="1"/>
  <c r="T94" i="51"/>
  <c r="U94" i="51" s="1"/>
  <c r="R94" i="51"/>
  <c r="Q94" i="51"/>
  <c r="P94" i="51"/>
  <c r="O94" i="51"/>
  <c r="N94" i="51"/>
  <c r="M94" i="51"/>
  <c r="X93" i="51"/>
  <c r="Y93" i="51" s="1"/>
  <c r="V93" i="51"/>
  <c r="W93" i="51" s="1"/>
  <c r="T93" i="51"/>
  <c r="U93" i="51" s="1"/>
  <c r="R93" i="51"/>
  <c r="Q93" i="51"/>
  <c r="P93" i="51"/>
  <c r="O93" i="51"/>
  <c r="N93" i="51"/>
  <c r="M93" i="51"/>
  <c r="X92" i="51"/>
  <c r="Y92" i="51" s="1"/>
  <c r="V92" i="51"/>
  <c r="W92" i="51" s="1"/>
  <c r="T92" i="51"/>
  <c r="U92" i="51" s="1"/>
  <c r="R92" i="51"/>
  <c r="Q92" i="51"/>
  <c r="P92" i="51"/>
  <c r="O92" i="51"/>
  <c r="N92" i="51"/>
  <c r="M92" i="51"/>
  <c r="X91" i="51"/>
  <c r="Y91" i="51" s="1"/>
  <c r="V91" i="51"/>
  <c r="W91" i="51" s="1"/>
  <c r="T91" i="51"/>
  <c r="U91" i="51" s="1"/>
  <c r="R91" i="51"/>
  <c r="Q91" i="51"/>
  <c r="P91" i="51"/>
  <c r="O91" i="51"/>
  <c r="N91" i="51"/>
  <c r="M91" i="51"/>
  <c r="X90" i="51"/>
  <c r="Y90" i="51" s="1"/>
  <c r="V90" i="51"/>
  <c r="W90" i="51" s="1"/>
  <c r="T90" i="51"/>
  <c r="U90" i="51" s="1"/>
  <c r="R90" i="51"/>
  <c r="Q90" i="51"/>
  <c r="P90" i="51"/>
  <c r="O90" i="51"/>
  <c r="N90" i="51"/>
  <c r="M90" i="51"/>
  <c r="X89" i="51"/>
  <c r="Y89" i="51" s="1"/>
  <c r="V89" i="51"/>
  <c r="W89" i="51" s="1"/>
  <c r="T89" i="51"/>
  <c r="U89" i="51" s="1"/>
  <c r="R89" i="51"/>
  <c r="Q89" i="51"/>
  <c r="P89" i="51"/>
  <c r="O89" i="51"/>
  <c r="N89" i="51"/>
  <c r="M89" i="51"/>
  <c r="X88" i="51"/>
  <c r="Y88" i="51" s="1"/>
  <c r="V88" i="51"/>
  <c r="W88" i="51" s="1"/>
  <c r="T88" i="51"/>
  <c r="U88" i="51" s="1"/>
  <c r="R88" i="51"/>
  <c r="Q88" i="51"/>
  <c r="P88" i="51"/>
  <c r="O88" i="51"/>
  <c r="N88" i="51"/>
  <c r="M88" i="51"/>
  <c r="X87" i="51"/>
  <c r="Y87" i="51" s="1"/>
  <c r="V87" i="51"/>
  <c r="W87" i="51" s="1"/>
  <c r="T87" i="51"/>
  <c r="U87" i="51" s="1"/>
  <c r="R87" i="51"/>
  <c r="Q87" i="51"/>
  <c r="P87" i="51"/>
  <c r="O87" i="51"/>
  <c r="N87" i="51"/>
  <c r="M87" i="51"/>
  <c r="X86" i="51"/>
  <c r="Y86" i="51" s="1"/>
  <c r="V86" i="51"/>
  <c r="W86" i="51" s="1"/>
  <c r="T86" i="51"/>
  <c r="U86" i="51" s="1"/>
  <c r="R86" i="51"/>
  <c r="Q86" i="51"/>
  <c r="P86" i="51"/>
  <c r="O86" i="51"/>
  <c r="C86" i="51" s="1"/>
  <c r="B86" i="51" s="1"/>
  <c r="N86" i="51"/>
  <c r="M86" i="51"/>
  <c r="X85" i="51"/>
  <c r="Y85" i="51" s="1"/>
  <c r="V85" i="51"/>
  <c r="W85" i="51" s="1"/>
  <c r="T85" i="51"/>
  <c r="U85" i="51" s="1"/>
  <c r="R85" i="51"/>
  <c r="Q85" i="51"/>
  <c r="P85" i="51"/>
  <c r="O85" i="51"/>
  <c r="N85" i="51"/>
  <c r="M85" i="51"/>
  <c r="X84" i="51"/>
  <c r="Y84" i="51" s="1"/>
  <c r="V84" i="51"/>
  <c r="W84" i="51" s="1"/>
  <c r="T84" i="51"/>
  <c r="U84" i="51" s="1"/>
  <c r="R84" i="51"/>
  <c r="Q84" i="51"/>
  <c r="P84" i="51"/>
  <c r="O84" i="51"/>
  <c r="N84" i="51"/>
  <c r="M84" i="51"/>
  <c r="X83" i="51"/>
  <c r="Y83" i="51" s="1"/>
  <c r="V83" i="51"/>
  <c r="W83" i="51" s="1"/>
  <c r="T83" i="51"/>
  <c r="U83" i="51" s="1"/>
  <c r="R83" i="51"/>
  <c r="Q83" i="51"/>
  <c r="P83" i="51"/>
  <c r="O83" i="51"/>
  <c r="N83" i="51"/>
  <c r="M83" i="51"/>
  <c r="X82" i="51"/>
  <c r="Y82" i="51" s="1"/>
  <c r="V82" i="51"/>
  <c r="W82" i="51" s="1"/>
  <c r="T82" i="51"/>
  <c r="U82" i="51" s="1"/>
  <c r="R82" i="51"/>
  <c r="Q82" i="51"/>
  <c r="P82" i="51"/>
  <c r="O82" i="51"/>
  <c r="N82" i="51"/>
  <c r="M82" i="51"/>
  <c r="X81" i="51"/>
  <c r="Y81" i="51" s="1"/>
  <c r="V81" i="51"/>
  <c r="W81" i="51" s="1"/>
  <c r="T81" i="51"/>
  <c r="U81" i="51" s="1"/>
  <c r="R81" i="51"/>
  <c r="Q81" i="51"/>
  <c r="P81" i="51"/>
  <c r="O81" i="51"/>
  <c r="N81" i="51"/>
  <c r="M81" i="51"/>
  <c r="X80" i="51"/>
  <c r="Y80" i="51" s="1"/>
  <c r="V80" i="51"/>
  <c r="W80" i="51" s="1"/>
  <c r="T80" i="51"/>
  <c r="U80" i="51" s="1"/>
  <c r="R80" i="51"/>
  <c r="Q80" i="51"/>
  <c r="P80" i="51"/>
  <c r="O80" i="51"/>
  <c r="N80" i="51"/>
  <c r="M80" i="51"/>
  <c r="X79" i="51"/>
  <c r="Y79" i="51" s="1"/>
  <c r="V79" i="51"/>
  <c r="W79" i="51" s="1"/>
  <c r="T79" i="51"/>
  <c r="U79" i="51" s="1"/>
  <c r="R79" i="51"/>
  <c r="Q79" i="51"/>
  <c r="P79" i="51"/>
  <c r="O79" i="51"/>
  <c r="N79" i="51"/>
  <c r="M79" i="51"/>
  <c r="X78" i="51"/>
  <c r="Y78" i="51" s="1"/>
  <c r="V78" i="51"/>
  <c r="W78" i="51" s="1"/>
  <c r="T78" i="51"/>
  <c r="U78" i="51" s="1"/>
  <c r="R78" i="51"/>
  <c r="Q78" i="51"/>
  <c r="P78" i="51"/>
  <c r="O78" i="51"/>
  <c r="N78" i="51"/>
  <c r="M78" i="51"/>
  <c r="X77" i="51"/>
  <c r="Y77" i="51" s="1"/>
  <c r="V77" i="51"/>
  <c r="W77" i="51" s="1"/>
  <c r="T77" i="51"/>
  <c r="U77" i="51" s="1"/>
  <c r="R77" i="51"/>
  <c r="Q77" i="51"/>
  <c r="P77" i="51"/>
  <c r="O77" i="51"/>
  <c r="N77" i="51"/>
  <c r="M77" i="51"/>
  <c r="X76" i="51"/>
  <c r="Y76" i="51" s="1"/>
  <c r="V76" i="51"/>
  <c r="W76" i="51" s="1"/>
  <c r="T76" i="51"/>
  <c r="U76" i="51" s="1"/>
  <c r="R76" i="51"/>
  <c r="Q76" i="51"/>
  <c r="P76" i="51"/>
  <c r="O76" i="51"/>
  <c r="N76" i="51"/>
  <c r="M76" i="51"/>
  <c r="X75" i="51"/>
  <c r="Y75" i="51" s="1"/>
  <c r="V75" i="51"/>
  <c r="W75" i="51" s="1"/>
  <c r="T75" i="51"/>
  <c r="U75" i="51" s="1"/>
  <c r="R75" i="51"/>
  <c r="Q75" i="51"/>
  <c r="P75" i="51"/>
  <c r="O75" i="51"/>
  <c r="N75" i="51"/>
  <c r="M75" i="51"/>
  <c r="X74" i="51"/>
  <c r="Y74" i="51" s="1"/>
  <c r="V74" i="51"/>
  <c r="W74" i="51" s="1"/>
  <c r="T74" i="51"/>
  <c r="U74" i="51" s="1"/>
  <c r="R74" i="51"/>
  <c r="Q74" i="51"/>
  <c r="P74" i="51"/>
  <c r="O74" i="51"/>
  <c r="N74" i="51"/>
  <c r="M74" i="51"/>
  <c r="X73" i="51"/>
  <c r="Y73" i="51" s="1"/>
  <c r="V73" i="51"/>
  <c r="W73" i="51" s="1"/>
  <c r="T73" i="51"/>
  <c r="U73" i="51" s="1"/>
  <c r="R73" i="51"/>
  <c r="Q73" i="51"/>
  <c r="P73" i="51"/>
  <c r="O73" i="51"/>
  <c r="N73" i="51"/>
  <c r="M73" i="51"/>
  <c r="C73" i="51" s="1"/>
  <c r="B73" i="51" s="1"/>
  <c r="X72" i="51"/>
  <c r="Y72" i="51" s="1"/>
  <c r="V72" i="51"/>
  <c r="W72" i="51" s="1"/>
  <c r="T72" i="51"/>
  <c r="U72" i="51" s="1"/>
  <c r="R72" i="51"/>
  <c r="Q72" i="51"/>
  <c r="P72" i="51"/>
  <c r="O72" i="51"/>
  <c r="N72" i="51"/>
  <c r="M72" i="51"/>
  <c r="X71" i="51"/>
  <c r="Y71" i="51" s="1"/>
  <c r="V71" i="51"/>
  <c r="W71" i="51" s="1"/>
  <c r="T71" i="51"/>
  <c r="U71" i="51" s="1"/>
  <c r="R71" i="51"/>
  <c r="Q71" i="51"/>
  <c r="P71" i="51"/>
  <c r="O71" i="51"/>
  <c r="N71" i="51"/>
  <c r="M71" i="51"/>
  <c r="X70" i="51"/>
  <c r="Y70" i="51" s="1"/>
  <c r="V70" i="51"/>
  <c r="W70" i="51" s="1"/>
  <c r="T70" i="51"/>
  <c r="U70" i="51" s="1"/>
  <c r="R70" i="51"/>
  <c r="Q70" i="51"/>
  <c r="P70" i="51"/>
  <c r="O70" i="51"/>
  <c r="N70" i="51"/>
  <c r="M70" i="51"/>
  <c r="C70" i="51"/>
  <c r="B70" i="51" s="1"/>
  <c r="X69" i="51"/>
  <c r="Y69" i="51" s="1"/>
  <c r="V69" i="51"/>
  <c r="W69" i="51" s="1"/>
  <c r="T69" i="51"/>
  <c r="U69" i="51" s="1"/>
  <c r="R69" i="51"/>
  <c r="Q69" i="51"/>
  <c r="P69" i="51"/>
  <c r="O69" i="51"/>
  <c r="N69" i="51"/>
  <c r="M69" i="51"/>
  <c r="X68" i="51"/>
  <c r="Y68" i="51" s="1"/>
  <c r="V68" i="51"/>
  <c r="W68" i="51" s="1"/>
  <c r="T68" i="51"/>
  <c r="U68" i="51" s="1"/>
  <c r="R68" i="51"/>
  <c r="Q68" i="51"/>
  <c r="P68" i="51"/>
  <c r="O68" i="51"/>
  <c r="N68" i="51"/>
  <c r="M68" i="51"/>
  <c r="X67" i="51"/>
  <c r="Y67" i="51" s="1"/>
  <c r="V67" i="51"/>
  <c r="W67" i="51" s="1"/>
  <c r="T67" i="51"/>
  <c r="U67" i="51" s="1"/>
  <c r="R67" i="51"/>
  <c r="Q67" i="51"/>
  <c r="P67" i="51"/>
  <c r="O67" i="51"/>
  <c r="N67" i="51"/>
  <c r="M67" i="51"/>
  <c r="X66" i="51"/>
  <c r="Y66" i="51" s="1"/>
  <c r="V66" i="51"/>
  <c r="W66" i="51" s="1"/>
  <c r="T66" i="51"/>
  <c r="U66" i="51" s="1"/>
  <c r="R66" i="51"/>
  <c r="Q66" i="51"/>
  <c r="P66" i="51"/>
  <c r="O66" i="51"/>
  <c r="N66" i="51"/>
  <c r="M66" i="51"/>
  <c r="X65" i="51"/>
  <c r="Y65" i="51" s="1"/>
  <c r="V65" i="51"/>
  <c r="W65" i="51" s="1"/>
  <c r="T65" i="51"/>
  <c r="U65" i="51" s="1"/>
  <c r="R65" i="51"/>
  <c r="Q65" i="51"/>
  <c r="P65" i="51"/>
  <c r="O65" i="51"/>
  <c r="N65" i="51"/>
  <c r="M65" i="51"/>
  <c r="X64" i="51"/>
  <c r="Y64" i="51" s="1"/>
  <c r="V64" i="51"/>
  <c r="W64" i="51" s="1"/>
  <c r="T64" i="51"/>
  <c r="U64" i="51" s="1"/>
  <c r="R64" i="51"/>
  <c r="Q64" i="51"/>
  <c r="P64" i="51"/>
  <c r="O64" i="51"/>
  <c r="N64" i="51"/>
  <c r="M64" i="51"/>
  <c r="X63" i="51"/>
  <c r="Y63" i="51" s="1"/>
  <c r="V63" i="51"/>
  <c r="W63" i="51" s="1"/>
  <c r="T63" i="51"/>
  <c r="U63" i="51" s="1"/>
  <c r="R63" i="51"/>
  <c r="Q63" i="51"/>
  <c r="P63" i="51"/>
  <c r="O63" i="51"/>
  <c r="N63" i="51"/>
  <c r="M63" i="51"/>
  <c r="X62" i="51"/>
  <c r="Y62" i="51" s="1"/>
  <c r="V62" i="51"/>
  <c r="W62" i="51" s="1"/>
  <c r="T62" i="51"/>
  <c r="U62" i="51" s="1"/>
  <c r="R62" i="51"/>
  <c r="Q62" i="51"/>
  <c r="P62" i="51"/>
  <c r="O62" i="51"/>
  <c r="N62" i="51"/>
  <c r="M62" i="51"/>
  <c r="X61" i="51"/>
  <c r="Y61" i="51" s="1"/>
  <c r="V61" i="51"/>
  <c r="W61" i="51" s="1"/>
  <c r="T61" i="51"/>
  <c r="U61" i="51" s="1"/>
  <c r="R61" i="51"/>
  <c r="Q61" i="51"/>
  <c r="P61" i="51"/>
  <c r="O61" i="51"/>
  <c r="N61" i="51"/>
  <c r="M61" i="51"/>
  <c r="X60" i="51"/>
  <c r="Y60" i="51" s="1"/>
  <c r="V60" i="51"/>
  <c r="W60" i="51" s="1"/>
  <c r="U60" i="51"/>
  <c r="T60" i="51"/>
  <c r="R60" i="51"/>
  <c r="Q60" i="51"/>
  <c r="P60" i="51"/>
  <c r="O60" i="51"/>
  <c r="N60" i="51"/>
  <c r="M60" i="51"/>
  <c r="X59" i="51"/>
  <c r="Y59" i="51" s="1"/>
  <c r="V59" i="51"/>
  <c r="W59" i="51" s="1"/>
  <c r="T59" i="51"/>
  <c r="U59" i="51" s="1"/>
  <c r="R59" i="51"/>
  <c r="Q59" i="51"/>
  <c r="P59" i="51"/>
  <c r="O59" i="51"/>
  <c r="N59" i="51"/>
  <c r="M59" i="51"/>
  <c r="X58" i="51"/>
  <c r="Y58" i="51" s="1"/>
  <c r="V58" i="51"/>
  <c r="W58" i="51" s="1"/>
  <c r="T58" i="51"/>
  <c r="U58" i="51" s="1"/>
  <c r="R58" i="51"/>
  <c r="Q58" i="51"/>
  <c r="P58" i="51"/>
  <c r="O58" i="51"/>
  <c r="N58" i="51"/>
  <c r="M58" i="51"/>
  <c r="X57" i="51"/>
  <c r="Y57" i="51" s="1"/>
  <c r="V57" i="51"/>
  <c r="W57" i="51" s="1"/>
  <c r="T57" i="51"/>
  <c r="U57" i="51" s="1"/>
  <c r="R57" i="51"/>
  <c r="Q57" i="51"/>
  <c r="P57" i="51"/>
  <c r="O57" i="51"/>
  <c r="N57" i="51"/>
  <c r="M57" i="51"/>
  <c r="X56" i="51"/>
  <c r="Y56" i="51" s="1"/>
  <c r="V56" i="51"/>
  <c r="W56" i="51" s="1"/>
  <c r="T56" i="51"/>
  <c r="U56" i="51" s="1"/>
  <c r="R56" i="51"/>
  <c r="Q56" i="51"/>
  <c r="P56" i="51"/>
  <c r="O56" i="51"/>
  <c r="N56" i="51"/>
  <c r="M56" i="51"/>
  <c r="X55" i="51"/>
  <c r="Y55" i="51" s="1"/>
  <c r="V55" i="51"/>
  <c r="W55" i="51" s="1"/>
  <c r="T55" i="51"/>
  <c r="U55" i="51" s="1"/>
  <c r="R55" i="51"/>
  <c r="Q55" i="51"/>
  <c r="P55" i="51"/>
  <c r="O55" i="51"/>
  <c r="N55" i="51"/>
  <c r="M55" i="51"/>
  <c r="X54" i="51"/>
  <c r="Y54" i="51" s="1"/>
  <c r="V54" i="51"/>
  <c r="W54" i="51" s="1"/>
  <c r="T54" i="51"/>
  <c r="U54" i="51" s="1"/>
  <c r="R54" i="51"/>
  <c r="Q54" i="51"/>
  <c r="P54" i="51"/>
  <c r="O54" i="51"/>
  <c r="N54" i="51"/>
  <c r="M54" i="51"/>
  <c r="X53" i="51"/>
  <c r="Y53" i="51" s="1"/>
  <c r="V53" i="51"/>
  <c r="W53" i="51" s="1"/>
  <c r="T53" i="51"/>
  <c r="U53" i="51" s="1"/>
  <c r="R53" i="51"/>
  <c r="Q53" i="51"/>
  <c r="P53" i="51"/>
  <c r="O53" i="51"/>
  <c r="N53" i="51"/>
  <c r="M53" i="51"/>
  <c r="X52" i="51"/>
  <c r="Y52" i="51" s="1"/>
  <c r="V52" i="51"/>
  <c r="W52" i="51" s="1"/>
  <c r="T52" i="51"/>
  <c r="U52" i="51" s="1"/>
  <c r="R52" i="51"/>
  <c r="Q52" i="51"/>
  <c r="P52" i="51"/>
  <c r="O52" i="51"/>
  <c r="N52" i="51"/>
  <c r="M52" i="51"/>
  <c r="X51" i="51"/>
  <c r="Y51" i="51" s="1"/>
  <c r="V51" i="51"/>
  <c r="W51" i="51" s="1"/>
  <c r="T51" i="51"/>
  <c r="U51" i="51" s="1"/>
  <c r="R51" i="51"/>
  <c r="Q51" i="51"/>
  <c r="P51" i="51"/>
  <c r="O51" i="51"/>
  <c r="N51" i="51"/>
  <c r="M51" i="51"/>
  <c r="C51" i="51" s="1"/>
  <c r="B51" i="51" s="1"/>
  <c r="X50" i="51"/>
  <c r="Y50" i="51" s="1"/>
  <c r="V50" i="51"/>
  <c r="W50" i="51" s="1"/>
  <c r="T50" i="51"/>
  <c r="U50" i="51" s="1"/>
  <c r="R50" i="51"/>
  <c r="Q50" i="51"/>
  <c r="P50" i="51"/>
  <c r="O50" i="51"/>
  <c r="N50" i="51"/>
  <c r="M50" i="51"/>
  <c r="X49" i="51"/>
  <c r="Y49" i="51" s="1"/>
  <c r="V49" i="51"/>
  <c r="W49" i="51" s="1"/>
  <c r="T49" i="51"/>
  <c r="U49" i="51" s="1"/>
  <c r="R49" i="51"/>
  <c r="Q49" i="51"/>
  <c r="P49" i="51"/>
  <c r="O49" i="51"/>
  <c r="N49" i="51"/>
  <c r="M49" i="51"/>
  <c r="X48" i="51"/>
  <c r="Y48" i="51" s="1"/>
  <c r="V48" i="51"/>
  <c r="W48" i="51" s="1"/>
  <c r="T48" i="51"/>
  <c r="U48" i="51" s="1"/>
  <c r="R48" i="51"/>
  <c r="Q48" i="51"/>
  <c r="P48" i="51"/>
  <c r="O48" i="51"/>
  <c r="N48" i="51"/>
  <c r="M48" i="51"/>
  <c r="X47" i="51"/>
  <c r="Y47" i="51" s="1"/>
  <c r="V47" i="51"/>
  <c r="W47" i="51" s="1"/>
  <c r="T47" i="51"/>
  <c r="U47" i="51" s="1"/>
  <c r="R47" i="51"/>
  <c r="Q47" i="51"/>
  <c r="P47" i="51"/>
  <c r="O47" i="51"/>
  <c r="N47" i="51"/>
  <c r="M47" i="51"/>
  <c r="X46" i="51"/>
  <c r="Y46" i="51" s="1"/>
  <c r="V46" i="51"/>
  <c r="W46" i="51" s="1"/>
  <c r="T46" i="51"/>
  <c r="U46" i="51" s="1"/>
  <c r="R46" i="51"/>
  <c r="Q46" i="51"/>
  <c r="P46" i="51"/>
  <c r="O46" i="51"/>
  <c r="N46" i="51"/>
  <c r="M46" i="51"/>
  <c r="X45" i="51"/>
  <c r="Y45" i="51" s="1"/>
  <c r="V45" i="51"/>
  <c r="W45" i="51" s="1"/>
  <c r="T45" i="51"/>
  <c r="U45" i="51" s="1"/>
  <c r="R45" i="51"/>
  <c r="Q45" i="51"/>
  <c r="P45" i="51"/>
  <c r="O45" i="51"/>
  <c r="N45" i="51"/>
  <c r="M45" i="51"/>
  <c r="X44" i="51"/>
  <c r="Y44" i="51" s="1"/>
  <c r="V44" i="51"/>
  <c r="W44" i="51" s="1"/>
  <c r="T44" i="51"/>
  <c r="U44" i="51" s="1"/>
  <c r="R44" i="51"/>
  <c r="Q44" i="51"/>
  <c r="P44" i="51"/>
  <c r="O44" i="51"/>
  <c r="N44" i="51"/>
  <c r="M44" i="51"/>
  <c r="X43" i="51"/>
  <c r="Y43" i="51" s="1"/>
  <c r="V43" i="51"/>
  <c r="W43" i="51" s="1"/>
  <c r="T43" i="51"/>
  <c r="U43" i="51" s="1"/>
  <c r="R43" i="51"/>
  <c r="Q43" i="51"/>
  <c r="P43" i="51"/>
  <c r="O43" i="51"/>
  <c r="N43" i="51"/>
  <c r="M43" i="51"/>
  <c r="X42" i="51"/>
  <c r="Y42" i="51" s="1"/>
  <c r="W42" i="51"/>
  <c r="V42" i="51"/>
  <c r="T42" i="51"/>
  <c r="U42" i="51" s="1"/>
  <c r="R42" i="51"/>
  <c r="Q42" i="51"/>
  <c r="P42" i="51"/>
  <c r="O42" i="51"/>
  <c r="N42" i="51"/>
  <c r="M42" i="51"/>
  <c r="X41" i="51"/>
  <c r="Y41" i="51" s="1"/>
  <c r="V41" i="51"/>
  <c r="W41" i="51" s="1"/>
  <c r="T41" i="51"/>
  <c r="U41" i="51" s="1"/>
  <c r="R41" i="51"/>
  <c r="Q41" i="51"/>
  <c r="P41" i="51"/>
  <c r="O41" i="51"/>
  <c r="N41" i="51"/>
  <c r="M41" i="51"/>
  <c r="X40" i="51"/>
  <c r="Y40" i="51" s="1"/>
  <c r="V40" i="51"/>
  <c r="W40" i="51" s="1"/>
  <c r="T40" i="51"/>
  <c r="U40" i="51" s="1"/>
  <c r="R40" i="51"/>
  <c r="Q40" i="51"/>
  <c r="P40" i="51"/>
  <c r="O40" i="51"/>
  <c r="N40" i="51"/>
  <c r="M40" i="51"/>
  <c r="X39" i="51"/>
  <c r="Y39" i="51" s="1"/>
  <c r="V39" i="51"/>
  <c r="W39" i="51" s="1"/>
  <c r="T39" i="51"/>
  <c r="U39" i="51" s="1"/>
  <c r="R39" i="51"/>
  <c r="Q39" i="51"/>
  <c r="P39" i="51"/>
  <c r="O39" i="51"/>
  <c r="N39" i="51"/>
  <c r="M39" i="51"/>
  <c r="D39" i="51"/>
  <c r="X38" i="51"/>
  <c r="Y38" i="51" s="1"/>
  <c r="V38" i="51"/>
  <c r="W38" i="51" s="1"/>
  <c r="T38" i="51"/>
  <c r="U38" i="51" s="1"/>
  <c r="R38" i="51"/>
  <c r="Q38" i="51"/>
  <c r="P38" i="51"/>
  <c r="O38" i="51"/>
  <c r="N38" i="51"/>
  <c r="M38" i="51"/>
  <c r="X37" i="51"/>
  <c r="Y37" i="51" s="1"/>
  <c r="V37" i="51"/>
  <c r="W37" i="51" s="1"/>
  <c r="T37" i="51"/>
  <c r="U37" i="51" s="1"/>
  <c r="R37" i="51"/>
  <c r="Q37" i="51"/>
  <c r="P37" i="51"/>
  <c r="O37" i="51"/>
  <c r="N37" i="51"/>
  <c r="M37" i="51"/>
  <c r="X36" i="51"/>
  <c r="Y36" i="51" s="1"/>
  <c r="V36" i="51"/>
  <c r="W36" i="51" s="1"/>
  <c r="T36" i="51"/>
  <c r="U36" i="51" s="1"/>
  <c r="R36" i="51"/>
  <c r="Q36" i="51"/>
  <c r="P36" i="51"/>
  <c r="O36" i="51"/>
  <c r="N36" i="51"/>
  <c r="M36" i="51"/>
  <c r="C36" i="51" s="1"/>
  <c r="B36" i="51" s="1"/>
  <c r="X35" i="51"/>
  <c r="Y35" i="51" s="1"/>
  <c r="V35" i="51"/>
  <c r="W35" i="51" s="1"/>
  <c r="T35" i="51"/>
  <c r="U35" i="51" s="1"/>
  <c r="R35" i="51"/>
  <c r="Q35" i="51"/>
  <c r="P35" i="51"/>
  <c r="O35" i="51"/>
  <c r="N35" i="51"/>
  <c r="C35" i="51" s="1"/>
  <c r="B35" i="51" s="1"/>
  <c r="M35" i="51"/>
  <c r="X34" i="51"/>
  <c r="Y34" i="51" s="1"/>
  <c r="V34" i="51"/>
  <c r="W34" i="51" s="1"/>
  <c r="T34" i="51"/>
  <c r="U34" i="51" s="1"/>
  <c r="R34" i="51"/>
  <c r="Q34" i="51"/>
  <c r="P34" i="51"/>
  <c r="O34" i="51"/>
  <c r="N34" i="51"/>
  <c r="M34" i="51"/>
  <c r="X33" i="51"/>
  <c r="Y33" i="51" s="1"/>
  <c r="V33" i="51"/>
  <c r="W33" i="51" s="1"/>
  <c r="T33" i="51"/>
  <c r="U33" i="51" s="1"/>
  <c r="R33" i="51"/>
  <c r="Q33" i="51"/>
  <c r="P33" i="51"/>
  <c r="O33" i="51"/>
  <c r="N33" i="51"/>
  <c r="M33" i="51"/>
  <c r="X32" i="51"/>
  <c r="Y32" i="51" s="1"/>
  <c r="V32" i="51"/>
  <c r="W32" i="51" s="1"/>
  <c r="T32" i="51"/>
  <c r="U32" i="51" s="1"/>
  <c r="R32" i="51"/>
  <c r="Q32" i="51"/>
  <c r="P32" i="51"/>
  <c r="O32" i="51"/>
  <c r="N32" i="51"/>
  <c r="M32" i="51"/>
  <c r="X31" i="51"/>
  <c r="Y31" i="51" s="1"/>
  <c r="V31" i="51"/>
  <c r="W31" i="51" s="1"/>
  <c r="T31" i="51"/>
  <c r="U31" i="51" s="1"/>
  <c r="R31" i="51"/>
  <c r="Q31" i="51"/>
  <c r="P31" i="51"/>
  <c r="O31" i="51"/>
  <c r="N31" i="51"/>
  <c r="M31" i="51"/>
  <c r="X30" i="51"/>
  <c r="Y30" i="51" s="1"/>
  <c r="V30" i="51"/>
  <c r="W30" i="51" s="1"/>
  <c r="T30" i="51"/>
  <c r="U30" i="51" s="1"/>
  <c r="R30" i="51"/>
  <c r="Q30" i="51"/>
  <c r="P30" i="51"/>
  <c r="O30" i="51"/>
  <c r="N30" i="51"/>
  <c r="M30" i="51"/>
  <c r="X29" i="51"/>
  <c r="Y29" i="51" s="1"/>
  <c r="V29" i="51"/>
  <c r="W29" i="51" s="1"/>
  <c r="T29" i="51"/>
  <c r="U29" i="51" s="1"/>
  <c r="R29" i="51"/>
  <c r="Q29" i="51"/>
  <c r="P29" i="51"/>
  <c r="O29" i="51"/>
  <c r="N29" i="51"/>
  <c r="M29" i="51"/>
  <c r="X28" i="51"/>
  <c r="Y28" i="51" s="1"/>
  <c r="V28" i="51"/>
  <c r="W28" i="51" s="1"/>
  <c r="T28" i="51"/>
  <c r="U28" i="51" s="1"/>
  <c r="R28" i="51"/>
  <c r="Q28" i="51"/>
  <c r="P28" i="51"/>
  <c r="O28" i="51"/>
  <c r="N28" i="51"/>
  <c r="M28" i="51"/>
  <c r="X27" i="51"/>
  <c r="Y27" i="51" s="1"/>
  <c r="V27" i="51"/>
  <c r="W27" i="51" s="1"/>
  <c r="T27" i="51"/>
  <c r="U27" i="51" s="1"/>
  <c r="R27" i="51"/>
  <c r="Q27" i="51"/>
  <c r="P27" i="51"/>
  <c r="O27" i="51"/>
  <c r="N27" i="51"/>
  <c r="M27" i="51"/>
  <c r="X26" i="51"/>
  <c r="Y26" i="51" s="1"/>
  <c r="V26" i="51"/>
  <c r="W26" i="51" s="1"/>
  <c r="T26" i="51"/>
  <c r="U26" i="51" s="1"/>
  <c r="R26" i="51"/>
  <c r="Q26" i="51"/>
  <c r="P26" i="51"/>
  <c r="O26" i="51"/>
  <c r="N26" i="51"/>
  <c r="M26" i="51"/>
  <c r="X25" i="51"/>
  <c r="Y25" i="51" s="1"/>
  <c r="V25" i="51"/>
  <c r="W25" i="51" s="1"/>
  <c r="T25" i="51"/>
  <c r="U25" i="51" s="1"/>
  <c r="R25" i="51"/>
  <c r="Q25" i="51"/>
  <c r="P25" i="51"/>
  <c r="O25" i="51"/>
  <c r="N25" i="51"/>
  <c r="M25" i="51"/>
  <c r="X24" i="51"/>
  <c r="Y24" i="51" s="1"/>
  <c r="V24" i="51"/>
  <c r="W24" i="51" s="1"/>
  <c r="T24" i="51"/>
  <c r="U24" i="51" s="1"/>
  <c r="R24" i="51"/>
  <c r="Q24" i="51"/>
  <c r="P24" i="51"/>
  <c r="O24" i="51"/>
  <c r="N24" i="51"/>
  <c r="M24" i="51"/>
  <c r="X23" i="51"/>
  <c r="Y23" i="51" s="1"/>
  <c r="V23" i="51"/>
  <c r="W23" i="51" s="1"/>
  <c r="T23" i="51"/>
  <c r="U23" i="51" s="1"/>
  <c r="R23" i="51"/>
  <c r="Q23" i="51"/>
  <c r="P23" i="51"/>
  <c r="O23" i="51"/>
  <c r="N23" i="51"/>
  <c r="C23" i="51" s="1"/>
  <c r="B23" i="51" s="1"/>
  <c r="M23" i="51"/>
  <c r="X22" i="51"/>
  <c r="Y22" i="51" s="1"/>
  <c r="V22" i="51"/>
  <c r="W22" i="51" s="1"/>
  <c r="T22" i="51"/>
  <c r="U22" i="51" s="1"/>
  <c r="R22" i="51"/>
  <c r="Q22" i="51"/>
  <c r="P22" i="51"/>
  <c r="O22" i="51"/>
  <c r="N22" i="51"/>
  <c r="M22" i="51"/>
  <c r="X21" i="51"/>
  <c r="Y21" i="51" s="1"/>
  <c r="V21" i="51"/>
  <c r="W21" i="51" s="1"/>
  <c r="T21" i="51"/>
  <c r="U21" i="51" s="1"/>
  <c r="R21" i="51"/>
  <c r="Q21" i="51"/>
  <c r="P21" i="51"/>
  <c r="O21" i="51"/>
  <c r="N21" i="51"/>
  <c r="M21" i="51"/>
  <c r="Y20" i="51"/>
  <c r="X20" i="51"/>
  <c r="V20" i="51"/>
  <c r="W20" i="51" s="1"/>
  <c r="T20" i="51"/>
  <c r="U20" i="51" s="1"/>
  <c r="R20" i="51"/>
  <c r="Q20" i="51"/>
  <c r="P20" i="51"/>
  <c r="O20" i="51"/>
  <c r="N20" i="51"/>
  <c r="M20" i="51"/>
  <c r="X19" i="51"/>
  <c r="Y19" i="51" s="1"/>
  <c r="V19" i="51"/>
  <c r="W19" i="51" s="1"/>
  <c r="T19" i="51"/>
  <c r="U19" i="51" s="1"/>
  <c r="R19" i="51"/>
  <c r="Q19" i="51"/>
  <c r="P19" i="51"/>
  <c r="O19" i="51"/>
  <c r="N19" i="51"/>
  <c r="M19" i="51"/>
  <c r="X18" i="51"/>
  <c r="V18" i="51"/>
  <c r="W18" i="51" s="1"/>
  <c r="T18" i="51"/>
  <c r="R18" i="51"/>
  <c r="Q18" i="51"/>
  <c r="P18" i="51"/>
  <c r="O18" i="51"/>
  <c r="N18" i="51"/>
  <c r="M18" i="51"/>
  <c r="H17" i="51"/>
  <c r="X16" i="51"/>
  <c r="V16" i="51"/>
  <c r="T16" i="51"/>
  <c r="F4" i="51"/>
  <c r="X118" i="50"/>
  <c r="Y118" i="50" s="1"/>
  <c r="V118" i="50"/>
  <c r="W118" i="50" s="1"/>
  <c r="T118" i="50"/>
  <c r="U118" i="50" s="1"/>
  <c r="R118" i="50"/>
  <c r="Q118" i="50"/>
  <c r="P118" i="50"/>
  <c r="O118" i="50"/>
  <c r="N118" i="50"/>
  <c r="M118" i="50"/>
  <c r="X117" i="50"/>
  <c r="Y117" i="50" s="1"/>
  <c r="V117" i="50"/>
  <c r="W117" i="50" s="1"/>
  <c r="T117" i="50"/>
  <c r="U117" i="50" s="1"/>
  <c r="R117" i="50"/>
  <c r="Q117" i="50"/>
  <c r="P117" i="50"/>
  <c r="O117" i="50"/>
  <c r="N117" i="50"/>
  <c r="M117" i="50"/>
  <c r="X116" i="50"/>
  <c r="Y116" i="50" s="1"/>
  <c r="V116" i="50"/>
  <c r="W116" i="50" s="1"/>
  <c r="T116" i="50"/>
  <c r="U116" i="50" s="1"/>
  <c r="R116" i="50"/>
  <c r="Q116" i="50"/>
  <c r="P116" i="50"/>
  <c r="O116" i="50"/>
  <c r="N116" i="50"/>
  <c r="M116" i="50"/>
  <c r="X115" i="50"/>
  <c r="Y115" i="50" s="1"/>
  <c r="V115" i="50"/>
  <c r="W115" i="50" s="1"/>
  <c r="T115" i="50"/>
  <c r="U115" i="50" s="1"/>
  <c r="R115" i="50"/>
  <c r="Q115" i="50"/>
  <c r="P115" i="50"/>
  <c r="O115" i="50"/>
  <c r="N115" i="50"/>
  <c r="M115" i="50"/>
  <c r="X114" i="50"/>
  <c r="Y114" i="50" s="1"/>
  <c r="V114" i="50"/>
  <c r="W114" i="50" s="1"/>
  <c r="T114" i="50"/>
  <c r="U114" i="50" s="1"/>
  <c r="R114" i="50"/>
  <c r="Q114" i="50"/>
  <c r="P114" i="50"/>
  <c r="O114" i="50"/>
  <c r="N114" i="50"/>
  <c r="M114" i="50"/>
  <c r="C114" i="50" s="1"/>
  <c r="B114" i="50" s="1"/>
  <c r="X113" i="50"/>
  <c r="Y113" i="50" s="1"/>
  <c r="V113" i="50"/>
  <c r="W113" i="50" s="1"/>
  <c r="T113" i="50"/>
  <c r="U113" i="50" s="1"/>
  <c r="R113" i="50"/>
  <c r="Q113" i="50"/>
  <c r="P113" i="50"/>
  <c r="O113" i="50"/>
  <c r="N113" i="50"/>
  <c r="M113" i="50"/>
  <c r="X112" i="50"/>
  <c r="Y112" i="50" s="1"/>
  <c r="V112" i="50"/>
  <c r="W112" i="50" s="1"/>
  <c r="T112" i="50"/>
  <c r="U112" i="50" s="1"/>
  <c r="R112" i="50"/>
  <c r="Q112" i="50"/>
  <c r="P112" i="50"/>
  <c r="O112" i="50"/>
  <c r="N112" i="50"/>
  <c r="M112" i="50"/>
  <c r="X111" i="50"/>
  <c r="Y111" i="50" s="1"/>
  <c r="V111" i="50"/>
  <c r="W111" i="50" s="1"/>
  <c r="T111" i="50"/>
  <c r="U111" i="50" s="1"/>
  <c r="R111" i="50"/>
  <c r="Q111" i="50"/>
  <c r="P111" i="50"/>
  <c r="O111" i="50"/>
  <c r="N111" i="50"/>
  <c r="M111" i="50"/>
  <c r="X110" i="50"/>
  <c r="Y110" i="50" s="1"/>
  <c r="V110" i="50"/>
  <c r="W110" i="50" s="1"/>
  <c r="T110" i="50"/>
  <c r="U110" i="50" s="1"/>
  <c r="R110" i="50"/>
  <c r="Q110" i="50"/>
  <c r="P110" i="50"/>
  <c r="O110" i="50"/>
  <c r="N110" i="50"/>
  <c r="M110" i="50"/>
  <c r="X109" i="50"/>
  <c r="Y109" i="50" s="1"/>
  <c r="V109" i="50"/>
  <c r="W109" i="50" s="1"/>
  <c r="T109" i="50"/>
  <c r="U109" i="50" s="1"/>
  <c r="R109" i="50"/>
  <c r="Q109" i="50"/>
  <c r="P109" i="50"/>
  <c r="O109" i="50"/>
  <c r="N109" i="50"/>
  <c r="M109" i="50"/>
  <c r="X108" i="50"/>
  <c r="Y108" i="50" s="1"/>
  <c r="V108" i="50"/>
  <c r="W108" i="50" s="1"/>
  <c r="T108" i="50"/>
  <c r="U108" i="50" s="1"/>
  <c r="R108" i="50"/>
  <c r="Q108" i="50"/>
  <c r="P108" i="50"/>
  <c r="O108" i="50"/>
  <c r="N108" i="50"/>
  <c r="M108" i="50"/>
  <c r="X107" i="50"/>
  <c r="Y107" i="50" s="1"/>
  <c r="V107" i="50"/>
  <c r="W107" i="50" s="1"/>
  <c r="T107" i="50"/>
  <c r="U107" i="50" s="1"/>
  <c r="R107" i="50"/>
  <c r="Q107" i="50"/>
  <c r="P107" i="50"/>
  <c r="O107" i="50"/>
  <c r="N107" i="50"/>
  <c r="M107" i="50"/>
  <c r="X106" i="50"/>
  <c r="Y106" i="50" s="1"/>
  <c r="W106" i="50"/>
  <c r="V106" i="50"/>
  <c r="T106" i="50"/>
  <c r="U106" i="50" s="1"/>
  <c r="R106" i="50"/>
  <c r="Q106" i="50"/>
  <c r="P106" i="50"/>
  <c r="O106" i="50"/>
  <c r="N106" i="50"/>
  <c r="M106" i="50"/>
  <c r="C106" i="50" s="1"/>
  <c r="B106" i="50" s="1"/>
  <c r="X105" i="50"/>
  <c r="Y105" i="50" s="1"/>
  <c r="V105" i="50"/>
  <c r="W105" i="50" s="1"/>
  <c r="T105" i="50"/>
  <c r="U105" i="50" s="1"/>
  <c r="R105" i="50"/>
  <c r="Q105" i="50"/>
  <c r="P105" i="50"/>
  <c r="O105" i="50"/>
  <c r="N105" i="50"/>
  <c r="M105" i="50"/>
  <c r="X104" i="50"/>
  <c r="Y104" i="50" s="1"/>
  <c r="V104" i="50"/>
  <c r="W104" i="50" s="1"/>
  <c r="T104" i="50"/>
  <c r="U104" i="50" s="1"/>
  <c r="R104" i="50"/>
  <c r="Q104" i="50"/>
  <c r="P104" i="50"/>
  <c r="O104" i="50"/>
  <c r="N104" i="50"/>
  <c r="M104" i="50"/>
  <c r="X103" i="50"/>
  <c r="Y103" i="50" s="1"/>
  <c r="V103" i="50"/>
  <c r="W103" i="50" s="1"/>
  <c r="T103" i="50"/>
  <c r="U103" i="50" s="1"/>
  <c r="R103" i="50"/>
  <c r="Q103" i="50"/>
  <c r="P103" i="50"/>
  <c r="O103" i="50"/>
  <c r="N103" i="50"/>
  <c r="M103" i="50"/>
  <c r="X102" i="50"/>
  <c r="Y102" i="50" s="1"/>
  <c r="V102" i="50"/>
  <c r="W102" i="50" s="1"/>
  <c r="T102" i="50"/>
  <c r="U102" i="50" s="1"/>
  <c r="R102" i="50"/>
  <c r="Q102" i="50"/>
  <c r="P102" i="50"/>
  <c r="O102" i="50"/>
  <c r="N102" i="50"/>
  <c r="M102" i="50"/>
  <c r="X101" i="50"/>
  <c r="Y101" i="50" s="1"/>
  <c r="V101" i="50"/>
  <c r="W101" i="50" s="1"/>
  <c r="T101" i="50"/>
  <c r="U101" i="50" s="1"/>
  <c r="R101" i="50"/>
  <c r="Q101" i="50"/>
  <c r="P101" i="50"/>
  <c r="O101" i="50"/>
  <c r="N101" i="50"/>
  <c r="M101" i="50"/>
  <c r="X100" i="50"/>
  <c r="Y100" i="50" s="1"/>
  <c r="V100" i="50"/>
  <c r="W100" i="50" s="1"/>
  <c r="T100" i="50"/>
  <c r="U100" i="50" s="1"/>
  <c r="R100" i="50"/>
  <c r="Q100" i="50"/>
  <c r="P100" i="50"/>
  <c r="O100" i="50"/>
  <c r="N100" i="50"/>
  <c r="M100" i="50"/>
  <c r="X99" i="50"/>
  <c r="Y99" i="50" s="1"/>
  <c r="V99" i="50"/>
  <c r="W99" i="50" s="1"/>
  <c r="T99" i="50"/>
  <c r="U99" i="50" s="1"/>
  <c r="R99" i="50"/>
  <c r="Q99" i="50"/>
  <c r="P99" i="50"/>
  <c r="O99" i="50"/>
  <c r="N99" i="50"/>
  <c r="M99" i="50"/>
  <c r="X98" i="50"/>
  <c r="Y98" i="50" s="1"/>
  <c r="V98" i="50"/>
  <c r="W98" i="50" s="1"/>
  <c r="T98" i="50"/>
  <c r="U98" i="50" s="1"/>
  <c r="R98" i="50"/>
  <c r="Q98" i="50"/>
  <c r="P98" i="50"/>
  <c r="O98" i="50"/>
  <c r="N98" i="50"/>
  <c r="M98" i="50"/>
  <c r="X97" i="50"/>
  <c r="Y97" i="50" s="1"/>
  <c r="V97" i="50"/>
  <c r="W97" i="50" s="1"/>
  <c r="T97" i="50"/>
  <c r="U97" i="50" s="1"/>
  <c r="R97" i="50"/>
  <c r="Q97" i="50"/>
  <c r="P97" i="50"/>
  <c r="O97" i="50"/>
  <c r="N97" i="50"/>
  <c r="M97" i="50"/>
  <c r="Y96" i="50"/>
  <c r="X96" i="50"/>
  <c r="V96" i="50"/>
  <c r="W96" i="50" s="1"/>
  <c r="T96" i="50"/>
  <c r="U96" i="50" s="1"/>
  <c r="R96" i="50"/>
  <c r="Q96" i="50"/>
  <c r="P96" i="50"/>
  <c r="O96" i="50"/>
  <c r="N96" i="50"/>
  <c r="M96" i="50"/>
  <c r="X95" i="50"/>
  <c r="Y95" i="50" s="1"/>
  <c r="V95" i="50"/>
  <c r="W95" i="50" s="1"/>
  <c r="T95" i="50"/>
  <c r="U95" i="50" s="1"/>
  <c r="R95" i="50"/>
  <c r="Q95" i="50"/>
  <c r="P95" i="50"/>
  <c r="O95" i="50"/>
  <c r="N95" i="50"/>
  <c r="M95" i="50"/>
  <c r="X94" i="50"/>
  <c r="Y94" i="50" s="1"/>
  <c r="V94" i="50"/>
  <c r="W94" i="50" s="1"/>
  <c r="T94" i="50"/>
  <c r="U94" i="50" s="1"/>
  <c r="R94" i="50"/>
  <c r="Q94" i="50"/>
  <c r="P94" i="50"/>
  <c r="O94" i="50"/>
  <c r="N94" i="50"/>
  <c r="M94" i="50"/>
  <c r="X93" i="50"/>
  <c r="Y93" i="50" s="1"/>
  <c r="V93" i="50"/>
  <c r="W93" i="50" s="1"/>
  <c r="T93" i="50"/>
  <c r="U93" i="50" s="1"/>
  <c r="R93" i="50"/>
  <c r="Q93" i="50"/>
  <c r="P93" i="50"/>
  <c r="O93" i="50"/>
  <c r="N93" i="50"/>
  <c r="M93" i="50"/>
  <c r="C93" i="50" s="1"/>
  <c r="B93" i="50" s="1"/>
  <c r="X92" i="50"/>
  <c r="Y92" i="50" s="1"/>
  <c r="V92" i="50"/>
  <c r="W92" i="50" s="1"/>
  <c r="T92" i="50"/>
  <c r="U92" i="50" s="1"/>
  <c r="R92" i="50"/>
  <c r="Q92" i="50"/>
  <c r="P92" i="50"/>
  <c r="O92" i="50"/>
  <c r="N92" i="50"/>
  <c r="M92" i="50"/>
  <c r="X91" i="50"/>
  <c r="Y91" i="50" s="1"/>
  <c r="V91" i="50"/>
  <c r="W91" i="50" s="1"/>
  <c r="U91" i="50"/>
  <c r="T91" i="50"/>
  <c r="R91" i="50"/>
  <c r="Q91" i="50"/>
  <c r="P91" i="50"/>
  <c r="C91" i="50" s="1"/>
  <c r="B91" i="50" s="1"/>
  <c r="O91" i="50"/>
  <c r="N91" i="50"/>
  <c r="M91" i="50"/>
  <c r="X90" i="50"/>
  <c r="Y90" i="50" s="1"/>
  <c r="V90" i="50"/>
  <c r="W90" i="50" s="1"/>
  <c r="T90" i="50"/>
  <c r="U90" i="50" s="1"/>
  <c r="R90" i="50"/>
  <c r="Q90" i="50"/>
  <c r="P90" i="50"/>
  <c r="O90" i="50"/>
  <c r="N90" i="50"/>
  <c r="M90" i="50"/>
  <c r="C90" i="50" s="1"/>
  <c r="B90" i="50" s="1"/>
  <c r="X89" i="50"/>
  <c r="Y89" i="50" s="1"/>
  <c r="V89" i="50"/>
  <c r="W89" i="50" s="1"/>
  <c r="T89" i="50"/>
  <c r="U89" i="50" s="1"/>
  <c r="R89" i="50"/>
  <c r="Q89" i="50"/>
  <c r="P89" i="50"/>
  <c r="O89" i="50"/>
  <c r="N89" i="50"/>
  <c r="M89" i="50"/>
  <c r="X88" i="50"/>
  <c r="Y88" i="50" s="1"/>
  <c r="V88" i="50"/>
  <c r="W88" i="50" s="1"/>
  <c r="U88" i="50"/>
  <c r="T88" i="50"/>
  <c r="R88" i="50"/>
  <c r="Q88" i="50"/>
  <c r="P88" i="50"/>
  <c r="O88" i="50"/>
  <c r="N88" i="50"/>
  <c r="M88" i="50"/>
  <c r="X87" i="50"/>
  <c r="Y87" i="50" s="1"/>
  <c r="V87" i="50"/>
  <c r="W87" i="50" s="1"/>
  <c r="T87" i="50"/>
  <c r="U87" i="50" s="1"/>
  <c r="R87" i="50"/>
  <c r="Q87" i="50"/>
  <c r="P87" i="50"/>
  <c r="O87" i="50"/>
  <c r="N87" i="50"/>
  <c r="M87" i="50"/>
  <c r="X86" i="50"/>
  <c r="Y86" i="50" s="1"/>
  <c r="V86" i="50"/>
  <c r="W86" i="50" s="1"/>
  <c r="T86" i="50"/>
  <c r="U86" i="50" s="1"/>
  <c r="R86" i="50"/>
  <c r="Q86" i="50"/>
  <c r="P86" i="50"/>
  <c r="O86" i="50"/>
  <c r="C86" i="50" s="1"/>
  <c r="B86" i="50" s="1"/>
  <c r="N86" i="50"/>
  <c r="M86" i="50"/>
  <c r="X85" i="50"/>
  <c r="Y85" i="50" s="1"/>
  <c r="V85" i="50"/>
  <c r="W85" i="50" s="1"/>
  <c r="T85" i="50"/>
  <c r="U85" i="50" s="1"/>
  <c r="R85" i="50"/>
  <c r="Q85" i="50"/>
  <c r="P85" i="50"/>
  <c r="O85" i="50"/>
  <c r="N85" i="50"/>
  <c r="M85" i="50"/>
  <c r="X84" i="50"/>
  <c r="Y84" i="50" s="1"/>
  <c r="V84" i="50"/>
  <c r="W84" i="50" s="1"/>
  <c r="T84" i="50"/>
  <c r="U84" i="50" s="1"/>
  <c r="R84" i="50"/>
  <c r="Q84" i="50"/>
  <c r="P84" i="50"/>
  <c r="O84" i="50"/>
  <c r="N84" i="50"/>
  <c r="M84" i="50"/>
  <c r="X83" i="50"/>
  <c r="Y83" i="50" s="1"/>
  <c r="V83" i="50"/>
  <c r="W83" i="50" s="1"/>
  <c r="U83" i="50"/>
  <c r="T83" i="50"/>
  <c r="R83" i="50"/>
  <c r="Q83" i="50"/>
  <c r="P83" i="50"/>
  <c r="O83" i="50"/>
  <c r="N83" i="50"/>
  <c r="M83" i="50"/>
  <c r="X82" i="50"/>
  <c r="Y82" i="50" s="1"/>
  <c r="V82" i="50"/>
  <c r="W82" i="50" s="1"/>
  <c r="T82" i="50"/>
  <c r="U82" i="50" s="1"/>
  <c r="R82" i="50"/>
  <c r="Q82" i="50"/>
  <c r="P82" i="50"/>
  <c r="O82" i="50"/>
  <c r="N82" i="50"/>
  <c r="M82" i="50"/>
  <c r="X81" i="50"/>
  <c r="Y81" i="50" s="1"/>
  <c r="V81" i="50"/>
  <c r="W81" i="50" s="1"/>
  <c r="T81" i="50"/>
  <c r="U81" i="50" s="1"/>
  <c r="R81" i="50"/>
  <c r="Q81" i="50"/>
  <c r="P81" i="50"/>
  <c r="O81" i="50"/>
  <c r="N81" i="50"/>
  <c r="M81" i="50"/>
  <c r="X80" i="50"/>
  <c r="Y80" i="50" s="1"/>
  <c r="V80" i="50"/>
  <c r="W80" i="50" s="1"/>
  <c r="U80" i="50"/>
  <c r="T80" i="50"/>
  <c r="R80" i="50"/>
  <c r="Q80" i="50"/>
  <c r="P80" i="50"/>
  <c r="O80" i="50"/>
  <c r="N80" i="50"/>
  <c r="M80" i="50"/>
  <c r="X79" i="50"/>
  <c r="Y79" i="50" s="1"/>
  <c r="V79" i="50"/>
  <c r="W79" i="50" s="1"/>
  <c r="T79" i="50"/>
  <c r="U79" i="50" s="1"/>
  <c r="R79" i="50"/>
  <c r="Q79" i="50"/>
  <c r="P79" i="50"/>
  <c r="O79" i="50"/>
  <c r="N79" i="50"/>
  <c r="M79" i="50"/>
  <c r="X78" i="50"/>
  <c r="Y78" i="50" s="1"/>
  <c r="V78" i="50"/>
  <c r="W78" i="50" s="1"/>
  <c r="T78" i="50"/>
  <c r="U78" i="50" s="1"/>
  <c r="R78" i="50"/>
  <c r="Q78" i="50"/>
  <c r="P78" i="50"/>
  <c r="O78" i="50"/>
  <c r="N78" i="50"/>
  <c r="C78" i="50" s="1"/>
  <c r="B78" i="50" s="1"/>
  <c r="M78" i="50"/>
  <c r="X77" i="50"/>
  <c r="Y77" i="50" s="1"/>
  <c r="V77" i="50"/>
  <c r="W77" i="50" s="1"/>
  <c r="T77" i="50"/>
  <c r="U77" i="50" s="1"/>
  <c r="R77" i="50"/>
  <c r="Q77" i="50"/>
  <c r="P77" i="50"/>
  <c r="O77" i="50"/>
  <c r="N77" i="50"/>
  <c r="M77" i="50"/>
  <c r="X76" i="50"/>
  <c r="Y76" i="50" s="1"/>
  <c r="V76" i="50"/>
  <c r="W76" i="50" s="1"/>
  <c r="T76" i="50"/>
  <c r="U76" i="50" s="1"/>
  <c r="R76" i="50"/>
  <c r="Q76" i="50"/>
  <c r="P76" i="50"/>
  <c r="O76" i="50"/>
  <c r="N76" i="50"/>
  <c r="M76" i="50"/>
  <c r="X75" i="50"/>
  <c r="Y75" i="50" s="1"/>
  <c r="V75" i="50"/>
  <c r="W75" i="50" s="1"/>
  <c r="T75" i="50"/>
  <c r="U75" i="50" s="1"/>
  <c r="R75" i="50"/>
  <c r="Q75" i="50"/>
  <c r="P75" i="50"/>
  <c r="O75" i="50"/>
  <c r="N75" i="50"/>
  <c r="M75" i="50"/>
  <c r="X74" i="50"/>
  <c r="Y74" i="50" s="1"/>
  <c r="V74" i="50"/>
  <c r="W74" i="50" s="1"/>
  <c r="T74" i="50"/>
  <c r="U74" i="50" s="1"/>
  <c r="R74" i="50"/>
  <c r="Q74" i="50"/>
  <c r="P74" i="50"/>
  <c r="O74" i="50"/>
  <c r="N74" i="50"/>
  <c r="M74" i="50"/>
  <c r="X73" i="50"/>
  <c r="Y73" i="50" s="1"/>
  <c r="V73" i="50"/>
  <c r="W73" i="50" s="1"/>
  <c r="T73" i="50"/>
  <c r="U73" i="50" s="1"/>
  <c r="R73" i="50"/>
  <c r="Q73" i="50"/>
  <c r="P73" i="50"/>
  <c r="O73" i="50"/>
  <c r="N73" i="50"/>
  <c r="M73" i="50"/>
  <c r="Y72" i="50"/>
  <c r="X72" i="50"/>
  <c r="V72" i="50"/>
  <c r="W72" i="50" s="1"/>
  <c r="T72" i="50"/>
  <c r="U72" i="50" s="1"/>
  <c r="R72" i="50"/>
  <c r="Q72" i="50"/>
  <c r="P72" i="50"/>
  <c r="O72" i="50"/>
  <c r="N72" i="50"/>
  <c r="M72" i="50"/>
  <c r="X71" i="50"/>
  <c r="Y71" i="50" s="1"/>
  <c r="V71" i="50"/>
  <c r="W71" i="50" s="1"/>
  <c r="U71" i="50"/>
  <c r="T71" i="50"/>
  <c r="R71" i="50"/>
  <c r="Q71" i="50"/>
  <c r="P71" i="50"/>
  <c r="O71" i="50"/>
  <c r="N71" i="50"/>
  <c r="M71" i="50"/>
  <c r="X70" i="50"/>
  <c r="Y70" i="50" s="1"/>
  <c r="V70" i="50"/>
  <c r="W70" i="50" s="1"/>
  <c r="T70" i="50"/>
  <c r="U70" i="50" s="1"/>
  <c r="R70" i="50"/>
  <c r="Q70" i="50"/>
  <c r="P70" i="50"/>
  <c r="O70" i="50"/>
  <c r="N70" i="50"/>
  <c r="M70" i="50"/>
  <c r="C70" i="50" s="1"/>
  <c r="B70" i="50" s="1"/>
  <c r="X69" i="50"/>
  <c r="Y69" i="50" s="1"/>
  <c r="V69" i="50"/>
  <c r="W69" i="50" s="1"/>
  <c r="T69" i="50"/>
  <c r="U69" i="50" s="1"/>
  <c r="R69" i="50"/>
  <c r="Q69" i="50"/>
  <c r="P69" i="50"/>
  <c r="O69" i="50"/>
  <c r="N69" i="50"/>
  <c r="M69" i="50"/>
  <c r="X68" i="50"/>
  <c r="Y68" i="50" s="1"/>
  <c r="V68" i="50"/>
  <c r="W68" i="50" s="1"/>
  <c r="U68" i="50"/>
  <c r="T68" i="50"/>
  <c r="R68" i="50"/>
  <c r="Q68" i="50"/>
  <c r="P68" i="50"/>
  <c r="O68" i="50"/>
  <c r="N68" i="50"/>
  <c r="M68" i="50"/>
  <c r="X67" i="50"/>
  <c r="Y67" i="50" s="1"/>
  <c r="V67" i="50"/>
  <c r="W67" i="50" s="1"/>
  <c r="T67" i="50"/>
  <c r="U67" i="50" s="1"/>
  <c r="R67" i="50"/>
  <c r="Q67" i="50"/>
  <c r="P67" i="50"/>
  <c r="O67" i="50"/>
  <c r="N67" i="50"/>
  <c r="M67" i="50"/>
  <c r="X66" i="50"/>
  <c r="Y66" i="50" s="1"/>
  <c r="V66" i="50"/>
  <c r="W66" i="50" s="1"/>
  <c r="T66" i="50"/>
  <c r="U66" i="50" s="1"/>
  <c r="R66" i="50"/>
  <c r="Q66" i="50"/>
  <c r="P66" i="50"/>
  <c r="O66" i="50"/>
  <c r="N66" i="50"/>
  <c r="M66" i="50"/>
  <c r="X65" i="50"/>
  <c r="Y65" i="50" s="1"/>
  <c r="V65" i="50"/>
  <c r="W65" i="50" s="1"/>
  <c r="T65" i="50"/>
  <c r="U65" i="50" s="1"/>
  <c r="R65" i="50"/>
  <c r="Q65" i="50"/>
  <c r="P65" i="50"/>
  <c r="O65" i="50"/>
  <c r="N65" i="50"/>
  <c r="M65" i="50"/>
  <c r="X64" i="50"/>
  <c r="Y64" i="50" s="1"/>
  <c r="V64" i="50"/>
  <c r="W64" i="50" s="1"/>
  <c r="T64" i="50"/>
  <c r="U64" i="50" s="1"/>
  <c r="R64" i="50"/>
  <c r="Q64" i="50"/>
  <c r="P64" i="50"/>
  <c r="O64" i="50"/>
  <c r="N64" i="50"/>
  <c r="M64" i="50"/>
  <c r="X63" i="50"/>
  <c r="Y63" i="50" s="1"/>
  <c r="V63" i="50"/>
  <c r="W63" i="50" s="1"/>
  <c r="T63" i="50"/>
  <c r="U63" i="50" s="1"/>
  <c r="R63" i="50"/>
  <c r="Q63" i="50"/>
  <c r="P63" i="50"/>
  <c r="O63" i="50"/>
  <c r="N63" i="50"/>
  <c r="M63" i="50"/>
  <c r="X62" i="50"/>
  <c r="Y62" i="50" s="1"/>
  <c r="V62" i="50"/>
  <c r="W62" i="50" s="1"/>
  <c r="T62" i="50"/>
  <c r="U62" i="50" s="1"/>
  <c r="R62" i="50"/>
  <c r="Q62" i="50"/>
  <c r="P62" i="50"/>
  <c r="O62" i="50"/>
  <c r="N62" i="50"/>
  <c r="M62" i="50"/>
  <c r="X61" i="50"/>
  <c r="Y61" i="50" s="1"/>
  <c r="V61" i="50"/>
  <c r="W61" i="50" s="1"/>
  <c r="T61" i="50"/>
  <c r="U61" i="50" s="1"/>
  <c r="R61" i="50"/>
  <c r="Q61" i="50"/>
  <c r="P61" i="50"/>
  <c r="O61" i="50"/>
  <c r="N61" i="50"/>
  <c r="M61" i="50"/>
  <c r="X60" i="50"/>
  <c r="Y60" i="50" s="1"/>
  <c r="V60" i="50"/>
  <c r="W60" i="50" s="1"/>
  <c r="T60" i="50"/>
  <c r="U60" i="50" s="1"/>
  <c r="R60" i="50"/>
  <c r="Q60" i="50"/>
  <c r="P60" i="50"/>
  <c r="O60" i="50"/>
  <c r="N60" i="50"/>
  <c r="M60" i="50"/>
  <c r="X59" i="50"/>
  <c r="Y59" i="50" s="1"/>
  <c r="V59" i="50"/>
  <c r="W59" i="50" s="1"/>
  <c r="T59" i="50"/>
  <c r="U59" i="50" s="1"/>
  <c r="R59" i="50"/>
  <c r="Q59" i="50"/>
  <c r="P59" i="50"/>
  <c r="O59" i="50"/>
  <c r="N59" i="50"/>
  <c r="M59" i="50"/>
  <c r="X58" i="50"/>
  <c r="Y58" i="50" s="1"/>
  <c r="V58" i="50"/>
  <c r="W58" i="50" s="1"/>
  <c r="T58" i="50"/>
  <c r="U58" i="50" s="1"/>
  <c r="R58" i="50"/>
  <c r="Q58" i="50"/>
  <c r="P58" i="50"/>
  <c r="O58" i="50"/>
  <c r="N58" i="50"/>
  <c r="M58" i="50"/>
  <c r="X57" i="50"/>
  <c r="Y57" i="50" s="1"/>
  <c r="V57" i="50"/>
  <c r="W57" i="50" s="1"/>
  <c r="T57" i="50"/>
  <c r="U57" i="50" s="1"/>
  <c r="R57" i="50"/>
  <c r="Q57" i="50"/>
  <c r="P57" i="50"/>
  <c r="O57" i="50"/>
  <c r="N57" i="50"/>
  <c r="M57" i="50"/>
  <c r="X56" i="50"/>
  <c r="Y56" i="50" s="1"/>
  <c r="V56" i="50"/>
  <c r="W56" i="50" s="1"/>
  <c r="T56" i="50"/>
  <c r="U56" i="50" s="1"/>
  <c r="R56" i="50"/>
  <c r="Q56" i="50"/>
  <c r="P56" i="50"/>
  <c r="O56" i="50"/>
  <c r="C56" i="50" s="1"/>
  <c r="B56" i="50" s="1"/>
  <c r="N56" i="50"/>
  <c r="M56" i="50"/>
  <c r="X55" i="50"/>
  <c r="Y55" i="50" s="1"/>
  <c r="W55" i="50"/>
  <c r="V55" i="50"/>
  <c r="T55" i="50"/>
  <c r="U55" i="50" s="1"/>
  <c r="R55" i="50"/>
  <c r="Q55" i="50"/>
  <c r="P55" i="50"/>
  <c r="O55" i="50"/>
  <c r="N55" i="50"/>
  <c r="M55" i="50"/>
  <c r="X54" i="50"/>
  <c r="Y54" i="50" s="1"/>
  <c r="V54" i="50"/>
  <c r="W54" i="50" s="1"/>
  <c r="T54" i="50"/>
  <c r="U54" i="50" s="1"/>
  <c r="R54" i="50"/>
  <c r="Q54" i="50"/>
  <c r="P54" i="50"/>
  <c r="O54" i="50"/>
  <c r="N54" i="50"/>
  <c r="M54" i="50"/>
  <c r="X53" i="50"/>
  <c r="Y53" i="50" s="1"/>
  <c r="V53" i="50"/>
  <c r="W53" i="50" s="1"/>
  <c r="T53" i="50"/>
  <c r="U53" i="50" s="1"/>
  <c r="R53" i="50"/>
  <c r="Q53" i="50"/>
  <c r="P53" i="50"/>
  <c r="O53" i="50"/>
  <c r="N53" i="50"/>
  <c r="M53" i="50"/>
  <c r="X52" i="50"/>
  <c r="Y52" i="50" s="1"/>
  <c r="V52" i="50"/>
  <c r="W52" i="50" s="1"/>
  <c r="T52" i="50"/>
  <c r="U52" i="50" s="1"/>
  <c r="R52" i="50"/>
  <c r="Q52" i="50"/>
  <c r="P52" i="50"/>
  <c r="O52" i="50"/>
  <c r="N52" i="50"/>
  <c r="M52" i="50"/>
  <c r="X51" i="50"/>
  <c r="Y51" i="50" s="1"/>
  <c r="V51" i="50"/>
  <c r="W51" i="50" s="1"/>
  <c r="T51" i="50"/>
  <c r="U51" i="50" s="1"/>
  <c r="R51" i="50"/>
  <c r="Q51" i="50"/>
  <c r="P51" i="50"/>
  <c r="O51" i="50"/>
  <c r="N51" i="50"/>
  <c r="M51" i="50"/>
  <c r="X50" i="50"/>
  <c r="Y50" i="50" s="1"/>
  <c r="V50" i="50"/>
  <c r="W50" i="50" s="1"/>
  <c r="T50" i="50"/>
  <c r="U50" i="50" s="1"/>
  <c r="R50" i="50"/>
  <c r="Q50" i="50"/>
  <c r="P50" i="50"/>
  <c r="O50" i="50"/>
  <c r="N50" i="50"/>
  <c r="M50" i="50"/>
  <c r="X49" i="50"/>
  <c r="Y49" i="50" s="1"/>
  <c r="V49" i="50"/>
  <c r="W49" i="50" s="1"/>
  <c r="T49" i="50"/>
  <c r="U49" i="50" s="1"/>
  <c r="R49" i="50"/>
  <c r="Q49" i="50"/>
  <c r="P49" i="50"/>
  <c r="O49" i="50"/>
  <c r="N49" i="50"/>
  <c r="M49" i="50"/>
  <c r="X48" i="50"/>
  <c r="Y48" i="50" s="1"/>
  <c r="V48" i="50"/>
  <c r="W48" i="50" s="1"/>
  <c r="T48" i="50"/>
  <c r="U48" i="50" s="1"/>
  <c r="R48" i="50"/>
  <c r="Q48" i="50"/>
  <c r="P48" i="50"/>
  <c r="O48" i="50"/>
  <c r="N48" i="50"/>
  <c r="M48" i="50"/>
  <c r="X47" i="50"/>
  <c r="Y47" i="50" s="1"/>
  <c r="V47" i="50"/>
  <c r="W47" i="50" s="1"/>
  <c r="T47" i="50"/>
  <c r="U47" i="50" s="1"/>
  <c r="R47" i="50"/>
  <c r="Q47" i="50"/>
  <c r="P47" i="50"/>
  <c r="O47" i="50"/>
  <c r="N47" i="50"/>
  <c r="M47" i="50"/>
  <c r="X46" i="50"/>
  <c r="Y46" i="50" s="1"/>
  <c r="V46" i="50"/>
  <c r="W46" i="50" s="1"/>
  <c r="T46" i="50"/>
  <c r="U46" i="50" s="1"/>
  <c r="R46" i="50"/>
  <c r="Q46" i="50"/>
  <c r="P46" i="50"/>
  <c r="O46" i="50"/>
  <c r="N46" i="50"/>
  <c r="M46" i="50"/>
  <c r="X45" i="50"/>
  <c r="Y45" i="50" s="1"/>
  <c r="V45" i="50"/>
  <c r="W45" i="50" s="1"/>
  <c r="T45" i="50"/>
  <c r="U45" i="50" s="1"/>
  <c r="R45" i="50"/>
  <c r="Q45" i="50"/>
  <c r="P45" i="50"/>
  <c r="O45" i="50"/>
  <c r="N45" i="50"/>
  <c r="M45" i="50"/>
  <c r="X44" i="50"/>
  <c r="Y44" i="50" s="1"/>
  <c r="V44" i="50"/>
  <c r="W44" i="50" s="1"/>
  <c r="T44" i="50"/>
  <c r="U44" i="50" s="1"/>
  <c r="R44" i="50"/>
  <c r="Q44" i="50"/>
  <c r="P44" i="50"/>
  <c r="O44" i="50"/>
  <c r="N44" i="50"/>
  <c r="M44" i="50"/>
  <c r="X43" i="50"/>
  <c r="Y43" i="50" s="1"/>
  <c r="V43" i="50"/>
  <c r="W43" i="50" s="1"/>
  <c r="T43" i="50"/>
  <c r="U43" i="50" s="1"/>
  <c r="R43" i="50"/>
  <c r="Q43" i="50"/>
  <c r="P43" i="50"/>
  <c r="O43" i="50"/>
  <c r="N43" i="50"/>
  <c r="M43" i="50"/>
  <c r="X42" i="50"/>
  <c r="Y42" i="50" s="1"/>
  <c r="V42" i="50"/>
  <c r="W42" i="50" s="1"/>
  <c r="T42" i="50"/>
  <c r="U42" i="50" s="1"/>
  <c r="R42" i="50"/>
  <c r="Q42" i="50"/>
  <c r="P42" i="50"/>
  <c r="O42" i="50"/>
  <c r="N42" i="50"/>
  <c r="M42" i="50"/>
  <c r="X41" i="50"/>
  <c r="Y41" i="50" s="1"/>
  <c r="V41" i="50"/>
  <c r="W41" i="50" s="1"/>
  <c r="T41" i="50"/>
  <c r="U41" i="50" s="1"/>
  <c r="R41" i="50"/>
  <c r="Q41" i="50"/>
  <c r="P41" i="50"/>
  <c r="O41" i="50"/>
  <c r="N41" i="50"/>
  <c r="M41" i="50"/>
  <c r="X40" i="50"/>
  <c r="Y40" i="50" s="1"/>
  <c r="V40" i="50"/>
  <c r="W40" i="50" s="1"/>
  <c r="T40" i="50"/>
  <c r="U40" i="50" s="1"/>
  <c r="R40" i="50"/>
  <c r="Q40" i="50"/>
  <c r="P40" i="50"/>
  <c r="O40" i="50"/>
  <c r="N40" i="50"/>
  <c r="M40" i="50"/>
  <c r="C40" i="50" s="1"/>
  <c r="B40" i="50" s="1"/>
  <c r="X39" i="50"/>
  <c r="Y39" i="50" s="1"/>
  <c r="W39" i="50"/>
  <c r="V39" i="50"/>
  <c r="T39" i="50"/>
  <c r="U39" i="50" s="1"/>
  <c r="R39" i="50"/>
  <c r="Q39" i="50"/>
  <c r="P39" i="50"/>
  <c r="O39" i="50"/>
  <c r="N39" i="50"/>
  <c r="M39" i="50"/>
  <c r="X38" i="50"/>
  <c r="Y38" i="50" s="1"/>
  <c r="V38" i="50"/>
  <c r="W38" i="50" s="1"/>
  <c r="T38" i="50"/>
  <c r="U38" i="50" s="1"/>
  <c r="R38" i="50"/>
  <c r="Q38" i="50"/>
  <c r="P38" i="50"/>
  <c r="O38" i="50"/>
  <c r="N38" i="50"/>
  <c r="M38" i="50"/>
  <c r="X37" i="50"/>
  <c r="Y37" i="50" s="1"/>
  <c r="V37" i="50"/>
  <c r="W37" i="50" s="1"/>
  <c r="T37" i="50"/>
  <c r="U37" i="50" s="1"/>
  <c r="R37" i="50"/>
  <c r="Q37" i="50"/>
  <c r="P37" i="50"/>
  <c r="O37" i="50"/>
  <c r="N37" i="50"/>
  <c r="M37" i="50"/>
  <c r="X36" i="50"/>
  <c r="Y36" i="50" s="1"/>
  <c r="V36" i="50"/>
  <c r="W36" i="50" s="1"/>
  <c r="T36" i="50"/>
  <c r="U36" i="50" s="1"/>
  <c r="R36" i="50"/>
  <c r="Q36" i="50"/>
  <c r="P36" i="50"/>
  <c r="O36" i="50"/>
  <c r="N36" i="50"/>
  <c r="M36" i="50"/>
  <c r="X35" i="50"/>
  <c r="Y35" i="50" s="1"/>
  <c r="V35" i="50"/>
  <c r="W35" i="50" s="1"/>
  <c r="T35" i="50"/>
  <c r="U35" i="50" s="1"/>
  <c r="R35" i="50"/>
  <c r="Q35" i="50"/>
  <c r="P35" i="50"/>
  <c r="O35" i="50"/>
  <c r="N35" i="50"/>
  <c r="M35" i="50"/>
  <c r="X34" i="50"/>
  <c r="Y34" i="50" s="1"/>
  <c r="V34" i="50"/>
  <c r="W34" i="50" s="1"/>
  <c r="T34" i="50"/>
  <c r="U34" i="50" s="1"/>
  <c r="R34" i="50"/>
  <c r="Q34" i="50"/>
  <c r="P34" i="50"/>
  <c r="O34" i="50"/>
  <c r="N34" i="50"/>
  <c r="M34" i="50"/>
  <c r="X33" i="50"/>
  <c r="Y33" i="50" s="1"/>
  <c r="V33" i="50"/>
  <c r="W33" i="50" s="1"/>
  <c r="T33" i="50"/>
  <c r="U33" i="50" s="1"/>
  <c r="R33" i="50"/>
  <c r="Q33" i="50"/>
  <c r="P33" i="50"/>
  <c r="O33" i="50"/>
  <c r="N33" i="50"/>
  <c r="M33" i="50"/>
  <c r="X32" i="50"/>
  <c r="Y32" i="50" s="1"/>
  <c r="V32" i="50"/>
  <c r="W32" i="50" s="1"/>
  <c r="T32" i="50"/>
  <c r="U32" i="50" s="1"/>
  <c r="R32" i="50"/>
  <c r="Q32" i="50"/>
  <c r="P32" i="50"/>
  <c r="O32" i="50"/>
  <c r="N32" i="50"/>
  <c r="M32" i="50"/>
  <c r="C32" i="50"/>
  <c r="B32" i="50" s="1"/>
  <c r="X31" i="50"/>
  <c r="Y31" i="50" s="1"/>
  <c r="V31" i="50"/>
  <c r="W31" i="50" s="1"/>
  <c r="T31" i="50"/>
  <c r="U31" i="50" s="1"/>
  <c r="R31" i="50"/>
  <c r="Q31" i="50"/>
  <c r="P31" i="50"/>
  <c r="O31" i="50"/>
  <c r="N31" i="50"/>
  <c r="C31" i="50" s="1"/>
  <c r="B31" i="50" s="1"/>
  <c r="M31" i="50"/>
  <c r="X30" i="50"/>
  <c r="Y30" i="50" s="1"/>
  <c r="V30" i="50"/>
  <c r="W30" i="50" s="1"/>
  <c r="T30" i="50"/>
  <c r="U30" i="50" s="1"/>
  <c r="R30" i="50"/>
  <c r="Q30" i="50"/>
  <c r="P30" i="50"/>
  <c r="O30" i="50"/>
  <c r="N30" i="50"/>
  <c r="M30" i="50"/>
  <c r="X29" i="50"/>
  <c r="Y29" i="50" s="1"/>
  <c r="V29" i="50"/>
  <c r="W29" i="50" s="1"/>
  <c r="T29" i="50"/>
  <c r="U29" i="50" s="1"/>
  <c r="R29" i="50"/>
  <c r="Q29" i="50"/>
  <c r="P29" i="50"/>
  <c r="O29" i="50"/>
  <c r="N29" i="50"/>
  <c r="M29" i="50"/>
  <c r="X28" i="50"/>
  <c r="Y28" i="50" s="1"/>
  <c r="V28" i="50"/>
  <c r="W28" i="50" s="1"/>
  <c r="T28" i="50"/>
  <c r="U28" i="50" s="1"/>
  <c r="R28" i="50"/>
  <c r="Q28" i="50"/>
  <c r="P28" i="50"/>
  <c r="O28" i="50"/>
  <c r="N28" i="50"/>
  <c r="M28" i="50"/>
  <c r="X27" i="50"/>
  <c r="Y27" i="50" s="1"/>
  <c r="V27" i="50"/>
  <c r="W27" i="50" s="1"/>
  <c r="T27" i="50"/>
  <c r="U27" i="50" s="1"/>
  <c r="R27" i="50"/>
  <c r="Q27" i="50"/>
  <c r="P27" i="50"/>
  <c r="O27" i="50"/>
  <c r="N27" i="50"/>
  <c r="M27" i="50"/>
  <c r="X26" i="50"/>
  <c r="Y26" i="50" s="1"/>
  <c r="V26" i="50"/>
  <c r="W26" i="50" s="1"/>
  <c r="T26" i="50"/>
  <c r="U26" i="50" s="1"/>
  <c r="R26" i="50"/>
  <c r="Q26" i="50"/>
  <c r="P26" i="50"/>
  <c r="O26" i="50"/>
  <c r="N26" i="50"/>
  <c r="M26" i="50"/>
  <c r="X25" i="50"/>
  <c r="Y25" i="50" s="1"/>
  <c r="V25" i="50"/>
  <c r="W25" i="50" s="1"/>
  <c r="T25" i="50"/>
  <c r="U25" i="50" s="1"/>
  <c r="R25" i="50"/>
  <c r="Q25" i="50"/>
  <c r="P25" i="50"/>
  <c r="O25" i="50"/>
  <c r="N25" i="50"/>
  <c r="M25" i="50"/>
  <c r="C25" i="50" s="1"/>
  <c r="B25" i="50" s="1"/>
  <c r="X24" i="50"/>
  <c r="Y24" i="50" s="1"/>
  <c r="V24" i="50"/>
  <c r="W24" i="50" s="1"/>
  <c r="T24" i="50"/>
  <c r="U24" i="50" s="1"/>
  <c r="R24" i="50"/>
  <c r="Q24" i="50"/>
  <c r="P24" i="50"/>
  <c r="O24" i="50"/>
  <c r="N24" i="50"/>
  <c r="C24" i="50" s="1"/>
  <c r="B24" i="50" s="1"/>
  <c r="M24" i="50"/>
  <c r="X23" i="50"/>
  <c r="Y23" i="50" s="1"/>
  <c r="V23" i="50"/>
  <c r="W23" i="50" s="1"/>
  <c r="T23" i="50"/>
  <c r="U23" i="50" s="1"/>
  <c r="R23" i="50"/>
  <c r="Q23" i="50"/>
  <c r="P23" i="50"/>
  <c r="O23" i="50"/>
  <c r="N23" i="50"/>
  <c r="M23" i="50"/>
  <c r="X22" i="50"/>
  <c r="Y22" i="50" s="1"/>
  <c r="V22" i="50"/>
  <c r="W22" i="50" s="1"/>
  <c r="T22" i="50"/>
  <c r="U22" i="50" s="1"/>
  <c r="R22" i="50"/>
  <c r="Q22" i="50"/>
  <c r="P22" i="50"/>
  <c r="O22" i="50"/>
  <c r="N22" i="50"/>
  <c r="M22" i="50"/>
  <c r="X21" i="50"/>
  <c r="Y21" i="50" s="1"/>
  <c r="V21" i="50"/>
  <c r="W21" i="50" s="1"/>
  <c r="T21" i="50"/>
  <c r="U21" i="50" s="1"/>
  <c r="R21" i="50"/>
  <c r="Q21" i="50"/>
  <c r="P21" i="50"/>
  <c r="O21" i="50"/>
  <c r="N21" i="50"/>
  <c r="M21" i="50"/>
  <c r="X20" i="50"/>
  <c r="Y20" i="50" s="1"/>
  <c r="V20" i="50"/>
  <c r="W20" i="50" s="1"/>
  <c r="T20" i="50"/>
  <c r="U20" i="50" s="1"/>
  <c r="R20" i="50"/>
  <c r="Q20" i="50"/>
  <c r="P20" i="50"/>
  <c r="O20" i="50"/>
  <c r="C20" i="50" s="1"/>
  <c r="B20" i="50" s="1"/>
  <c r="N20" i="50"/>
  <c r="M20" i="50"/>
  <c r="X19" i="50"/>
  <c r="Y19" i="50" s="1"/>
  <c r="V19" i="50"/>
  <c r="W19" i="50" s="1"/>
  <c r="T19" i="50"/>
  <c r="U19" i="50" s="1"/>
  <c r="R19" i="50"/>
  <c r="Q19" i="50"/>
  <c r="P19" i="50"/>
  <c r="O19" i="50"/>
  <c r="N19" i="50"/>
  <c r="M19" i="50"/>
  <c r="X18" i="50"/>
  <c r="Y18" i="50" s="1"/>
  <c r="V18" i="50"/>
  <c r="W18" i="50" s="1"/>
  <c r="T18" i="50"/>
  <c r="U18" i="50" s="1"/>
  <c r="R18" i="50"/>
  <c r="Q18" i="50"/>
  <c r="P18" i="50"/>
  <c r="O18" i="50"/>
  <c r="N18" i="50"/>
  <c r="M18" i="50"/>
  <c r="H17" i="50"/>
  <c r="X16" i="50"/>
  <c r="V16" i="50"/>
  <c r="T16" i="50"/>
  <c r="F4" i="50"/>
  <c r="X118" i="49"/>
  <c r="Y118" i="49" s="1"/>
  <c r="V118" i="49"/>
  <c r="W118" i="49" s="1"/>
  <c r="T118" i="49"/>
  <c r="U118" i="49" s="1"/>
  <c r="R118" i="49"/>
  <c r="Q118" i="49"/>
  <c r="P118" i="49"/>
  <c r="O118" i="49"/>
  <c r="N118" i="49"/>
  <c r="M118" i="49"/>
  <c r="X117" i="49"/>
  <c r="Y117" i="49" s="1"/>
  <c r="V117" i="49"/>
  <c r="W117" i="49" s="1"/>
  <c r="T117" i="49"/>
  <c r="U117" i="49" s="1"/>
  <c r="R117" i="49"/>
  <c r="Q117" i="49"/>
  <c r="P117" i="49"/>
  <c r="O117" i="49"/>
  <c r="N117" i="49"/>
  <c r="M117" i="49"/>
  <c r="C117" i="49" s="1"/>
  <c r="B117" i="49" s="1"/>
  <c r="X116" i="49"/>
  <c r="Y116" i="49" s="1"/>
  <c r="V116" i="49"/>
  <c r="W116" i="49" s="1"/>
  <c r="T116" i="49"/>
  <c r="U116" i="49" s="1"/>
  <c r="R116" i="49"/>
  <c r="Q116" i="49"/>
  <c r="P116" i="49"/>
  <c r="O116" i="49"/>
  <c r="N116" i="49"/>
  <c r="M116" i="49"/>
  <c r="X115" i="49"/>
  <c r="Y115" i="49" s="1"/>
  <c r="V115" i="49"/>
  <c r="W115" i="49" s="1"/>
  <c r="U115" i="49"/>
  <c r="T115" i="49"/>
  <c r="R115" i="49"/>
  <c r="Q115" i="49"/>
  <c r="P115" i="49"/>
  <c r="C115" i="49" s="1"/>
  <c r="B115" i="49" s="1"/>
  <c r="O115" i="49"/>
  <c r="N115" i="49"/>
  <c r="M115" i="49"/>
  <c r="X114" i="49"/>
  <c r="Y114" i="49" s="1"/>
  <c r="V114" i="49"/>
  <c r="W114" i="49" s="1"/>
  <c r="T114" i="49"/>
  <c r="U114" i="49" s="1"/>
  <c r="R114" i="49"/>
  <c r="Q114" i="49"/>
  <c r="P114" i="49"/>
  <c r="O114" i="49"/>
  <c r="N114" i="49"/>
  <c r="M114" i="49"/>
  <c r="C114" i="49" s="1"/>
  <c r="B114" i="49" s="1"/>
  <c r="X113" i="49"/>
  <c r="Y113" i="49" s="1"/>
  <c r="V113" i="49"/>
  <c r="W113" i="49" s="1"/>
  <c r="T113" i="49"/>
  <c r="U113" i="49" s="1"/>
  <c r="R113" i="49"/>
  <c r="Q113" i="49"/>
  <c r="P113" i="49"/>
  <c r="O113" i="49"/>
  <c r="N113" i="49"/>
  <c r="M113" i="49"/>
  <c r="X112" i="49"/>
  <c r="Y112" i="49" s="1"/>
  <c r="V112" i="49"/>
  <c r="W112" i="49" s="1"/>
  <c r="U112" i="49"/>
  <c r="T112" i="49"/>
  <c r="R112" i="49"/>
  <c r="Q112" i="49"/>
  <c r="P112" i="49"/>
  <c r="O112" i="49"/>
  <c r="N112" i="49"/>
  <c r="M112" i="49"/>
  <c r="D112" i="49"/>
  <c r="X111" i="49"/>
  <c r="Y111" i="49" s="1"/>
  <c r="V111" i="49"/>
  <c r="W111" i="49" s="1"/>
  <c r="T111" i="49"/>
  <c r="U111" i="49" s="1"/>
  <c r="R111" i="49"/>
  <c r="Q111" i="49"/>
  <c r="P111" i="49"/>
  <c r="O111" i="49"/>
  <c r="N111" i="49"/>
  <c r="M111" i="49"/>
  <c r="D111" i="49"/>
  <c r="X110" i="49"/>
  <c r="Y110" i="49" s="1"/>
  <c r="V110" i="49"/>
  <c r="W110" i="49" s="1"/>
  <c r="T110" i="49"/>
  <c r="U110" i="49" s="1"/>
  <c r="R110" i="49"/>
  <c r="Q110" i="49"/>
  <c r="P110" i="49"/>
  <c r="O110" i="49"/>
  <c r="N110" i="49"/>
  <c r="M110" i="49"/>
  <c r="C110" i="49"/>
  <c r="B110" i="49" s="1"/>
  <c r="X109" i="49"/>
  <c r="Y109" i="49" s="1"/>
  <c r="V109" i="49"/>
  <c r="W109" i="49" s="1"/>
  <c r="T109" i="49"/>
  <c r="U109" i="49" s="1"/>
  <c r="R109" i="49"/>
  <c r="Q109" i="49"/>
  <c r="P109" i="49"/>
  <c r="O109" i="49"/>
  <c r="N109" i="49"/>
  <c r="M109" i="49"/>
  <c r="X108" i="49"/>
  <c r="Y108" i="49" s="1"/>
  <c r="V108" i="49"/>
  <c r="W108" i="49" s="1"/>
  <c r="T108" i="49"/>
  <c r="U108" i="49" s="1"/>
  <c r="R108" i="49"/>
  <c r="Q108" i="49"/>
  <c r="P108" i="49"/>
  <c r="O108" i="49"/>
  <c r="N108" i="49"/>
  <c r="M108" i="49"/>
  <c r="X107" i="49"/>
  <c r="Y107" i="49" s="1"/>
  <c r="V107" i="49"/>
  <c r="W107" i="49" s="1"/>
  <c r="T107" i="49"/>
  <c r="U107" i="49" s="1"/>
  <c r="R107" i="49"/>
  <c r="Q107" i="49"/>
  <c r="P107" i="49"/>
  <c r="O107" i="49"/>
  <c r="N107" i="49"/>
  <c r="M107" i="49"/>
  <c r="D107" i="49"/>
  <c r="X106" i="49"/>
  <c r="Y106" i="49" s="1"/>
  <c r="V106" i="49"/>
  <c r="W106" i="49" s="1"/>
  <c r="T106" i="49"/>
  <c r="U106" i="49" s="1"/>
  <c r="R106" i="49"/>
  <c r="Q106" i="49"/>
  <c r="P106" i="49"/>
  <c r="O106" i="49"/>
  <c r="N106" i="49"/>
  <c r="M106" i="49"/>
  <c r="X105" i="49"/>
  <c r="Y105" i="49" s="1"/>
  <c r="V105" i="49"/>
  <c r="W105" i="49" s="1"/>
  <c r="T105" i="49"/>
  <c r="U105" i="49" s="1"/>
  <c r="R105" i="49"/>
  <c r="Q105" i="49"/>
  <c r="P105" i="49"/>
  <c r="O105" i="49"/>
  <c r="N105" i="49"/>
  <c r="M105" i="49"/>
  <c r="C105" i="49" s="1"/>
  <c r="B105" i="49" s="1"/>
  <c r="Y104" i="49"/>
  <c r="X104" i="49"/>
  <c r="V104" i="49"/>
  <c r="W104" i="49" s="1"/>
  <c r="T104" i="49"/>
  <c r="U104" i="49" s="1"/>
  <c r="R104" i="49"/>
  <c r="Q104" i="49"/>
  <c r="P104" i="49"/>
  <c r="O104" i="49"/>
  <c r="N104" i="49"/>
  <c r="M104" i="49"/>
  <c r="X103" i="49"/>
  <c r="Y103" i="49" s="1"/>
  <c r="V103" i="49"/>
  <c r="W103" i="49" s="1"/>
  <c r="T103" i="49"/>
  <c r="U103" i="49" s="1"/>
  <c r="R103" i="49"/>
  <c r="Q103" i="49"/>
  <c r="P103" i="49"/>
  <c r="O103" i="49"/>
  <c r="N103" i="49"/>
  <c r="M103" i="49"/>
  <c r="X102" i="49"/>
  <c r="Y102" i="49" s="1"/>
  <c r="V102" i="49"/>
  <c r="W102" i="49" s="1"/>
  <c r="T102" i="49"/>
  <c r="U102" i="49" s="1"/>
  <c r="R102" i="49"/>
  <c r="Q102" i="49"/>
  <c r="P102" i="49"/>
  <c r="O102" i="49"/>
  <c r="N102" i="49"/>
  <c r="M102" i="49"/>
  <c r="X101" i="49"/>
  <c r="Y101" i="49" s="1"/>
  <c r="V101" i="49"/>
  <c r="W101" i="49" s="1"/>
  <c r="T101" i="49"/>
  <c r="U101" i="49" s="1"/>
  <c r="R101" i="49"/>
  <c r="Q101" i="49"/>
  <c r="P101" i="49"/>
  <c r="O101" i="49"/>
  <c r="N101" i="49"/>
  <c r="M101" i="49"/>
  <c r="X100" i="49"/>
  <c r="Y100" i="49" s="1"/>
  <c r="V100" i="49"/>
  <c r="W100" i="49" s="1"/>
  <c r="T100" i="49"/>
  <c r="U100" i="49" s="1"/>
  <c r="R100" i="49"/>
  <c r="Q100" i="49"/>
  <c r="P100" i="49"/>
  <c r="O100" i="49"/>
  <c r="N100" i="49"/>
  <c r="M100" i="49"/>
  <c r="D100" i="49"/>
  <c r="X99" i="49"/>
  <c r="Y99" i="49" s="1"/>
  <c r="V99" i="49"/>
  <c r="W99" i="49" s="1"/>
  <c r="T99" i="49"/>
  <c r="U99" i="49" s="1"/>
  <c r="R99" i="49"/>
  <c r="Q99" i="49"/>
  <c r="P99" i="49"/>
  <c r="O99" i="49"/>
  <c r="N99" i="49"/>
  <c r="M99" i="49"/>
  <c r="X98" i="49"/>
  <c r="Y98" i="49" s="1"/>
  <c r="V98" i="49"/>
  <c r="W98" i="49" s="1"/>
  <c r="T98" i="49"/>
  <c r="U98" i="49" s="1"/>
  <c r="R98" i="49"/>
  <c r="Q98" i="49"/>
  <c r="P98" i="49"/>
  <c r="O98" i="49"/>
  <c r="N98" i="49"/>
  <c r="M98" i="49"/>
  <c r="C98" i="49" s="1"/>
  <c r="B98" i="49" s="1"/>
  <c r="X97" i="49"/>
  <c r="Y97" i="49" s="1"/>
  <c r="V97" i="49"/>
  <c r="W97" i="49" s="1"/>
  <c r="T97" i="49"/>
  <c r="U97" i="49" s="1"/>
  <c r="R97" i="49"/>
  <c r="Q97" i="49"/>
  <c r="P97" i="49"/>
  <c r="O97" i="49"/>
  <c r="N97" i="49"/>
  <c r="M97" i="49"/>
  <c r="X96" i="49"/>
  <c r="Y96" i="49" s="1"/>
  <c r="V96" i="49"/>
  <c r="W96" i="49" s="1"/>
  <c r="T96" i="49"/>
  <c r="U96" i="49" s="1"/>
  <c r="R96" i="49"/>
  <c r="Q96" i="49"/>
  <c r="P96" i="49"/>
  <c r="O96" i="49"/>
  <c r="N96" i="49"/>
  <c r="M96" i="49"/>
  <c r="D96" i="49"/>
  <c r="X95" i="49"/>
  <c r="Y95" i="49" s="1"/>
  <c r="V95" i="49"/>
  <c r="W95" i="49" s="1"/>
  <c r="T95" i="49"/>
  <c r="U95" i="49" s="1"/>
  <c r="R95" i="49"/>
  <c r="Q95" i="49"/>
  <c r="P95" i="49"/>
  <c r="C95" i="49" s="1"/>
  <c r="B95" i="49" s="1"/>
  <c r="O95" i="49"/>
  <c r="N95" i="49"/>
  <c r="M95" i="49"/>
  <c r="D95" i="49"/>
  <c r="X94" i="49"/>
  <c r="Y94" i="49" s="1"/>
  <c r="V94" i="49"/>
  <c r="W94" i="49" s="1"/>
  <c r="T94" i="49"/>
  <c r="U94" i="49" s="1"/>
  <c r="R94" i="49"/>
  <c r="Q94" i="49"/>
  <c r="P94" i="49"/>
  <c r="O94" i="49"/>
  <c r="N94" i="49"/>
  <c r="M94" i="49"/>
  <c r="X93" i="49"/>
  <c r="Y93" i="49" s="1"/>
  <c r="V93" i="49"/>
  <c r="W93" i="49" s="1"/>
  <c r="T93" i="49"/>
  <c r="U93" i="49" s="1"/>
  <c r="R93" i="49"/>
  <c r="Q93" i="49"/>
  <c r="P93" i="49"/>
  <c r="O93" i="49"/>
  <c r="N93" i="49"/>
  <c r="M93" i="49"/>
  <c r="X92" i="49"/>
  <c r="Y92" i="49" s="1"/>
  <c r="V92" i="49"/>
  <c r="W92" i="49" s="1"/>
  <c r="T92" i="49"/>
  <c r="U92" i="49" s="1"/>
  <c r="R92" i="49"/>
  <c r="Q92" i="49"/>
  <c r="P92" i="49"/>
  <c r="O92" i="49"/>
  <c r="N92" i="49"/>
  <c r="M92" i="49"/>
  <c r="X91" i="49"/>
  <c r="Y91" i="49" s="1"/>
  <c r="V91" i="49"/>
  <c r="W91" i="49" s="1"/>
  <c r="T91" i="49"/>
  <c r="U91" i="49" s="1"/>
  <c r="R91" i="49"/>
  <c r="Q91" i="49"/>
  <c r="P91" i="49"/>
  <c r="O91" i="49"/>
  <c r="N91" i="49"/>
  <c r="M91" i="49"/>
  <c r="X90" i="49"/>
  <c r="Y90" i="49" s="1"/>
  <c r="V90" i="49"/>
  <c r="W90" i="49" s="1"/>
  <c r="T90" i="49"/>
  <c r="U90" i="49" s="1"/>
  <c r="R90" i="49"/>
  <c r="Q90" i="49"/>
  <c r="P90" i="49"/>
  <c r="O90" i="49"/>
  <c r="N90" i="49"/>
  <c r="M90" i="49"/>
  <c r="C90" i="49"/>
  <c r="B90" i="49" s="1"/>
  <c r="X89" i="49"/>
  <c r="Y89" i="49" s="1"/>
  <c r="V89" i="49"/>
  <c r="W89" i="49" s="1"/>
  <c r="T89" i="49"/>
  <c r="U89" i="49" s="1"/>
  <c r="R89" i="49"/>
  <c r="Q89" i="49"/>
  <c r="P89" i="49"/>
  <c r="O89" i="49"/>
  <c r="N89" i="49"/>
  <c r="M89" i="49"/>
  <c r="X88" i="49"/>
  <c r="Y88" i="49" s="1"/>
  <c r="V88" i="49"/>
  <c r="W88" i="49" s="1"/>
  <c r="T88" i="49"/>
  <c r="U88" i="49" s="1"/>
  <c r="R88" i="49"/>
  <c r="Q88" i="49"/>
  <c r="P88" i="49"/>
  <c r="O88" i="49"/>
  <c r="N88" i="49"/>
  <c r="M88" i="49"/>
  <c r="X87" i="49"/>
  <c r="Y87" i="49" s="1"/>
  <c r="V87" i="49"/>
  <c r="W87" i="49" s="1"/>
  <c r="T87" i="49"/>
  <c r="U87" i="49" s="1"/>
  <c r="R87" i="49"/>
  <c r="Q87" i="49"/>
  <c r="P87" i="49"/>
  <c r="C87" i="49" s="1"/>
  <c r="B87" i="49" s="1"/>
  <c r="O87" i="49"/>
  <c r="N87" i="49"/>
  <c r="M87" i="49"/>
  <c r="X86" i="49"/>
  <c r="Y86" i="49" s="1"/>
  <c r="V86" i="49"/>
  <c r="W86" i="49" s="1"/>
  <c r="T86" i="49"/>
  <c r="U86" i="49" s="1"/>
  <c r="R86" i="49"/>
  <c r="Q86" i="49"/>
  <c r="P86" i="49"/>
  <c r="O86" i="49"/>
  <c r="N86" i="49"/>
  <c r="M86" i="49"/>
  <c r="C86" i="49" s="1"/>
  <c r="B86" i="49" s="1"/>
  <c r="X85" i="49"/>
  <c r="Y85" i="49" s="1"/>
  <c r="V85" i="49"/>
  <c r="W85" i="49" s="1"/>
  <c r="T85" i="49"/>
  <c r="U85" i="49" s="1"/>
  <c r="R85" i="49"/>
  <c r="Q85" i="49"/>
  <c r="P85" i="49"/>
  <c r="O85" i="49"/>
  <c r="N85" i="49"/>
  <c r="M85" i="49"/>
  <c r="X84" i="49"/>
  <c r="Y84" i="49" s="1"/>
  <c r="V84" i="49"/>
  <c r="W84" i="49" s="1"/>
  <c r="T84" i="49"/>
  <c r="U84" i="49" s="1"/>
  <c r="R84" i="49"/>
  <c r="Q84" i="49"/>
  <c r="P84" i="49"/>
  <c r="O84" i="49"/>
  <c r="N84" i="49"/>
  <c r="M84" i="49"/>
  <c r="X83" i="49"/>
  <c r="Y83" i="49" s="1"/>
  <c r="V83" i="49"/>
  <c r="W83" i="49" s="1"/>
  <c r="U83" i="49"/>
  <c r="T83" i="49"/>
  <c r="R83" i="49"/>
  <c r="Q83" i="49"/>
  <c r="P83" i="49"/>
  <c r="O83" i="49"/>
  <c r="N83" i="49"/>
  <c r="M83" i="49"/>
  <c r="X82" i="49"/>
  <c r="Y82" i="49" s="1"/>
  <c r="V82" i="49"/>
  <c r="W82" i="49" s="1"/>
  <c r="T82" i="49"/>
  <c r="U82" i="49" s="1"/>
  <c r="R82" i="49"/>
  <c r="Q82" i="49"/>
  <c r="P82" i="49"/>
  <c r="O82" i="49"/>
  <c r="N82" i="49"/>
  <c r="M82" i="49"/>
  <c r="X81" i="49"/>
  <c r="Y81" i="49" s="1"/>
  <c r="V81" i="49"/>
  <c r="W81" i="49" s="1"/>
  <c r="T81" i="49"/>
  <c r="U81" i="49" s="1"/>
  <c r="R81" i="49"/>
  <c r="Q81" i="49"/>
  <c r="P81" i="49"/>
  <c r="O81" i="49"/>
  <c r="N81" i="49"/>
  <c r="M81" i="49"/>
  <c r="X80" i="49"/>
  <c r="Y80" i="49" s="1"/>
  <c r="V80" i="49"/>
  <c r="W80" i="49" s="1"/>
  <c r="T80" i="49"/>
  <c r="U80" i="49" s="1"/>
  <c r="R80" i="49"/>
  <c r="Q80" i="49"/>
  <c r="P80" i="49"/>
  <c r="O80" i="49"/>
  <c r="N80" i="49"/>
  <c r="M80" i="49"/>
  <c r="X79" i="49"/>
  <c r="Y79" i="49" s="1"/>
  <c r="V79" i="49"/>
  <c r="W79" i="49" s="1"/>
  <c r="T79" i="49"/>
  <c r="U79" i="49" s="1"/>
  <c r="R79" i="49"/>
  <c r="Q79" i="49"/>
  <c r="P79" i="49"/>
  <c r="O79" i="49"/>
  <c r="N79" i="49"/>
  <c r="M79" i="49"/>
  <c r="X78" i="49"/>
  <c r="Y78" i="49" s="1"/>
  <c r="V78" i="49"/>
  <c r="W78" i="49" s="1"/>
  <c r="T78" i="49"/>
  <c r="U78" i="49" s="1"/>
  <c r="R78" i="49"/>
  <c r="Q78" i="49"/>
  <c r="P78" i="49"/>
  <c r="O78" i="49"/>
  <c r="N78" i="49"/>
  <c r="M78" i="49"/>
  <c r="X77" i="49"/>
  <c r="Y77" i="49" s="1"/>
  <c r="V77" i="49"/>
  <c r="W77" i="49" s="1"/>
  <c r="T77" i="49"/>
  <c r="U77" i="49" s="1"/>
  <c r="R77" i="49"/>
  <c r="Q77" i="49"/>
  <c r="P77" i="49"/>
  <c r="O77" i="49"/>
  <c r="N77" i="49"/>
  <c r="M77" i="49"/>
  <c r="X76" i="49"/>
  <c r="Y76" i="49" s="1"/>
  <c r="V76" i="49"/>
  <c r="W76" i="49" s="1"/>
  <c r="T76" i="49"/>
  <c r="U76" i="49" s="1"/>
  <c r="R76" i="49"/>
  <c r="Q76" i="49"/>
  <c r="P76" i="49"/>
  <c r="O76" i="49"/>
  <c r="N76" i="49"/>
  <c r="M76" i="49"/>
  <c r="X75" i="49"/>
  <c r="Y75" i="49" s="1"/>
  <c r="V75" i="49"/>
  <c r="W75" i="49" s="1"/>
  <c r="T75" i="49"/>
  <c r="U75" i="49" s="1"/>
  <c r="R75" i="49"/>
  <c r="Q75" i="49"/>
  <c r="P75" i="49"/>
  <c r="O75" i="49"/>
  <c r="N75" i="49"/>
  <c r="M75" i="49"/>
  <c r="X74" i="49"/>
  <c r="Y74" i="49" s="1"/>
  <c r="V74" i="49"/>
  <c r="W74" i="49" s="1"/>
  <c r="T74" i="49"/>
  <c r="U74" i="49" s="1"/>
  <c r="R74" i="49"/>
  <c r="Q74" i="49"/>
  <c r="P74" i="49"/>
  <c r="O74" i="49"/>
  <c r="N74" i="49"/>
  <c r="M74" i="49"/>
  <c r="D74" i="49"/>
  <c r="X73" i="49"/>
  <c r="Y73" i="49" s="1"/>
  <c r="V73" i="49"/>
  <c r="W73" i="49" s="1"/>
  <c r="T73" i="49"/>
  <c r="U73" i="49" s="1"/>
  <c r="R73" i="49"/>
  <c r="Q73" i="49"/>
  <c r="P73" i="49"/>
  <c r="O73" i="49"/>
  <c r="N73" i="49"/>
  <c r="M73" i="49"/>
  <c r="X72" i="49"/>
  <c r="Y72" i="49" s="1"/>
  <c r="V72" i="49"/>
  <c r="W72" i="49" s="1"/>
  <c r="T72" i="49"/>
  <c r="U72" i="49" s="1"/>
  <c r="R72" i="49"/>
  <c r="Q72" i="49"/>
  <c r="P72" i="49"/>
  <c r="O72" i="49"/>
  <c r="N72" i="49"/>
  <c r="M72" i="49"/>
  <c r="X71" i="49"/>
  <c r="Y71" i="49" s="1"/>
  <c r="V71" i="49"/>
  <c r="W71" i="49" s="1"/>
  <c r="T71" i="49"/>
  <c r="U71" i="49" s="1"/>
  <c r="R71" i="49"/>
  <c r="Q71" i="49"/>
  <c r="P71" i="49"/>
  <c r="O71" i="49"/>
  <c r="N71" i="49"/>
  <c r="M71" i="49"/>
  <c r="C71" i="49" s="1"/>
  <c r="B71" i="49" s="1"/>
  <c r="X70" i="49"/>
  <c r="Y70" i="49" s="1"/>
  <c r="V70" i="49"/>
  <c r="W70" i="49" s="1"/>
  <c r="T70" i="49"/>
  <c r="U70" i="49" s="1"/>
  <c r="R70" i="49"/>
  <c r="Q70" i="49"/>
  <c r="P70" i="49"/>
  <c r="O70" i="49"/>
  <c r="N70" i="49"/>
  <c r="C70" i="49" s="1"/>
  <c r="B70" i="49" s="1"/>
  <c r="M70" i="49"/>
  <c r="X69" i="49"/>
  <c r="Y69" i="49" s="1"/>
  <c r="V69" i="49"/>
  <c r="W69" i="49" s="1"/>
  <c r="T69" i="49"/>
  <c r="U69" i="49" s="1"/>
  <c r="R69" i="49"/>
  <c r="Q69" i="49"/>
  <c r="P69" i="49"/>
  <c r="O69" i="49"/>
  <c r="N69" i="49"/>
  <c r="M69" i="49"/>
  <c r="X68" i="49"/>
  <c r="Y68" i="49" s="1"/>
  <c r="V68" i="49"/>
  <c r="W68" i="49" s="1"/>
  <c r="T68" i="49"/>
  <c r="U68" i="49" s="1"/>
  <c r="R68" i="49"/>
  <c r="Q68" i="49"/>
  <c r="P68" i="49"/>
  <c r="O68" i="49"/>
  <c r="N68" i="49"/>
  <c r="M68" i="49"/>
  <c r="X67" i="49"/>
  <c r="Y67" i="49" s="1"/>
  <c r="V67" i="49"/>
  <c r="W67" i="49" s="1"/>
  <c r="T67" i="49"/>
  <c r="U67" i="49" s="1"/>
  <c r="R67" i="49"/>
  <c r="Q67" i="49"/>
  <c r="P67" i="49"/>
  <c r="O67" i="49"/>
  <c r="N67" i="49"/>
  <c r="M67" i="49"/>
  <c r="X66" i="49"/>
  <c r="Y66" i="49" s="1"/>
  <c r="V66" i="49"/>
  <c r="W66" i="49" s="1"/>
  <c r="T66" i="49"/>
  <c r="U66" i="49" s="1"/>
  <c r="R66" i="49"/>
  <c r="Q66" i="49"/>
  <c r="P66" i="49"/>
  <c r="O66" i="49"/>
  <c r="N66" i="49"/>
  <c r="M66" i="49"/>
  <c r="D66" i="49"/>
  <c r="X65" i="49"/>
  <c r="Y65" i="49" s="1"/>
  <c r="V65" i="49"/>
  <c r="W65" i="49" s="1"/>
  <c r="T65" i="49"/>
  <c r="U65" i="49" s="1"/>
  <c r="R65" i="49"/>
  <c r="Q65" i="49"/>
  <c r="P65" i="49"/>
  <c r="O65" i="49"/>
  <c r="N65" i="49"/>
  <c r="M65" i="49"/>
  <c r="X64" i="49"/>
  <c r="Y64" i="49" s="1"/>
  <c r="V64" i="49"/>
  <c r="W64" i="49" s="1"/>
  <c r="T64" i="49"/>
  <c r="U64" i="49" s="1"/>
  <c r="R64" i="49"/>
  <c r="Q64" i="49"/>
  <c r="P64" i="49"/>
  <c r="O64" i="49"/>
  <c r="N64" i="49"/>
  <c r="M64" i="49"/>
  <c r="X63" i="49"/>
  <c r="Y63" i="49" s="1"/>
  <c r="V63" i="49"/>
  <c r="W63" i="49" s="1"/>
  <c r="T63" i="49"/>
  <c r="U63" i="49" s="1"/>
  <c r="R63" i="49"/>
  <c r="Q63" i="49"/>
  <c r="P63" i="49"/>
  <c r="O63" i="49"/>
  <c r="N63" i="49"/>
  <c r="M63" i="49"/>
  <c r="X62" i="49"/>
  <c r="Y62" i="49" s="1"/>
  <c r="V62" i="49"/>
  <c r="W62" i="49" s="1"/>
  <c r="T62" i="49"/>
  <c r="U62" i="49" s="1"/>
  <c r="R62" i="49"/>
  <c r="Q62" i="49"/>
  <c r="P62" i="49"/>
  <c r="O62" i="49"/>
  <c r="N62" i="49"/>
  <c r="M62" i="49"/>
  <c r="X61" i="49"/>
  <c r="Y61" i="49" s="1"/>
  <c r="V61" i="49"/>
  <c r="W61" i="49" s="1"/>
  <c r="T61" i="49"/>
  <c r="U61" i="49" s="1"/>
  <c r="R61" i="49"/>
  <c r="Q61" i="49"/>
  <c r="P61" i="49"/>
  <c r="O61" i="49"/>
  <c r="N61" i="49"/>
  <c r="M61" i="49"/>
  <c r="X60" i="49"/>
  <c r="Y60" i="49" s="1"/>
  <c r="V60" i="49"/>
  <c r="W60" i="49" s="1"/>
  <c r="T60" i="49"/>
  <c r="U60" i="49" s="1"/>
  <c r="R60" i="49"/>
  <c r="Q60" i="49"/>
  <c r="P60" i="49"/>
  <c r="O60" i="49"/>
  <c r="N60" i="49"/>
  <c r="M60" i="49"/>
  <c r="X59" i="49"/>
  <c r="Y59" i="49" s="1"/>
  <c r="W59" i="49"/>
  <c r="V59" i="49"/>
  <c r="T59" i="49"/>
  <c r="U59" i="49" s="1"/>
  <c r="R59" i="49"/>
  <c r="Q59" i="49"/>
  <c r="P59" i="49"/>
  <c r="O59" i="49"/>
  <c r="N59" i="49"/>
  <c r="M59" i="49"/>
  <c r="X58" i="49"/>
  <c r="Y58" i="49" s="1"/>
  <c r="V58" i="49"/>
  <c r="W58" i="49" s="1"/>
  <c r="T58" i="49"/>
  <c r="U58" i="49" s="1"/>
  <c r="R58" i="49"/>
  <c r="Q58" i="49"/>
  <c r="P58" i="49"/>
  <c r="O58" i="49"/>
  <c r="N58" i="49"/>
  <c r="M58" i="49"/>
  <c r="X57" i="49"/>
  <c r="Y57" i="49" s="1"/>
  <c r="V57" i="49"/>
  <c r="W57" i="49" s="1"/>
  <c r="T57" i="49"/>
  <c r="U57" i="49" s="1"/>
  <c r="R57" i="49"/>
  <c r="Q57" i="49"/>
  <c r="P57" i="49"/>
  <c r="O57" i="49"/>
  <c r="N57" i="49"/>
  <c r="M57" i="49"/>
  <c r="X56" i="49"/>
  <c r="Y56" i="49" s="1"/>
  <c r="V56" i="49"/>
  <c r="W56" i="49" s="1"/>
  <c r="T56" i="49"/>
  <c r="U56" i="49" s="1"/>
  <c r="R56" i="49"/>
  <c r="Q56" i="49"/>
  <c r="P56" i="49"/>
  <c r="O56" i="49"/>
  <c r="N56" i="49"/>
  <c r="M56" i="49"/>
  <c r="C56" i="49" s="1"/>
  <c r="B56" i="49" s="1"/>
  <c r="X55" i="49"/>
  <c r="Y55" i="49" s="1"/>
  <c r="V55" i="49"/>
  <c r="W55" i="49" s="1"/>
  <c r="T55" i="49"/>
  <c r="U55" i="49" s="1"/>
  <c r="R55" i="49"/>
  <c r="Q55" i="49"/>
  <c r="P55" i="49"/>
  <c r="O55" i="49"/>
  <c r="N55" i="49"/>
  <c r="M55" i="49"/>
  <c r="X54" i="49"/>
  <c r="Y54" i="49" s="1"/>
  <c r="V54" i="49"/>
  <c r="W54" i="49" s="1"/>
  <c r="T54" i="49"/>
  <c r="U54" i="49" s="1"/>
  <c r="R54" i="49"/>
  <c r="Q54" i="49"/>
  <c r="P54" i="49"/>
  <c r="O54" i="49"/>
  <c r="N54" i="49"/>
  <c r="M54" i="49"/>
  <c r="X53" i="49"/>
  <c r="Y53" i="49" s="1"/>
  <c r="V53" i="49"/>
  <c r="W53" i="49" s="1"/>
  <c r="T53" i="49"/>
  <c r="U53" i="49" s="1"/>
  <c r="R53" i="49"/>
  <c r="Q53" i="49"/>
  <c r="P53" i="49"/>
  <c r="O53" i="49"/>
  <c r="N53" i="49"/>
  <c r="M53" i="49"/>
  <c r="X52" i="49"/>
  <c r="Y52" i="49" s="1"/>
  <c r="V52" i="49"/>
  <c r="W52" i="49" s="1"/>
  <c r="T52" i="49"/>
  <c r="U52" i="49" s="1"/>
  <c r="R52" i="49"/>
  <c r="Q52" i="49"/>
  <c r="P52" i="49"/>
  <c r="O52" i="49"/>
  <c r="N52" i="49"/>
  <c r="M52" i="49"/>
  <c r="C52" i="49" s="1"/>
  <c r="B52" i="49" s="1"/>
  <c r="X51" i="49"/>
  <c r="Y51" i="49" s="1"/>
  <c r="V51" i="49"/>
  <c r="W51" i="49" s="1"/>
  <c r="T51" i="49"/>
  <c r="U51" i="49" s="1"/>
  <c r="R51" i="49"/>
  <c r="Q51" i="49"/>
  <c r="P51" i="49"/>
  <c r="O51" i="49"/>
  <c r="N51" i="49"/>
  <c r="M51" i="49"/>
  <c r="X50" i="49"/>
  <c r="Y50" i="49" s="1"/>
  <c r="V50" i="49"/>
  <c r="W50" i="49" s="1"/>
  <c r="T50" i="49"/>
  <c r="U50" i="49" s="1"/>
  <c r="R50" i="49"/>
  <c r="Q50" i="49"/>
  <c r="P50" i="49"/>
  <c r="O50" i="49"/>
  <c r="N50" i="49"/>
  <c r="M50" i="49"/>
  <c r="X49" i="49"/>
  <c r="Y49" i="49" s="1"/>
  <c r="V49" i="49"/>
  <c r="W49" i="49" s="1"/>
  <c r="T49" i="49"/>
  <c r="U49" i="49" s="1"/>
  <c r="R49" i="49"/>
  <c r="Q49" i="49"/>
  <c r="P49" i="49"/>
  <c r="O49" i="49"/>
  <c r="N49" i="49"/>
  <c r="M49" i="49"/>
  <c r="X48" i="49"/>
  <c r="Y48" i="49" s="1"/>
  <c r="V48" i="49"/>
  <c r="W48" i="49" s="1"/>
  <c r="T48" i="49"/>
  <c r="U48" i="49" s="1"/>
  <c r="R48" i="49"/>
  <c r="Q48" i="49"/>
  <c r="P48" i="49"/>
  <c r="O48" i="49"/>
  <c r="N48" i="49"/>
  <c r="M48" i="49"/>
  <c r="X47" i="49"/>
  <c r="Y47" i="49" s="1"/>
  <c r="V47" i="49"/>
  <c r="W47" i="49" s="1"/>
  <c r="T47" i="49"/>
  <c r="U47" i="49" s="1"/>
  <c r="R47" i="49"/>
  <c r="Q47" i="49"/>
  <c r="P47" i="49"/>
  <c r="O47" i="49"/>
  <c r="N47" i="49"/>
  <c r="M47" i="49"/>
  <c r="X46" i="49"/>
  <c r="Y46" i="49" s="1"/>
  <c r="V46" i="49"/>
  <c r="W46" i="49" s="1"/>
  <c r="T46" i="49"/>
  <c r="U46" i="49" s="1"/>
  <c r="R46" i="49"/>
  <c r="Q46" i="49"/>
  <c r="P46" i="49"/>
  <c r="O46" i="49"/>
  <c r="N46" i="49"/>
  <c r="M46" i="49"/>
  <c r="X45" i="49"/>
  <c r="Y45" i="49" s="1"/>
  <c r="V45" i="49"/>
  <c r="W45" i="49" s="1"/>
  <c r="T45" i="49"/>
  <c r="U45" i="49" s="1"/>
  <c r="R45" i="49"/>
  <c r="Q45" i="49"/>
  <c r="P45" i="49"/>
  <c r="O45" i="49"/>
  <c r="N45" i="49"/>
  <c r="M45" i="49"/>
  <c r="X44" i="49"/>
  <c r="Y44" i="49" s="1"/>
  <c r="V44" i="49"/>
  <c r="W44" i="49" s="1"/>
  <c r="T44" i="49"/>
  <c r="U44" i="49" s="1"/>
  <c r="R44" i="49"/>
  <c r="Q44" i="49"/>
  <c r="P44" i="49"/>
  <c r="O44" i="49"/>
  <c r="N44" i="49"/>
  <c r="M44" i="49"/>
  <c r="X43" i="49"/>
  <c r="Y43" i="49" s="1"/>
  <c r="W43" i="49"/>
  <c r="V43" i="49"/>
  <c r="T43" i="49"/>
  <c r="U43" i="49" s="1"/>
  <c r="R43" i="49"/>
  <c r="Q43" i="49"/>
  <c r="P43" i="49"/>
  <c r="O43" i="49"/>
  <c r="N43" i="49"/>
  <c r="M43" i="49"/>
  <c r="X42" i="49"/>
  <c r="Y42" i="49" s="1"/>
  <c r="V42" i="49"/>
  <c r="W42" i="49" s="1"/>
  <c r="T42" i="49"/>
  <c r="U42" i="49" s="1"/>
  <c r="R42" i="49"/>
  <c r="Q42" i="49"/>
  <c r="P42" i="49"/>
  <c r="O42" i="49"/>
  <c r="N42" i="49"/>
  <c r="M42" i="49"/>
  <c r="X41" i="49"/>
  <c r="Y41" i="49" s="1"/>
  <c r="V41" i="49"/>
  <c r="W41" i="49" s="1"/>
  <c r="T41" i="49"/>
  <c r="U41" i="49" s="1"/>
  <c r="R41" i="49"/>
  <c r="Q41" i="49"/>
  <c r="P41" i="49"/>
  <c r="O41" i="49"/>
  <c r="N41" i="49"/>
  <c r="M41" i="49"/>
  <c r="X40" i="49"/>
  <c r="Y40" i="49" s="1"/>
  <c r="V40" i="49"/>
  <c r="W40" i="49" s="1"/>
  <c r="T40" i="49"/>
  <c r="U40" i="49" s="1"/>
  <c r="R40" i="49"/>
  <c r="Q40" i="49"/>
  <c r="P40" i="49"/>
  <c r="O40" i="49"/>
  <c r="N40" i="49"/>
  <c r="M40" i="49"/>
  <c r="C40" i="49" s="1"/>
  <c r="B40" i="49" s="1"/>
  <c r="X39" i="49"/>
  <c r="Y39" i="49" s="1"/>
  <c r="V39" i="49"/>
  <c r="W39" i="49" s="1"/>
  <c r="T39" i="49"/>
  <c r="U39" i="49" s="1"/>
  <c r="R39" i="49"/>
  <c r="Q39" i="49"/>
  <c r="P39" i="49"/>
  <c r="O39" i="49"/>
  <c r="N39" i="49"/>
  <c r="M39" i="49"/>
  <c r="X38" i="49"/>
  <c r="Y38" i="49" s="1"/>
  <c r="V38" i="49"/>
  <c r="W38" i="49" s="1"/>
  <c r="T38" i="49"/>
  <c r="U38" i="49" s="1"/>
  <c r="R38" i="49"/>
  <c r="Q38" i="49"/>
  <c r="P38" i="49"/>
  <c r="O38" i="49"/>
  <c r="N38" i="49"/>
  <c r="M38" i="49"/>
  <c r="X37" i="49"/>
  <c r="Y37" i="49" s="1"/>
  <c r="V37" i="49"/>
  <c r="W37" i="49" s="1"/>
  <c r="T37" i="49"/>
  <c r="U37" i="49" s="1"/>
  <c r="R37" i="49"/>
  <c r="Q37" i="49"/>
  <c r="P37" i="49"/>
  <c r="O37" i="49"/>
  <c r="N37" i="49"/>
  <c r="M37" i="49"/>
  <c r="C37" i="49" s="1"/>
  <c r="B37" i="49" s="1"/>
  <c r="X36" i="49"/>
  <c r="Y36" i="49" s="1"/>
  <c r="V36" i="49"/>
  <c r="W36" i="49" s="1"/>
  <c r="T36" i="49"/>
  <c r="U36" i="49" s="1"/>
  <c r="R36" i="49"/>
  <c r="Q36" i="49"/>
  <c r="P36" i="49"/>
  <c r="O36" i="49"/>
  <c r="N36" i="49"/>
  <c r="C36" i="49" s="1"/>
  <c r="B36" i="49" s="1"/>
  <c r="M36" i="49"/>
  <c r="X35" i="49"/>
  <c r="Y35" i="49" s="1"/>
  <c r="V35" i="49"/>
  <c r="W35" i="49" s="1"/>
  <c r="T35" i="49"/>
  <c r="U35" i="49" s="1"/>
  <c r="R35" i="49"/>
  <c r="Q35" i="49"/>
  <c r="P35" i="49"/>
  <c r="O35" i="49"/>
  <c r="N35" i="49"/>
  <c r="M35" i="49"/>
  <c r="X34" i="49"/>
  <c r="Y34" i="49" s="1"/>
  <c r="V34" i="49"/>
  <c r="W34" i="49" s="1"/>
  <c r="T34" i="49"/>
  <c r="U34" i="49" s="1"/>
  <c r="R34" i="49"/>
  <c r="Q34" i="49"/>
  <c r="P34" i="49"/>
  <c r="O34" i="49"/>
  <c r="N34" i="49"/>
  <c r="M34" i="49"/>
  <c r="Y33" i="49"/>
  <c r="X33" i="49"/>
  <c r="V33" i="49"/>
  <c r="W33" i="49" s="1"/>
  <c r="T33" i="49"/>
  <c r="U33" i="49" s="1"/>
  <c r="R33" i="49"/>
  <c r="Q33" i="49"/>
  <c r="P33" i="49"/>
  <c r="O33" i="49"/>
  <c r="N33" i="49"/>
  <c r="M33" i="49"/>
  <c r="X32" i="49"/>
  <c r="Y32" i="49" s="1"/>
  <c r="V32" i="49"/>
  <c r="W32" i="49" s="1"/>
  <c r="T32" i="49"/>
  <c r="U32" i="49" s="1"/>
  <c r="R32" i="49"/>
  <c r="Q32" i="49"/>
  <c r="P32" i="49"/>
  <c r="O32" i="49"/>
  <c r="N32" i="49"/>
  <c r="C32" i="49" s="1"/>
  <c r="B32" i="49" s="1"/>
  <c r="M32" i="49"/>
  <c r="X31" i="49"/>
  <c r="Y31" i="49" s="1"/>
  <c r="V31" i="49"/>
  <c r="W31" i="49" s="1"/>
  <c r="T31" i="49"/>
  <c r="U31" i="49" s="1"/>
  <c r="R31" i="49"/>
  <c r="Q31" i="49"/>
  <c r="P31" i="49"/>
  <c r="O31" i="49"/>
  <c r="N31" i="49"/>
  <c r="M31" i="49"/>
  <c r="X30" i="49"/>
  <c r="Y30" i="49" s="1"/>
  <c r="V30" i="49"/>
  <c r="W30" i="49" s="1"/>
  <c r="T30" i="49"/>
  <c r="U30" i="49" s="1"/>
  <c r="R30" i="49"/>
  <c r="Q30" i="49"/>
  <c r="P30" i="49"/>
  <c r="O30" i="49"/>
  <c r="N30" i="49"/>
  <c r="M30" i="49"/>
  <c r="X29" i="49"/>
  <c r="Y29" i="49" s="1"/>
  <c r="V29" i="49"/>
  <c r="W29" i="49" s="1"/>
  <c r="T29" i="49"/>
  <c r="U29" i="49" s="1"/>
  <c r="R29" i="49"/>
  <c r="Q29" i="49"/>
  <c r="P29" i="49"/>
  <c r="O29" i="49"/>
  <c r="N29" i="49"/>
  <c r="M29" i="49"/>
  <c r="X28" i="49"/>
  <c r="Y28" i="49" s="1"/>
  <c r="V28" i="49"/>
  <c r="W28" i="49" s="1"/>
  <c r="T28" i="49"/>
  <c r="U28" i="49" s="1"/>
  <c r="R28" i="49"/>
  <c r="Q28" i="49"/>
  <c r="P28" i="49"/>
  <c r="O28" i="49"/>
  <c r="N28" i="49"/>
  <c r="M28" i="49"/>
  <c r="C28" i="49"/>
  <c r="B28" i="49" s="1"/>
  <c r="X27" i="49"/>
  <c r="Y27" i="49" s="1"/>
  <c r="V27" i="49"/>
  <c r="W27" i="49" s="1"/>
  <c r="T27" i="49"/>
  <c r="U27" i="49" s="1"/>
  <c r="R27" i="49"/>
  <c r="Q27" i="49"/>
  <c r="P27" i="49"/>
  <c r="O27" i="49"/>
  <c r="N27" i="49"/>
  <c r="M27" i="49"/>
  <c r="X26" i="49"/>
  <c r="Y26" i="49" s="1"/>
  <c r="V26" i="49"/>
  <c r="W26" i="49" s="1"/>
  <c r="T26" i="49"/>
  <c r="U26" i="49" s="1"/>
  <c r="R26" i="49"/>
  <c r="Q26" i="49"/>
  <c r="P26" i="49"/>
  <c r="O26" i="49"/>
  <c r="N26" i="49"/>
  <c r="M26" i="49"/>
  <c r="X25" i="49"/>
  <c r="Y25" i="49" s="1"/>
  <c r="V25" i="49"/>
  <c r="W25" i="49" s="1"/>
  <c r="T25" i="49"/>
  <c r="U25" i="49" s="1"/>
  <c r="R25" i="49"/>
  <c r="Q25" i="49"/>
  <c r="P25" i="49"/>
  <c r="O25" i="49"/>
  <c r="N25" i="49"/>
  <c r="M25" i="49"/>
  <c r="C25" i="49" s="1"/>
  <c r="B25" i="49" s="1"/>
  <c r="X24" i="49"/>
  <c r="Y24" i="49" s="1"/>
  <c r="V24" i="49"/>
  <c r="W24" i="49" s="1"/>
  <c r="T24" i="49"/>
  <c r="U24" i="49" s="1"/>
  <c r="R24" i="49"/>
  <c r="Q24" i="49"/>
  <c r="P24" i="49"/>
  <c r="O24" i="49"/>
  <c r="N24" i="49"/>
  <c r="C24" i="49" s="1"/>
  <c r="B24" i="49" s="1"/>
  <c r="M24" i="49"/>
  <c r="X23" i="49"/>
  <c r="Y23" i="49" s="1"/>
  <c r="V23" i="49"/>
  <c r="W23" i="49" s="1"/>
  <c r="T23" i="49"/>
  <c r="U23" i="49" s="1"/>
  <c r="R23" i="49"/>
  <c r="Q23" i="49"/>
  <c r="P23" i="49"/>
  <c r="O23" i="49"/>
  <c r="N23" i="49"/>
  <c r="M23" i="49"/>
  <c r="X22" i="49"/>
  <c r="Y22" i="49" s="1"/>
  <c r="V22" i="49"/>
  <c r="W22" i="49" s="1"/>
  <c r="T22" i="49"/>
  <c r="U22" i="49" s="1"/>
  <c r="R22" i="49"/>
  <c r="Q22" i="49"/>
  <c r="P22" i="49"/>
  <c r="O22" i="49"/>
  <c r="N22" i="49"/>
  <c r="M22" i="49"/>
  <c r="X21" i="49"/>
  <c r="Y21" i="49" s="1"/>
  <c r="V21" i="49"/>
  <c r="W21" i="49" s="1"/>
  <c r="T21" i="49"/>
  <c r="U21" i="49" s="1"/>
  <c r="R21" i="49"/>
  <c r="Q21" i="49"/>
  <c r="P21" i="49"/>
  <c r="O21" i="49"/>
  <c r="N21" i="49"/>
  <c r="M21" i="49"/>
  <c r="X20" i="49"/>
  <c r="Y20" i="49" s="1"/>
  <c r="V20" i="49"/>
  <c r="W20" i="49" s="1"/>
  <c r="T20" i="49"/>
  <c r="U20" i="49" s="1"/>
  <c r="R20" i="49"/>
  <c r="Q20" i="49"/>
  <c r="P20" i="49"/>
  <c r="O20" i="49"/>
  <c r="N20" i="49"/>
  <c r="M20" i="49"/>
  <c r="C20" i="49" s="1"/>
  <c r="B20" i="49" s="1"/>
  <c r="X19" i="49"/>
  <c r="Y19" i="49" s="1"/>
  <c r="V19" i="49"/>
  <c r="W19" i="49" s="1"/>
  <c r="T19" i="49"/>
  <c r="U19" i="49" s="1"/>
  <c r="R19" i="49"/>
  <c r="Q19" i="49"/>
  <c r="P19" i="49"/>
  <c r="O19" i="49"/>
  <c r="N19" i="49"/>
  <c r="M19" i="49"/>
  <c r="X18" i="49"/>
  <c r="Y18" i="49" s="1"/>
  <c r="V18" i="49"/>
  <c r="W18" i="49" s="1"/>
  <c r="T18" i="49"/>
  <c r="U18" i="49" s="1"/>
  <c r="R18" i="49"/>
  <c r="Q18" i="49"/>
  <c r="P18" i="49"/>
  <c r="O18" i="49"/>
  <c r="N18" i="49"/>
  <c r="M18" i="49"/>
  <c r="H17" i="49"/>
  <c r="X16" i="49"/>
  <c r="V16" i="49"/>
  <c r="T16" i="49"/>
  <c r="F4" i="49"/>
  <c r="X118" i="48"/>
  <c r="Y118" i="48" s="1"/>
  <c r="V118" i="48"/>
  <c r="W118" i="48" s="1"/>
  <c r="T118" i="48"/>
  <c r="U118" i="48" s="1"/>
  <c r="R118" i="48"/>
  <c r="Q118" i="48"/>
  <c r="P118" i="48"/>
  <c r="O118" i="48"/>
  <c r="N118" i="48"/>
  <c r="C118" i="48" s="1"/>
  <c r="B118" i="48" s="1"/>
  <c r="M118" i="48"/>
  <c r="X117" i="48"/>
  <c r="Y117" i="48" s="1"/>
  <c r="V117" i="48"/>
  <c r="W117" i="48" s="1"/>
  <c r="T117" i="48"/>
  <c r="U117" i="48" s="1"/>
  <c r="R117" i="48"/>
  <c r="Q117" i="48"/>
  <c r="P117" i="48"/>
  <c r="O117" i="48"/>
  <c r="N117" i="48"/>
  <c r="M117" i="48"/>
  <c r="X116" i="48"/>
  <c r="Y116" i="48" s="1"/>
  <c r="V116" i="48"/>
  <c r="W116" i="48" s="1"/>
  <c r="T116" i="48"/>
  <c r="U116" i="48" s="1"/>
  <c r="R116" i="48"/>
  <c r="Q116" i="48"/>
  <c r="P116" i="48"/>
  <c r="O116" i="48"/>
  <c r="N116" i="48"/>
  <c r="M116" i="48"/>
  <c r="X115" i="48"/>
  <c r="Y115" i="48" s="1"/>
  <c r="V115" i="48"/>
  <c r="W115" i="48" s="1"/>
  <c r="U115" i="48"/>
  <c r="T115" i="48"/>
  <c r="R115" i="48"/>
  <c r="Q115" i="48"/>
  <c r="P115" i="48"/>
  <c r="O115" i="48"/>
  <c r="N115" i="48"/>
  <c r="M115" i="48"/>
  <c r="D115" i="48"/>
  <c r="X114" i="48"/>
  <c r="Y114" i="48" s="1"/>
  <c r="V114" i="48"/>
  <c r="W114" i="48" s="1"/>
  <c r="T114" i="48"/>
  <c r="U114" i="48" s="1"/>
  <c r="R114" i="48"/>
  <c r="Q114" i="48"/>
  <c r="P114" i="48"/>
  <c r="O114" i="48"/>
  <c r="N114" i="48"/>
  <c r="M114" i="48"/>
  <c r="C114" i="48" s="1"/>
  <c r="B114" i="48" s="1"/>
  <c r="X113" i="48"/>
  <c r="Y113" i="48" s="1"/>
  <c r="V113" i="48"/>
  <c r="W113" i="48" s="1"/>
  <c r="T113" i="48"/>
  <c r="U113" i="48" s="1"/>
  <c r="R113" i="48"/>
  <c r="Q113" i="48"/>
  <c r="P113" i="48"/>
  <c r="O113" i="48"/>
  <c r="N113" i="48"/>
  <c r="M113" i="48"/>
  <c r="X112" i="48"/>
  <c r="Y112" i="48" s="1"/>
  <c r="V112" i="48"/>
  <c r="W112" i="48" s="1"/>
  <c r="T112" i="48"/>
  <c r="U112" i="48" s="1"/>
  <c r="R112" i="48"/>
  <c r="Q112" i="48"/>
  <c r="P112" i="48"/>
  <c r="O112" i="48"/>
  <c r="N112" i="48"/>
  <c r="M112" i="48"/>
  <c r="X111" i="48"/>
  <c r="Y111" i="48" s="1"/>
  <c r="V111" i="48"/>
  <c r="W111" i="48" s="1"/>
  <c r="T111" i="48"/>
  <c r="U111" i="48" s="1"/>
  <c r="R111" i="48"/>
  <c r="Q111" i="48"/>
  <c r="P111" i="48"/>
  <c r="O111" i="48"/>
  <c r="N111" i="48"/>
  <c r="M111" i="48"/>
  <c r="X110" i="48"/>
  <c r="Y110" i="48" s="1"/>
  <c r="V110" i="48"/>
  <c r="W110" i="48" s="1"/>
  <c r="T110" i="48"/>
  <c r="U110" i="48" s="1"/>
  <c r="R110" i="48"/>
  <c r="Q110" i="48"/>
  <c r="P110" i="48"/>
  <c r="O110" i="48"/>
  <c r="N110" i="48"/>
  <c r="M110" i="48"/>
  <c r="X109" i="48"/>
  <c r="Y109" i="48" s="1"/>
  <c r="V109" i="48"/>
  <c r="W109" i="48" s="1"/>
  <c r="T109" i="48"/>
  <c r="U109" i="48" s="1"/>
  <c r="R109" i="48"/>
  <c r="Q109" i="48"/>
  <c r="P109" i="48"/>
  <c r="O109" i="48"/>
  <c r="N109" i="48"/>
  <c r="M109" i="48"/>
  <c r="C109" i="48" s="1"/>
  <c r="B109" i="48" s="1"/>
  <c r="Y108" i="48"/>
  <c r="X108" i="48"/>
  <c r="V108" i="48"/>
  <c r="W108" i="48" s="1"/>
  <c r="T108" i="48"/>
  <c r="U108" i="48" s="1"/>
  <c r="R108" i="48"/>
  <c r="Q108" i="48"/>
  <c r="P108" i="48"/>
  <c r="O108" i="48"/>
  <c r="N108" i="48"/>
  <c r="M108" i="48"/>
  <c r="X107" i="48"/>
  <c r="Y107" i="48" s="1"/>
  <c r="V107" i="48"/>
  <c r="W107" i="48" s="1"/>
  <c r="T107" i="48"/>
  <c r="U107" i="48" s="1"/>
  <c r="R107" i="48"/>
  <c r="Q107" i="48"/>
  <c r="P107" i="48"/>
  <c r="O107" i="48"/>
  <c r="N107" i="48"/>
  <c r="M107" i="48"/>
  <c r="X106" i="48"/>
  <c r="Y106" i="48" s="1"/>
  <c r="V106" i="48"/>
  <c r="W106" i="48" s="1"/>
  <c r="T106" i="48"/>
  <c r="U106" i="48" s="1"/>
  <c r="R106" i="48"/>
  <c r="Q106" i="48"/>
  <c r="P106" i="48"/>
  <c r="O106" i="48"/>
  <c r="N106" i="48"/>
  <c r="M106" i="48"/>
  <c r="C106" i="48" s="1"/>
  <c r="B106" i="48" s="1"/>
  <c r="X105" i="48"/>
  <c r="Y105" i="48" s="1"/>
  <c r="V105" i="48"/>
  <c r="W105" i="48" s="1"/>
  <c r="T105" i="48"/>
  <c r="U105" i="48" s="1"/>
  <c r="R105" i="48"/>
  <c r="Q105" i="48"/>
  <c r="P105" i="48"/>
  <c r="O105" i="48"/>
  <c r="N105" i="48"/>
  <c r="M105" i="48"/>
  <c r="X104" i="48"/>
  <c r="Y104" i="48" s="1"/>
  <c r="V104" i="48"/>
  <c r="W104" i="48" s="1"/>
  <c r="T104" i="48"/>
  <c r="U104" i="48" s="1"/>
  <c r="R104" i="48"/>
  <c r="Q104" i="48"/>
  <c r="P104" i="48"/>
  <c r="O104" i="48"/>
  <c r="N104" i="48"/>
  <c r="M104" i="48"/>
  <c r="X103" i="48"/>
  <c r="Y103" i="48" s="1"/>
  <c r="V103" i="48"/>
  <c r="W103" i="48" s="1"/>
  <c r="T103" i="48"/>
  <c r="U103" i="48" s="1"/>
  <c r="R103" i="48"/>
  <c r="Q103" i="48"/>
  <c r="P103" i="48"/>
  <c r="O103" i="48"/>
  <c r="N103" i="48"/>
  <c r="M103" i="48"/>
  <c r="X102" i="48"/>
  <c r="Y102" i="48" s="1"/>
  <c r="V102" i="48"/>
  <c r="W102" i="48" s="1"/>
  <c r="T102" i="48"/>
  <c r="U102" i="48" s="1"/>
  <c r="R102" i="48"/>
  <c r="Q102" i="48"/>
  <c r="P102" i="48"/>
  <c r="O102" i="48"/>
  <c r="N102" i="48"/>
  <c r="M102" i="48"/>
  <c r="X101" i="48"/>
  <c r="Y101" i="48" s="1"/>
  <c r="V101" i="48"/>
  <c r="W101" i="48" s="1"/>
  <c r="T101" i="48"/>
  <c r="U101" i="48" s="1"/>
  <c r="R101" i="48"/>
  <c r="Q101" i="48"/>
  <c r="P101" i="48"/>
  <c r="O101" i="48"/>
  <c r="N101" i="48"/>
  <c r="M101" i="48"/>
  <c r="Y100" i="48"/>
  <c r="X100" i="48"/>
  <c r="V100" i="48"/>
  <c r="W100" i="48" s="1"/>
  <c r="T100" i="48"/>
  <c r="U100" i="48" s="1"/>
  <c r="R100" i="48"/>
  <c r="Q100" i="48"/>
  <c r="P100" i="48"/>
  <c r="O100" i="48"/>
  <c r="N100" i="48"/>
  <c r="M100" i="48"/>
  <c r="X99" i="48"/>
  <c r="Y99" i="48" s="1"/>
  <c r="V99" i="48"/>
  <c r="W99" i="48" s="1"/>
  <c r="T99" i="48"/>
  <c r="U99" i="48" s="1"/>
  <c r="R99" i="48"/>
  <c r="Q99" i="48"/>
  <c r="P99" i="48"/>
  <c r="O99" i="48"/>
  <c r="N99" i="48"/>
  <c r="M99" i="48"/>
  <c r="D99" i="48"/>
  <c r="X98" i="48"/>
  <c r="Y98" i="48" s="1"/>
  <c r="V98" i="48"/>
  <c r="W98" i="48" s="1"/>
  <c r="T98" i="48"/>
  <c r="U98" i="48" s="1"/>
  <c r="R98" i="48"/>
  <c r="Q98" i="48"/>
  <c r="P98" i="48"/>
  <c r="O98" i="48"/>
  <c r="N98" i="48"/>
  <c r="M98" i="48"/>
  <c r="C98" i="48" s="1"/>
  <c r="B98" i="48" s="1"/>
  <c r="X97" i="48"/>
  <c r="Y97" i="48" s="1"/>
  <c r="V97" i="48"/>
  <c r="W97" i="48" s="1"/>
  <c r="T97" i="48"/>
  <c r="U97" i="48" s="1"/>
  <c r="R97" i="48"/>
  <c r="Q97" i="48"/>
  <c r="P97" i="48"/>
  <c r="O97" i="48"/>
  <c r="N97" i="48"/>
  <c r="M97" i="48"/>
  <c r="X96" i="48"/>
  <c r="Y96" i="48" s="1"/>
  <c r="V96" i="48"/>
  <c r="W96" i="48" s="1"/>
  <c r="T96" i="48"/>
  <c r="U96" i="48" s="1"/>
  <c r="R96" i="48"/>
  <c r="Q96" i="48"/>
  <c r="P96" i="48"/>
  <c r="O96" i="48"/>
  <c r="N96" i="48"/>
  <c r="M96" i="48"/>
  <c r="X95" i="48"/>
  <c r="Y95" i="48" s="1"/>
  <c r="V95" i="48"/>
  <c r="W95" i="48" s="1"/>
  <c r="T95" i="48"/>
  <c r="U95" i="48" s="1"/>
  <c r="R95" i="48"/>
  <c r="Q95" i="48"/>
  <c r="P95" i="48"/>
  <c r="O95" i="48"/>
  <c r="N95" i="48"/>
  <c r="M95" i="48"/>
  <c r="X94" i="48"/>
  <c r="Y94" i="48" s="1"/>
  <c r="V94" i="48"/>
  <c r="W94" i="48" s="1"/>
  <c r="T94" i="48"/>
  <c r="U94" i="48" s="1"/>
  <c r="R94" i="48"/>
  <c r="Q94" i="48"/>
  <c r="P94" i="48"/>
  <c r="O94" i="48"/>
  <c r="N94" i="48"/>
  <c r="M94" i="48"/>
  <c r="X93" i="48"/>
  <c r="Y93" i="48" s="1"/>
  <c r="V93" i="48"/>
  <c r="W93" i="48" s="1"/>
  <c r="T93" i="48"/>
  <c r="U93" i="48" s="1"/>
  <c r="R93" i="48"/>
  <c r="Q93" i="48"/>
  <c r="P93" i="48"/>
  <c r="O93" i="48"/>
  <c r="N93" i="48"/>
  <c r="M93" i="48"/>
  <c r="X92" i="48"/>
  <c r="Y92" i="48" s="1"/>
  <c r="V92" i="48"/>
  <c r="W92" i="48" s="1"/>
  <c r="T92" i="48"/>
  <c r="U92" i="48" s="1"/>
  <c r="R92" i="48"/>
  <c r="Q92" i="48"/>
  <c r="P92" i="48"/>
  <c r="O92" i="48"/>
  <c r="N92" i="48"/>
  <c r="M92" i="48"/>
  <c r="X91" i="48"/>
  <c r="Y91" i="48" s="1"/>
  <c r="V91" i="48"/>
  <c r="W91" i="48" s="1"/>
  <c r="T91" i="48"/>
  <c r="U91" i="48" s="1"/>
  <c r="R91" i="48"/>
  <c r="Q91" i="48"/>
  <c r="P91" i="48"/>
  <c r="O91" i="48"/>
  <c r="N91" i="48"/>
  <c r="M91" i="48"/>
  <c r="X90" i="48"/>
  <c r="Y90" i="48" s="1"/>
  <c r="V90" i="48"/>
  <c r="W90" i="48" s="1"/>
  <c r="T90" i="48"/>
  <c r="U90" i="48" s="1"/>
  <c r="R90" i="48"/>
  <c r="Q90" i="48"/>
  <c r="P90" i="48"/>
  <c r="O90" i="48"/>
  <c r="N90" i="48"/>
  <c r="M90" i="48"/>
  <c r="X89" i="48"/>
  <c r="Y89" i="48" s="1"/>
  <c r="V89" i="48"/>
  <c r="W89" i="48" s="1"/>
  <c r="T89" i="48"/>
  <c r="U89" i="48" s="1"/>
  <c r="R89" i="48"/>
  <c r="Q89" i="48"/>
  <c r="P89" i="48"/>
  <c r="O89" i="48"/>
  <c r="N89" i="48"/>
  <c r="M89" i="48"/>
  <c r="X88" i="48"/>
  <c r="Y88" i="48" s="1"/>
  <c r="V88" i="48"/>
  <c r="W88" i="48" s="1"/>
  <c r="T88" i="48"/>
  <c r="U88" i="48" s="1"/>
  <c r="R88" i="48"/>
  <c r="Q88" i="48"/>
  <c r="P88" i="48"/>
  <c r="O88" i="48"/>
  <c r="N88" i="48"/>
  <c r="M88" i="48"/>
  <c r="X87" i="48"/>
  <c r="Y87" i="48" s="1"/>
  <c r="V87" i="48"/>
  <c r="W87" i="48" s="1"/>
  <c r="T87" i="48"/>
  <c r="U87" i="48" s="1"/>
  <c r="R87" i="48"/>
  <c r="Q87" i="48"/>
  <c r="P87" i="48"/>
  <c r="O87" i="48"/>
  <c r="N87" i="48"/>
  <c r="M87" i="48"/>
  <c r="X86" i="48"/>
  <c r="Y86" i="48" s="1"/>
  <c r="W86" i="48"/>
  <c r="V86" i="48"/>
  <c r="T86" i="48"/>
  <c r="U86" i="48" s="1"/>
  <c r="R86" i="48"/>
  <c r="Q86" i="48"/>
  <c r="P86" i="48"/>
  <c r="O86" i="48"/>
  <c r="N86" i="48"/>
  <c r="M86" i="48"/>
  <c r="X85" i="48"/>
  <c r="Y85" i="48" s="1"/>
  <c r="V85" i="48"/>
  <c r="W85" i="48" s="1"/>
  <c r="T85" i="48"/>
  <c r="U85" i="48" s="1"/>
  <c r="R85" i="48"/>
  <c r="Q85" i="48"/>
  <c r="P85" i="48"/>
  <c r="O85" i="48"/>
  <c r="N85" i="48"/>
  <c r="M85" i="48"/>
  <c r="X84" i="48"/>
  <c r="Y84" i="48" s="1"/>
  <c r="V84" i="48"/>
  <c r="W84" i="48" s="1"/>
  <c r="U84" i="48"/>
  <c r="T84" i="48"/>
  <c r="R84" i="48"/>
  <c r="Q84" i="48"/>
  <c r="P84" i="48"/>
  <c r="O84" i="48"/>
  <c r="N84" i="48"/>
  <c r="M84" i="48"/>
  <c r="X83" i="48"/>
  <c r="Y83" i="48" s="1"/>
  <c r="V83" i="48"/>
  <c r="W83" i="48" s="1"/>
  <c r="T83" i="48"/>
  <c r="U83" i="48" s="1"/>
  <c r="R83" i="48"/>
  <c r="Q83" i="48"/>
  <c r="P83" i="48"/>
  <c r="O83" i="48"/>
  <c r="N83" i="48"/>
  <c r="M83" i="48"/>
  <c r="X82" i="48"/>
  <c r="Y82" i="48" s="1"/>
  <c r="V82" i="48"/>
  <c r="W82" i="48" s="1"/>
  <c r="T82" i="48"/>
  <c r="U82" i="48" s="1"/>
  <c r="R82" i="48"/>
  <c r="Q82" i="48"/>
  <c r="P82" i="48"/>
  <c r="O82" i="48"/>
  <c r="N82" i="48"/>
  <c r="M82" i="48"/>
  <c r="X81" i="48"/>
  <c r="Y81" i="48" s="1"/>
  <c r="V81" i="48"/>
  <c r="W81" i="48" s="1"/>
  <c r="T81" i="48"/>
  <c r="U81" i="48" s="1"/>
  <c r="R81" i="48"/>
  <c r="Q81" i="48"/>
  <c r="P81" i="48"/>
  <c r="O81" i="48"/>
  <c r="N81" i="48"/>
  <c r="M81" i="48"/>
  <c r="X80" i="48"/>
  <c r="Y80" i="48" s="1"/>
  <c r="V80" i="48"/>
  <c r="W80" i="48" s="1"/>
  <c r="T80" i="48"/>
  <c r="U80" i="48" s="1"/>
  <c r="R80" i="48"/>
  <c r="Q80" i="48"/>
  <c r="P80" i="48"/>
  <c r="O80" i="48"/>
  <c r="N80" i="48"/>
  <c r="M80" i="48"/>
  <c r="X79" i="48"/>
  <c r="Y79" i="48" s="1"/>
  <c r="V79" i="48"/>
  <c r="W79" i="48" s="1"/>
  <c r="T79" i="48"/>
  <c r="U79" i="48" s="1"/>
  <c r="R79" i="48"/>
  <c r="Q79" i="48"/>
  <c r="P79" i="48"/>
  <c r="O79" i="48"/>
  <c r="N79" i="48"/>
  <c r="M79" i="48"/>
  <c r="X78" i="48"/>
  <c r="Y78" i="48" s="1"/>
  <c r="V78" i="48"/>
  <c r="W78" i="48" s="1"/>
  <c r="T78" i="48"/>
  <c r="U78" i="48" s="1"/>
  <c r="R78" i="48"/>
  <c r="Q78" i="48"/>
  <c r="P78" i="48"/>
  <c r="O78" i="48"/>
  <c r="N78" i="48"/>
  <c r="M78" i="48"/>
  <c r="X77" i="48"/>
  <c r="Y77" i="48" s="1"/>
  <c r="V77" i="48"/>
  <c r="W77" i="48" s="1"/>
  <c r="T77" i="48"/>
  <c r="U77" i="48" s="1"/>
  <c r="R77" i="48"/>
  <c r="Q77" i="48"/>
  <c r="P77" i="48"/>
  <c r="O77" i="48"/>
  <c r="N77" i="48"/>
  <c r="M77" i="48"/>
  <c r="C77" i="48" s="1"/>
  <c r="B77" i="48" s="1"/>
  <c r="Y76" i="48"/>
  <c r="X76" i="48"/>
  <c r="V76" i="48"/>
  <c r="W76" i="48" s="1"/>
  <c r="T76" i="48"/>
  <c r="U76" i="48" s="1"/>
  <c r="R76" i="48"/>
  <c r="Q76" i="48"/>
  <c r="P76" i="48"/>
  <c r="O76" i="48"/>
  <c r="N76" i="48"/>
  <c r="M76" i="48"/>
  <c r="X75" i="48"/>
  <c r="Y75" i="48" s="1"/>
  <c r="V75" i="48"/>
  <c r="W75" i="48" s="1"/>
  <c r="T75" i="48"/>
  <c r="U75" i="48" s="1"/>
  <c r="R75" i="48"/>
  <c r="Q75" i="48"/>
  <c r="P75" i="48"/>
  <c r="C75" i="48" s="1"/>
  <c r="B75" i="48" s="1"/>
  <c r="O75" i="48"/>
  <c r="N75" i="48"/>
  <c r="M75" i="48"/>
  <c r="X74" i="48"/>
  <c r="Y74" i="48" s="1"/>
  <c r="V74" i="48"/>
  <c r="W74" i="48" s="1"/>
  <c r="T74" i="48"/>
  <c r="U74" i="48" s="1"/>
  <c r="R74" i="48"/>
  <c r="Q74" i="48"/>
  <c r="P74" i="48"/>
  <c r="O74" i="48"/>
  <c r="N74" i="48"/>
  <c r="M74" i="48"/>
  <c r="X73" i="48"/>
  <c r="Y73" i="48" s="1"/>
  <c r="V73" i="48"/>
  <c r="W73" i="48" s="1"/>
  <c r="T73" i="48"/>
  <c r="U73" i="48" s="1"/>
  <c r="R73" i="48"/>
  <c r="Q73" i="48"/>
  <c r="P73" i="48"/>
  <c r="O73" i="48"/>
  <c r="N73" i="48"/>
  <c r="M73" i="48"/>
  <c r="X72" i="48"/>
  <c r="Y72" i="48" s="1"/>
  <c r="V72" i="48"/>
  <c r="W72" i="48" s="1"/>
  <c r="T72" i="48"/>
  <c r="U72" i="48" s="1"/>
  <c r="R72" i="48"/>
  <c r="Q72" i="48"/>
  <c r="P72" i="48"/>
  <c r="O72" i="48"/>
  <c r="N72" i="48"/>
  <c r="M72" i="48"/>
  <c r="X71" i="48"/>
  <c r="Y71" i="48" s="1"/>
  <c r="V71" i="48"/>
  <c r="W71" i="48" s="1"/>
  <c r="T71" i="48"/>
  <c r="U71" i="48" s="1"/>
  <c r="R71" i="48"/>
  <c r="Q71" i="48"/>
  <c r="P71" i="48"/>
  <c r="O71" i="48"/>
  <c r="N71" i="48"/>
  <c r="M71" i="48"/>
  <c r="X70" i="48"/>
  <c r="Y70" i="48" s="1"/>
  <c r="V70" i="48"/>
  <c r="W70" i="48" s="1"/>
  <c r="T70" i="48"/>
  <c r="U70" i="48" s="1"/>
  <c r="R70" i="48"/>
  <c r="Q70" i="48"/>
  <c r="P70" i="48"/>
  <c r="O70" i="48"/>
  <c r="N70" i="48"/>
  <c r="M70" i="48"/>
  <c r="X69" i="48"/>
  <c r="Y69" i="48" s="1"/>
  <c r="V69" i="48"/>
  <c r="W69" i="48" s="1"/>
  <c r="T69" i="48"/>
  <c r="U69" i="48" s="1"/>
  <c r="R69" i="48"/>
  <c r="Q69" i="48"/>
  <c r="P69" i="48"/>
  <c r="O69" i="48"/>
  <c r="N69" i="48"/>
  <c r="M69" i="48"/>
  <c r="X68" i="48"/>
  <c r="Y68" i="48" s="1"/>
  <c r="V68" i="48"/>
  <c r="W68" i="48" s="1"/>
  <c r="U68" i="48"/>
  <c r="T68" i="48"/>
  <c r="R68" i="48"/>
  <c r="Q68" i="48"/>
  <c r="P68" i="48"/>
  <c r="O68" i="48"/>
  <c r="N68" i="48"/>
  <c r="M68" i="48"/>
  <c r="D68" i="48"/>
  <c r="X67" i="48"/>
  <c r="Y67" i="48" s="1"/>
  <c r="V67" i="48"/>
  <c r="W67" i="48" s="1"/>
  <c r="T67" i="48"/>
  <c r="U67" i="48" s="1"/>
  <c r="R67" i="48"/>
  <c r="Q67" i="48"/>
  <c r="P67" i="48"/>
  <c r="O67" i="48"/>
  <c r="N67" i="48"/>
  <c r="M67" i="48"/>
  <c r="X66" i="48"/>
  <c r="Y66" i="48" s="1"/>
  <c r="V66" i="48"/>
  <c r="W66" i="48" s="1"/>
  <c r="T66" i="48"/>
  <c r="U66" i="48" s="1"/>
  <c r="R66" i="48"/>
  <c r="Q66" i="48"/>
  <c r="P66" i="48"/>
  <c r="O66" i="48"/>
  <c r="N66" i="48"/>
  <c r="M66" i="48"/>
  <c r="X65" i="48"/>
  <c r="Y65" i="48" s="1"/>
  <c r="V65" i="48"/>
  <c r="W65" i="48" s="1"/>
  <c r="T65" i="48"/>
  <c r="U65" i="48" s="1"/>
  <c r="R65" i="48"/>
  <c r="Q65" i="48"/>
  <c r="P65" i="48"/>
  <c r="O65" i="48"/>
  <c r="N65" i="48"/>
  <c r="M65" i="48"/>
  <c r="X64" i="48"/>
  <c r="Y64" i="48" s="1"/>
  <c r="V64" i="48"/>
  <c r="W64" i="48" s="1"/>
  <c r="T64" i="48"/>
  <c r="U64" i="48" s="1"/>
  <c r="R64" i="48"/>
  <c r="Q64" i="48"/>
  <c r="P64" i="48"/>
  <c r="O64" i="48"/>
  <c r="N64" i="48"/>
  <c r="M64" i="48"/>
  <c r="X63" i="48"/>
  <c r="Y63" i="48" s="1"/>
  <c r="V63" i="48"/>
  <c r="W63" i="48" s="1"/>
  <c r="T63" i="48"/>
  <c r="U63" i="48" s="1"/>
  <c r="R63" i="48"/>
  <c r="Q63" i="48"/>
  <c r="P63" i="48"/>
  <c r="O63" i="48"/>
  <c r="N63" i="48"/>
  <c r="M63" i="48"/>
  <c r="X62" i="48"/>
  <c r="Y62" i="48" s="1"/>
  <c r="V62" i="48"/>
  <c r="W62" i="48" s="1"/>
  <c r="T62" i="48"/>
  <c r="U62" i="48" s="1"/>
  <c r="R62" i="48"/>
  <c r="Q62" i="48"/>
  <c r="P62" i="48"/>
  <c r="O62" i="48"/>
  <c r="N62" i="48"/>
  <c r="M62" i="48"/>
  <c r="X61" i="48"/>
  <c r="Y61" i="48" s="1"/>
  <c r="V61" i="48"/>
  <c r="W61" i="48" s="1"/>
  <c r="T61" i="48"/>
  <c r="U61" i="48" s="1"/>
  <c r="R61" i="48"/>
  <c r="Q61" i="48"/>
  <c r="P61" i="48"/>
  <c r="O61" i="48"/>
  <c r="N61" i="48"/>
  <c r="M61" i="48"/>
  <c r="X60" i="48"/>
  <c r="Y60" i="48" s="1"/>
  <c r="V60" i="48"/>
  <c r="W60" i="48" s="1"/>
  <c r="T60" i="48"/>
  <c r="U60" i="48" s="1"/>
  <c r="R60" i="48"/>
  <c r="Q60" i="48"/>
  <c r="P60" i="48"/>
  <c r="O60" i="48"/>
  <c r="N60" i="48"/>
  <c r="M60" i="48"/>
  <c r="X59" i="48"/>
  <c r="Y59" i="48" s="1"/>
  <c r="W59" i="48"/>
  <c r="V59" i="48"/>
  <c r="T59" i="48"/>
  <c r="U59" i="48" s="1"/>
  <c r="R59" i="48"/>
  <c r="Q59" i="48"/>
  <c r="P59" i="48"/>
  <c r="O59" i="48"/>
  <c r="N59" i="48"/>
  <c r="M59" i="48"/>
  <c r="X58" i="48"/>
  <c r="Y58" i="48" s="1"/>
  <c r="V58" i="48"/>
  <c r="W58" i="48" s="1"/>
  <c r="T58" i="48"/>
  <c r="U58" i="48" s="1"/>
  <c r="R58" i="48"/>
  <c r="Q58" i="48"/>
  <c r="P58" i="48"/>
  <c r="O58" i="48"/>
  <c r="N58" i="48"/>
  <c r="M58" i="48"/>
  <c r="X57" i="48"/>
  <c r="Y57" i="48" s="1"/>
  <c r="V57" i="48"/>
  <c r="W57" i="48" s="1"/>
  <c r="T57" i="48"/>
  <c r="U57" i="48" s="1"/>
  <c r="R57" i="48"/>
  <c r="Q57" i="48"/>
  <c r="P57" i="48"/>
  <c r="O57" i="48"/>
  <c r="N57" i="48"/>
  <c r="M57" i="48"/>
  <c r="X56" i="48"/>
  <c r="Y56" i="48" s="1"/>
  <c r="V56" i="48"/>
  <c r="W56" i="48" s="1"/>
  <c r="T56" i="48"/>
  <c r="U56" i="48" s="1"/>
  <c r="R56" i="48"/>
  <c r="Q56" i="48"/>
  <c r="P56" i="48"/>
  <c r="O56" i="48"/>
  <c r="N56" i="48"/>
  <c r="M56" i="48"/>
  <c r="X55" i="48"/>
  <c r="Y55" i="48" s="1"/>
  <c r="V55" i="48"/>
  <c r="W55" i="48" s="1"/>
  <c r="T55" i="48"/>
  <c r="U55" i="48" s="1"/>
  <c r="R55" i="48"/>
  <c r="Q55" i="48"/>
  <c r="P55" i="48"/>
  <c r="O55" i="48"/>
  <c r="N55" i="48"/>
  <c r="M55" i="48"/>
  <c r="X54" i="48"/>
  <c r="Y54" i="48" s="1"/>
  <c r="V54" i="48"/>
  <c r="W54" i="48" s="1"/>
  <c r="T54" i="48"/>
  <c r="U54" i="48" s="1"/>
  <c r="R54" i="48"/>
  <c r="Q54" i="48"/>
  <c r="P54" i="48"/>
  <c r="O54" i="48"/>
  <c r="N54" i="48"/>
  <c r="M54" i="48"/>
  <c r="X53" i="48"/>
  <c r="Y53" i="48" s="1"/>
  <c r="V53" i="48"/>
  <c r="W53" i="48" s="1"/>
  <c r="T53" i="48"/>
  <c r="U53" i="48" s="1"/>
  <c r="R53" i="48"/>
  <c r="Q53" i="48"/>
  <c r="P53" i="48"/>
  <c r="O53" i="48"/>
  <c r="N53" i="48"/>
  <c r="M53" i="48"/>
  <c r="X52" i="48"/>
  <c r="Y52" i="48" s="1"/>
  <c r="V52" i="48"/>
  <c r="W52" i="48" s="1"/>
  <c r="T52" i="48"/>
  <c r="U52" i="48" s="1"/>
  <c r="R52" i="48"/>
  <c r="Q52" i="48"/>
  <c r="P52" i="48"/>
  <c r="O52" i="48"/>
  <c r="N52" i="48"/>
  <c r="M52" i="48"/>
  <c r="X51" i="48"/>
  <c r="Y51" i="48" s="1"/>
  <c r="V51" i="48"/>
  <c r="W51" i="48" s="1"/>
  <c r="T51" i="48"/>
  <c r="U51" i="48" s="1"/>
  <c r="R51" i="48"/>
  <c r="Q51" i="48"/>
  <c r="P51" i="48"/>
  <c r="O51" i="48"/>
  <c r="N51" i="48"/>
  <c r="M51" i="48"/>
  <c r="Y50" i="48"/>
  <c r="X50" i="48"/>
  <c r="V50" i="48"/>
  <c r="W50" i="48" s="1"/>
  <c r="T50" i="48"/>
  <c r="U50" i="48" s="1"/>
  <c r="R50" i="48"/>
  <c r="Q50" i="48"/>
  <c r="P50" i="48"/>
  <c r="O50" i="48"/>
  <c r="N50" i="48"/>
  <c r="M50" i="48"/>
  <c r="X49" i="48"/>
  <c r="Y49" i="48" s="1"/>
  <c r="V49" i="48"/>
  <c r="W49" i="48" s="1"/>
  <c r="T49" i="48"/>
  <c r="U49" i="48" s="1"/>
  <c r="R49" i="48"/>
  <c r="Q49" i="48"/>
  <c r="P49" i="48"/>
  <c r="O49" i="48"/>
  <c r="N49" i="48"/>
  <c r="M49" i="48"/>
  <c r="X48" i="48"/>
  <c r="Y48" i="48" s="1"/>
  <c r="V48" i="48"/>
  <c r="W48" i="48" s="1"/>
  <c r="T48" i="48"/>
  <c r="U48" i="48" s="1"/>
  <c r="R48" i="48"/>
  <c r="Q48" i="48"/>
  <c r="P48" i="48"/>
  <c r="O48" i="48"/>
  <c r="N48" i="48"/>
  <c r="M48" i="48"/>
  <c r="X47" i="48"/>
  <c r="Y47" i="48" s="1"/>
  <c r="V47" i="48"/>
  <c r="W47" i="48" s="1"/>
  <c r="T47" i="48"/>
  <c r="U47" i="48" s="1"/>
  <c r="R47" i="48"/>
  <c r="Q47" i="48"/>
  <c r="P47" i="48"/>
  <c r="O47" i="48"/>
  <c r="N47" i="48"/>
  <c r="M47" i="48"/>
  <c r="X46" i="48"/>
  <c r="Y46" i="48" s="1"/>
  <c r="V46" i="48"/>
  <c r="W46" i="48" s="1"/>
  <c r="T46" i="48"/>
  <c r="U46" i="48" s="1"/>
  <c r="R46" i="48"/>
  <c r="Q46" i="48"/>
  <c r="P46" i="48"/>
  <c r="O46" i="48"/>
  <c r="N46" i="48"/>
  <c r="M46" i="48"/>
  <c r="X45" i="48"/>
  <c r="Y45" i="48" s="1"/>
  <c r="V45" i="48"/>
  <c r="W45" i="48" s="1"/>
  <c r="T45" i="48"/>
  <c r="U45" i="48" s="1"/>
  <c r="R45" i="48"/>
  <c r="Q45" i="48"/>
  <c r="P45" i="48"/>
  <c r="O45" i="48"/>
  <c r="N45" i="48"/>
  <c r="M45" i="48"/>
  <c r="C45" i="48" s="1"/>
  <c r="B45" i="48" s="1"/>
  <c r="X44" i="48"/>
  <c r="Y44" i="48" s="1"/>
  <c r="V44" i="48"/>
  <c r="W44" i="48" s="1"/>
  <c r="T44" i="48"/>
  <c r="U44" i="48" s="1"/>
  <c r="R44" i="48"/>
  <c r="Q44" i="48"/>
  <c r="P44" i="48"/>
  <c r="O44" i="48"/>
  <c r="N44" i="48"/>
  <c r="M44" i="48"/>
  <c r="X43" i="48"/>
  <c r="Y43" i="48" s="1"/>
  <c r="V43" i="48"/>
  <c r="W43" i="48" s="1"/>
  <c r="T43" i="48"/>
  <c r="U43" i="48" s="1"/>
  <c r="R43" i="48"/>
  <c r="Q43" i="48"/>
  <c r="P43" i="48"/>
  <c r="O43" i="48"/>
  <c r="N43" i="48"/>
  <c r="M43" i="48"/>
  <c r="X42" i="48"/>
  <c r="Y42" i="48" s="1"/>
  <c r="V42" i="48"/>
  <c r="W42" i="48" s="1"/>
  <c r="T42" i="48"/>
  <c r="U42" i="48" s="1"/>
  <c r="R42" i="48"/>
  <c r="Q42" i="48"/>
  <c r="P42" i="48"/>
  <c r="O42" i="48"/>
  <c r="N42" i="48"/>
  <c r="M42" i="48"/>
  <c r="X41" i="48"/>
  <c r="Y41" i="48" s="1"/>
  <c r="V41" i="48"/>
  <c r="W41" i="48" s="1"/>
  <c r="T41" i="48"/>
  <c r="U41" i="48" s="1"/>
  <c r="R41" i="48"/>
  <c r="Q41" i="48"/>
  <c r="P41" i="48"/>
  <c r="O41" i="48"/>
  <c r="N41" i="48"/>
  <c r="M41" i="48"/>
  <c r="X40" i="48"/>
  <c r="Y40" i="48" s="1"/>
  <c r="V40" i="48"/>
  <c r="W40" i="48" s="1"/>
  <c r="T40" i="48"/>
  <c r="U40" i="48" s="1"/>
  <c r="R40" i="48"/>
  <c r="Q40" i="48"/>
  <c r="P40" i="48"/>
  <c r="O40" i="48"/>
  <c r="N40" i="48"/>
  <c r="M40" i="48"/>
  <c r="X39" i="48"/>
  <c r="Y39" i="48" s="1"/>
  <c r="V39" i="48"/>
  <c r="W39" i="48" s="1"/>
  <c r="T39" i="48"/>
  <c r="U39" i="48" s="1"/>
  <c r="R39" i="48"/>
  <c r="Q39" i="48"/>
  <c r="P39" i="48"/>
  <c r="O39" i="48"/>
  <c r="N39" i="48"/>
  <c r="M39" i="48"/>
  <c r="X38" i="48"/>
  <c r="Y38" i="48" s="1"/>
  <c r="V38" i="48"/>
  <c r="W38" i="48" s="1"/>
  <c r="T38" i="48"/>
  <c r="U38" i="48" s="1"/>
  <c r="R38" i="48"/>
  <c r="Q38" i="48"/>
  <c r="P38" i="48"/>
  <c r="O38" i="48"/>
  <c r="N38" i="48"/>
  <c r="M38" i="48"/>
  <c r="X37" i="48"/>
  <c r="Y37" i="48" s="1"/>
  <c r="V37" i="48"/>
  <c r="W37" i="48" s="1"/>
  <c r="T37" i="48"/>
  <c r="U37" i="48" s="1"/>
  <c r="R37" i="48"/>
  <c r="Q37" i="48"/>
  <c r="P37" i="48"/>
  <c r="O37" i="48"/>
  <c r="N37" i="48"/>
  <c r="M37" i="48"/>
  <c r="X36" i="48"/>
  <c r="Y36" i="48" s="1"/>
  <c r="V36" i="48"/>
  <c r="W36" i="48" s="1"/>
  <c r="T36" i="48"/>
  <c r="U36" i="48" s="1"/>
  <c r="R36" i="48"/>
  <c r="Q36" i="48"/>
  <c r="P36" i="48"/>
  <c r="O36" i="48"/>
  <c r="N36" i="48"/>
  <c r="M36" i="48"/>
  <c r="X35" i="48"/>
  <c r="Y35" i="48" s="1"/>
  <c r="V35" i="48"/>
  <c r="W35" i="48" s="1"/>
  <c r="T35" i="48"/>
  <c r="U35" i="48" s="1"/>
  <c r="R35" i="48"/>
  <c r="Q35" i="48"/>
  <c r="P35" i="48"/>
  <c r="O35" i="48"/>
  <c r="N35" i="48"/>
  <c r="M35" i="48"/>
  <c r="X34" i="48"/>
  <c r="Y34" i="48" s="1"/>
  <c r="V34" i="48"/>
  <c r="W34" i="48" s="1"/>
  <c r="T34" i="48"/>
  <c r="U34" i="48" s="1"/>
  <c r="R34" i="48"/>
  <c r="Q34" i="48"/>
  <c r="P34" i="48"/>
  <c r="O34" i="48"/>
  <c r="N34" i="48"/>
  <c r="M34" i="48"/>
  <c r="X33" i="48"/>
  <c r="Y33" i="48" s="1"/>
  <c r="V33" i="48"/>
  <c r="W33" i="48" s="1"/>
  <c r="T33" i="48"/>
  <c r="U33" i="48" s="1"/>
  <c r="R33" i="48"/>
  <c r="Q33" i="48"/>
  <c r="P33" i="48"/>
  <c r="O33" i="48"/>
  <c r="N33" i="48"/>
  <c r="M33" i="48"/>
  <c r="X32" i="48"/>
  <c r="Y32" i="48" s="1"/>
  <c r="V32" i="48"/>
  <c r="W32" i="48" s="1"/>
  <c r="T32" i="48"/>
  <c r="U32" i="48" s="1"/>
  <c r="R32" i="48"/>
  <c r="Q32" i="48"/>
  <c r="P32" i="48"/>
  <c r="O32" i="48"/>
  <c r="N32" i="48"/>
  <c r="M32" i="48"/>
  <c r="X31" i="48"/>
  <c r="Y31" i="48" s="1"/>
  <c r="V31" i="48"/>
  <c r="W31" i="48" s="1"/>
  <c r="T31" i="48"/>
  <c r="U31" i="48" s="1"/>
  <c r="R31" i="48"/>
  <c r="Q31" i="48"/>
  <c r="P31" i="48"/>
  <c r="O31" i="48"/>
  <c r="N31" i="48"/>
  <c r="M31" i="48"/>
  <c r="Y30" i="48"/>
  <c r="X30" i="48"/>
  <c r="V30" i="48"/>
  <c r="W30" i="48" s="1"/>
  <c r="T30" i="48"/>
  <c r="U30" i="48" s="1"/>
  <c r="R30" i="48"/>
  <c r="Q30" i="48"/>
  <c r="P30" i="48"/>
  <c r="O30" i="48"/>
  <c r="N30" i="48"/>
  <c r="M30" i="48"/>
  <c r="X29" i="48"/>
  <c r="Y29" i="48" s="1"/>
  <c r="V29" i="48"/>
  <c r="W29" i="48" s="1"/>
  <c r="T29" i="48"/>
  <c r="U29" i="48" s="1"/>
  <c r="R29" i="48"/>
  <c r="Q29" i="48"/>
  <c r="P29" i="48"/>
  <c r="O29" i="48"/>
  <c r="N29" i="48"/>
  <c r="M29" i="48"/>
  <c r="X28" i="48"/>
  <c r="Y28" i="48" s="1"/>
  <c r="V28" i="48"/>
  <c r="W28" i="48" s="1"/>
  <c r="T28" i="48"/>
  <c r="U28" i="48" s="1"/>
  <c r="R28" i="48"/>
  <c r="Q28" i="48"/>
  <c r="P28" i="48"/>
  <c r="O28" i="48"/>
  <c r="N28" i="48"/>
  <c r="M28" i="48"/>
  <c r="X27" i="48"/>
  <c r="Y27" i="48" s="1"/>
  <c r="V27" i="48"/>
  <c r="W27" i="48" s="1"/>
  <c r="T27" i="48"/>
  <c r="U27" i="48" s="1"/>
  <c r="R27" i="48"/>
  <c r="Q27" i="48"/>
  <c r="P27" i="48"/>
  <c r="O27" i="48"/>
  <c r="N27" i="48"/>
  <c r="M27" i="48"/>
  <c r="X26" i="48"/>
  <c r="Y26" i="48" s="1"/>
  <c r="V26" i="48"/>
  <c r="W26" i="48" s="1"/>
  <c r="U26" i="48"/>
  <c r="T26" i="48"/>
  <c r="R26" i="48"/>
  <c r="Q26" i="48"/>
  <c r="P26" i="48"/>
  <c r="O26" i="48"/>
  <c r="N26" i="48"/>
  <c r="M26" i="48"/>
  <c r="X25" i="48"/>
  <c r="Y25" i="48" s="1"/>
  <c r="V25" i="48"/>
  <c r="W25" i="48" s="1"/>
  <c r="T25" i="48"/>
  <c r="U25" i="48" s="1"/>
  <c r="R25" i="48"/>
  <c r="Q25" i="48"/>
  <c r="P25" i="48"/>
  <c r="O25" i="48"/>
  <c r="N25" i="48"/>
  <c r="M25" i="48"/>
  <c r="X24" i="48"/>
  <c r="Y24" i="48" s="1"/>
  <c r="V24" i="48"/>
  <c r="W24" i="48" s="1"/>
  <c r="T24" i="48"/>
  <c r="U24" i="48" s="1"/>
  <c r="R24" i="48"/>
  <c r="Q24" i="48"/>
  <c r="P24" i="48"/>
  <c r="O24" i="48"/>
  <c r="N24" i="48"/>
  <c r="M24" i="48"/>
  <c r="X23" i="48"/>
  <c r="Y23" i="48" s="1"/>
  <c r="V23" i="48"/>
  <c r="W23" i="48" s="1"/>
  <c r="T23" i="48"/>
  <c r="U23" i="48" s="1"/>
  <c r="R23" i="48"/>
  <c r="Q23" i="48"/>
  <c r="P23" i="48"/>
  <c r="O23" i="48"/>
  <c r="N23" i="48"/>
  <c r="M23" i="48"/>
  <c r="X22" i="48"/>
  <c r="Y22" i="48" s="1"/>
  <c r="V22" i="48"/>
  <c r="W22" i="48" s="1"/>
  <c r="T22" i="48"/>
  <c r="U22" i="48" s="1"/>
  <c r="R22" i="48"/>
  <c r="Q22" i="48"/>
  <c r="P22" i="48"/>
  <c r="O22" i="48"/>
  <c r="N22" i="48"/>
  <c r="M22" i="48"/>
  <c r="X21" i="48"/>
  <c r="Y21" i="48" s="1"/>
  <c r="V21" i="48"/>
  <c r="W21" i="48" s="1"/>
  <c r="T21" i="48"/>
  <c r="U21" i="48" s="1"/>
  <c r="R21" i="48"/>
  <c r="Q21" i="48"/>
  <c r="P21" i="48"/>
  <c r="O21" i="48"/>
  <c r="N21" i="48"/>
  <c r="M21" i="48"/>
  <c r="X20" i="48"/>
  <c r="Y20" i="48" s="1"/>
  <c r="V20" i="48"/>
  <c r="W20" i="48" s="1"/>
  <c r="T20" i="48"/>
  <c r="R20" i="48"/>
  <c r="Q20" i="48"/>
  <c r="P20" i="48"/>
  <c r="O20" i="48"/>
  <c r="N20" i="48"/>
  <c r="M20" i="48"/>
  <c r="X19" i="48"/>
  <c r="Y19" i="48" s="1"/>
  <c r="V19" i="48"/>
  <c r="W19" i="48" s="1"/>
  <c r="T19" i="48"/>
  <c r="U19" i="48" s="1"/>
  <c r="R19" i="48"/>
  <c r="Q19" i="48"/>
  <c r="P19" i="48"/>
  <c r="O19" i="48"/>
  <c r="N19" i="48"/>
  <c r="M19" i="48"/>
  <c r="X18" i="48"/>
  <c r="V18" i="48"/>
  <c r="T18" i="48"/>
  <c r="U18" i="48" s="1"/>
  <c r="R18" i="48"/>
  <c r="Q18" i="48"/>
  <c r="P18" i="48"/>
  <c r="O18" i="48"/>
  <c r="N18" i="48"/>
  <c r="M18" i="48"/>
  <c r="H17" i="48"/>
  <c r="X16" i="48"/>
  <c r="V16" i="48"/>
  <c r="T16" i="48"/>
  <c r="F4" i="48"/>
  <c r="X118" i="47"/>
  <c r="Y118" i="47" s="1"/>
  <c r="V118" i="47"/>
  <c r="W118" i="47" s="1"/>
  <c r="T118" i="47"/>
  <c r="U118" i="47" s="1"/>
  <c r="R118" i="47"/>
  <c r="Q118" i="47"/>
  <c r="P118" i="47"/>
  <c r="O118" i="47"/>
  <c r="N118" i="47"/>
  <c r="M118" i="47"/>
  <c r="C118" i="47" s="1"/>
  <c r="B118" i="47" s="1"/>
  <c r="X117" i="47"/>
  <c r="Y117" i="47" s="1"/>
  <c r="V117" i="47"/>
  <c r="W117" i="47" s="1"/>
  <c r="T117" i="47"/>
  <c r="U117" i="47" s="1"/>
  <c r="R117" i="47"/>
  <c r="Q117" i="47"/>
  <c r="P117" i="47"/>
  <c r="O117" i="47"/>
  <c r="N117" i="47"/>
  <c r="M117" i="47"/>
  <c r="X116" i="47"/>
  <c r="Y116" i="47" s="1"/>
  <c r="V116" i="47"/>
  <c r="W116" i="47" s="1"/>
  <c r="T116" i="47"/>
  <c r="U116" i="47" s="1"/>
  <c r="R116" i="47"/>
  <c r="Q116" i="47"/>
  <c r="P116" i="47"/>
  <c r="O116" i="47"/>
  <c r="N116" i="47"/>
  <c r="M116" i="47"/>
  <c r="X115" i="47"/>
  <c r="Y115" i="47" s="1"/>
  <c r="V115" i="47"/>
  <c r="W115" i="47" s="1"/>
  <c r="T115" i="47"/>
  <c r="U115" i="47" s="1"/>
  <c r="R115" i="47"/>
  <c r="Q115" i="47"/>
  <c r="P115" i="47"/>
  <c r="O115" i="47"/>
  <c r="N115" i="47"/>
  <c r="M115" i="47"/>
  <c r="X114" i="47"/>
  <c r="Y114" i="47" s="1"/>
  <c r="V114" i="47"/>
  <c r="W114" i="47" s="1"/>
  <c r="T114" i="47"/>
  <c r="U114" i="47" s="1"/>
  <c r="R114" i="47"/>
  <c r="Q114" i="47"/>
  <c r="P114" i="47"/>
  <c r="O114" i="47"/>
  <c r="N114" i="47"/>
  <c r="M114" i="47"/>
  <c r="X113" i="47"/>
  <c r="Y113" i="47" s="1"/>
  <c r="V113" i="47"/>
  <c r="W113" i="47" s="1"/>
  <c r="T113" i="47"/>
  <c r="U113" i="47" s="1"/>
  <c r="R113" i="47"/>
  <c r="Q113" i="47"/>
  <c r="P113" i="47"/>
  <c r="O113" i="47"/>
  <c r="N113" i="47"/>
  <c r="M113" i="47"/>
  <c r="X112" i="47"/>
  <c r="Y112" i="47" s="1"/>
  <c r="V112" i="47"/>
  <c r="W112" i="47" s="1"/>
  <c r="T112" i="47"/>
  <c r="U112" i="47" s="1"/>
  <c r="R112" i="47"/>
  <c r="Q112" i="47"/>
  <c r="P112" i="47"/>
  <c r="O112" i="47"/>
  <c r="N112" i="47"/>
  <c r="M112" i="47"/>
  <c r="X111" i="47"/>
  <c r="Y111" i="47" s="1"/>
  <c r="V111" i="47"/>
  <c r="W111" i="47" s="1"/>
  <c r="T111" i="47"/>
  <c r="U111" i="47" s="1"/>
  <c r="R111" i="47"/>
  <c r="Q111" i="47"/>
  <c r="P111" i="47"/>
  <c r="O111" i="47"/>
  <c r="N111" i="47"/>
  <c r="M111" i="47"/>
  <c r="X110" i="47"/>
  <c r="Y110" i="47" s="1"/>
  <c r="V110" i="47"/>
  <c r="W110" i="47" s="1"/>
  <c r="T110" i="47"/>
  <c r="U110" i="47" s="1"/>
  <c r="R110" i="47"/>
  <c r="Q110" i="47"/>
  <c r="P110" i="47"/>
  <c r="O110" i="47"/>
  <c r="N110" i="47"/>
  <c r="M110" i="47"/>
  <c r="Y109" i="47"/>
  <c r="X109" i="47"/>
  <c r="V109" i="47"/>
  <c r="W109" i="47" s="1"/>
  <c r="T109" i="47"/>
  <c r="U109" i="47" s="1"/>
  <c r="R109" i="47"/>
  <c r="Q109" i="47"/>
  <c r="P109" i="47"/>
  <c r="O109" i="47"/>
  <c r="N109" i="47"/>
  <c r="M109" i="47"/>
  <c r="X108" i="47"/>
  <c r="Y108" i="47" s="1"/>
  <c r="V108" i="47"/>
  <c r="W108" i="47" s="1"/>
  <c r="T108" i="47"/>
  <c r="U108" i="47" s="1"/>
  <c r="R108" i="47"/>
  <c r="Q108" i="47"/>
  <c r="P108" i="47"/>
  <c r="C108" i="47" s="1"/>
  <c r="B108" i="47" s="1"/>
  <c r="O108" i="47"/>
  <c r="N108" i="47"/>
  <c r="M108" i="47"/>
  <c r="X107" i="47"/>
  <c r="Y107" i="47" s="1"/>
  <c r="V107" i="47"/>
  <c r="W107" i="47" s="1"/>
  <c r="T107" i="47"/>
  <c r="U107" i="47" s="1"/>
  <c r="R107" i="47"/>
  <c r="Q107" i="47"/>
  <c r="P107" i="47"/>
  <c r="O107" i="47"/>
  <c r="N107" i="47"/>
  <c r="M107" i="47"/>
  <c r="C107" i="47" s="1"/>
  <c r="B107" i="47" s="1"/>
  <c r="X106" i="47"/>
  <c r="Y106" i="47" s="1"/>
  <c r="V106" i="47"/>
  <c r="W106" i="47" s="1"/>
  <c r="T106" i="47"/>
  <c r="U106" i="47" s="1"/>
  <c r="R106" i="47"/>
  <c r="Q106" i="47"/>
  <c r="P106" i="47"/>
  <c r="O106" i="47"/>
  <c r="N106" i="47"/>
  <c r="M106" i="47"/>
  <c r="X105" i="47"/>
  <c r="Y105" i="47" s="1"/>
  <c r="V105" i="47"/>
  <c r="W105" i="47" s="1"/>
  <c r="U105" i="47"/>
  <c r="T105" i="47"/>
  <c r="R105" i="47"/>
  <c r="Q105" i="47"/>
  <c r="P105" i="47"/>
  <c r="O105" i="47"/>
  <c r="N105" i="47"/>
  <c r="M105" i="47"/>
  <c r="X104" i="47"/>
  <c r="Y104" i="47" s="1"/>
  <c r="V104" i="47"/>
  <c r="W104" i="47" s="1"/>
  <c r="T104" i="47"/>
  <c r="U104" i="47" s="1"/>
  <c r="R104" i="47"/>
  <c r="Q104" i="47"/>
  <c r="P104" i="47"/>
  <c r="O104" i="47"/>
  <c r="N104" i="47"/>
  <c r="M104" i="47"/>
  <c r="X103" i="47"/>
  <c r="Y103" i="47" s="1"/>
  <c r="V103" i="47"/>
  <c r="W103" i="47" s="1"/>
  <c r="T103" i="47"/>
  <c r="U103" i="47" s="1"/>
  <c r="R103" i="47"/>
  <c r="Q103" i="47"/>
  <c r="P103" i="47"/>
  <c r="O103" i="47"/>
  <c r="C103" i="47" s="1"/>
  <c r="B103" i="47" s="1"/>
  <c r="N103" i="47"/>
  <c r="M103" i="47"/>
  <c r="X102" i="47"/>
  <c r="Y102" i="47" s="1"/>
  <c r="V102" i="47"/>
  <c r="W102" i="47" s="1"/>
  <c r="T102" i="47"/>
  <c r="U102" i="47" s="1"/>
  <c r="R102" i="47"/>
  <c r="Q102" i="47"/>
  <c r="P102" i="47"/>
  <c r="O102" i="47"/>
  <c r="N102" i="47"/>
  <c r="M102" i="47"/>
  <c r="X101" i="47"/>
  <c r="Y101" i="47" s="1"/>
  <c r="V101" i="47"/>
  <c r="W101" i="47" s="1"/>
  <c r="T101" i="47"/>
  <c r="U101" i="47" s="1"/>
  <c r="R101" i="47"/>
  <c r="Q101" i="47"/>
  <c r="P101" i="47"/>
  <c r="O101" i="47"/>
  <c r="N101" i="47"/>
  <c r="M101" i="47"/>
  <c r="X100" i="47"/>
  <c r="Y100" i="47" s="1"/>
  <c r="V100" i="47"/>
  <c r="W100" i="47" s="1"/>
  <c r="T100" i="47"/>
  <c r="U100" i="47" s="1"/>
  <c r="R100" i="47"/>
  <c r="Q100" i="47"/>
  <c r="P100" i="47"/>
  <c r="O100" i="47"/>
  <c r="N100" i="47"/>
  <c r="M100" i="47"/>
  <c r="X99" i="47"/>
  <c r="Y99" i="47" s="1"/>
  <c r="V99" i="47"/>
  <c r="W99" i="47" s="1"/>
  <c r="T99" i="47"/>
  <c r="U99" i="47" s="1"/>
  <c r="R99" i="47"/>
  <c r="Q99" i="47"/>
  <c r="P99" i="47"/>
  <c r="O99" i="47"/>
  <c r="N99" i="47"/>
  <c r="M99" i="47"/>
  <c r="X98" i="47"/>
  <c r="Y98" i="47" s="1"/>
  <c r="V98" i="47"/>
  <c r="W98" i="47" s="1"/>
  <c r="T98" i="47"/>
  <c r="U98" i="47" s="1"/>
  <c r="R98" i="47"/>
  <c r="Q98" i="47"/>
  <c r="P98" i="47"/>
  <c r="O98" i="47"/>
  <c r="N98" i="47"/>
  <c r="M98" i="47"/>
  <c r="X97" i="47"/>
  <c r="Y97" i="47" s="1"/>
  <c r="V97" i="47"/>
  <c r="W97" i="47" s="1"/>
  <c r="T97" i="47"/>
  <c r="U97" i="47" s="1"/>
  <c r="R97" i="47"/>
  <c r="Q97" i="47"/>
  <c r="P97" i="47"/>
  <c r="O97" i="47"/>
  <c r="N97" i="47"/>
  <c r="M97" i="47"/>
  <c r="Y96" i="47"/>
  <c r="X96" i="47"/>
  <c r="V96" i="47"/>
  <c r="W96" i="47" s="1"/>
  <c r="T96" i="47"/>
  <c r="U96" i="47" s="1"/>
  <c r="R96" i="47"/>
  <c r="Q96" i="47"/>
  <c r="P96" i="47"/>
  <c r="O96" i="47"/>
  <c r="N96" i="47"/>
  <c r="M96" i="47"/>
  <c r="X95" i="47"/>
  <c r="Y95" i="47" s="1"/>
  <c r="V95" i="47"/>
  <c r="W95" i="47" s="1"/>
  <c r="T95" i="47"/>
  <c r="U95" i="47" s="1"/>
  <c r="R95" i="47"/>
  <c r="Q95" i="47"/>
  <c r="P95" i="47"/>
  <c r="O95" i="47"/>
  <c r="N95" i="47"/>
  <c r="M95" i="47"/>
  <c r="Y94" i="47"/>
  <c r="X94" i="47"/>
  <c r="V94" i="47"/>
  <c r="W94" i="47" s="1"/>
  <c r="T94" i="47"/>
  <c r="U94" i="47" s="1"/>
  <c r="R94" i="47"/>
  <c r="Q94" i="47"/>
  <c r="P94" i="47"/>
  <c r="O94" i="47"/>
  <c r="N94" i="47"/>
  <c r="M94" i="47"/>
  <c r="X93" i="47"/>
  <c r="Y93" i="47" s="1"/>
  <c r="V93" i="47"/>
  <c r="W93" i="47" s="1"/>
  <c r="T93" i="47"/>
  <c r="U93" i="47" s="1"/>
  <c r="R93" i="47"/>
  <c r="Q93" i="47"/>
  <c r="P93" i="47"/>
  <c r="O93" i="47"/>
  <c r="N93" i="47"/>
  <c r="M93" i="47"/>
  <c r="Y92" i="47"/>
  <c r="X92" i="47"/>
  <c r="V92" i="47"/>
  <c r="W92" i="47" s="1"/>
  <c r="T92" i="47"/>
  <c r="U92" i="47" s="1"/>
  <c r="R92" i="47"/>
  <c r="Q92" i="47"/>
  <c r="P92" i="47"/>
  <c r="O92" i="47"/>
  <c r="N92" i="47"/>
  <c r="M92" i="47"/>
  <c r="X91" i="47"/>
  <c r="Y91" i="47" s="1"/>
  <c r="W91" i="47"/>
  <c r="V91" i="47"/>
  <c r="T91" i="47"/>
  <c r="U91" i="47" s="1"/>
  <c r="R91" i="47"/>
  <c r="Q91" i="47"/>
  <c r="P91" i="47"/>
  <c r="O91" i="47"/>
  <c r="N91" i="47"/>
  <c r="M91" i="47"/>
  <c r="X90" i="47"/>
  <c r="Y90" i="47" s="1"/>
  <c r="V90" i="47"/>
  <c r="W90" i="47" s="1"/>
  <c r="T90" i="47"/>
  <c r="U90" i="47" s="1"/>
  <c r="R90" i="47"/>
  <c r="Q90" i="47"/>
  <c r="P90" i="47"/>
  <c r="O90" i="47"/>
  <c r="N90" i="47"/>
  <c r="M90" i="47"/>
  <c r="X89" i="47"/>
  <c r="Y89" i="47" s="1"/>
  <c r="V89" i="47"/>
  <c r="W89" i="47" s="1"/>
  <c r="U89" i="47"/>
  <c r="T89" i="47"/>
  <c r="R89" i="47"/>
  <c r="Q89" i="47"/>
  <c r="P89" i="47"/>
  <c r="O89" i="47"/>
  <c r="N89" i="47"/>
  <c r="M89" i="47"/>
  <c r="X88" i="47"/>
  <c r="Y88" i="47" s="1"/>
  <c r="V88" i="47"/>
  <c r="W88" i="47" s="1"/>
  <c r="T88" i="47"/>
  <c r="U88" i="47" s="1"/>
  <c r="R88" i="47"/>
  <c r="Q88" i="47"/>
  <c r="P88" i="47"/>
  <c r="O88" i="47"/>
  <c r="N88" i="47"/>
  <c r="M88" i="47"/>
  <c r="X87" i="47"/>
  <c r="Y87" i="47" s="1"/>
  <c r="V87" i="47"/>
  <c r="W87" i="47" s="1"/>
  <c r="T87" i="47"/>
  <c r="U87" i="47" s="1"/>
  <c r="R87" i="47"/>
  <c r="Q87" i="47"/>
  <c r="P87" i="47"/>
  <c r="O87" i="47"/>
  <c r="N87" i="47"/>
  <c r="M87" i="47"/>
  <c r="X86" i="47"/>
  <c r="Y86" i="47" s="1"/>
  <c r="V86" i="47"/>
  <c r="W86" i="47" s="1"/>
  <c r="T86" i="47"/>
  <c r="U86" i="47" s="1"/>
  <c r="R86" i="47"/>
  <c r="Q86" i="47"/>
  <c r="P86" i="47"/>
  <c r="O86" i="47"/>
  <c r="N86" i="47"/>
  <c r="M86" i="47"/>
  <c r="X85" i="47"/>
  <c r="Y85" i="47" s="1"/>
  <c r="V85" i="47"/>
  <c r="W85" i="47" s="1"/>
  <c r="T85" i="47"/>
  <c r="U85" i="47" s="1"/>
  <c r="R85" i="47"/>
  <c r="Q85" i="47"/>
  <c r="P85" i="47"/>
  <c r="O85" i="47"/>
  <c r="N85" i="47"/>
  <c r="M85" i="47"/>
  <c r="X84" i="47"/>
  <c r="Y84" i="47" s="1"/>
  <c r="V84" i="47"/>
  <c r="W84" i="47" s="1"/>
  <c r="T84" i="47"/>
  <c r="U84" i="47" s="1"/>
  <c r="R84" i="47"/>
  <c r="Q84" i="47"/>
  <c r="P84" i="47"/>
  <c r="O84" i="47"/>
  <c r="C84" i="47" s="1"/>
  <c r="B84" i="47" s="1"/>
  <c r="N84" i="47"/>
  <c r="M84" i="47"/>
  <c r="X83" i="47"/>
  <c r="Y83" i="47" s="1"/>
  <c r="W83" i="47"/>
  <c r="V83" i="47"/>
  <c r="T83" i="47"/>
  <c r="U83" i="47" s="1"/>
  <c r="R83" i="47"/>
  <c r="Q83" i="47"/>
  <c r="P83" i="47"/>
  <c r="O83" i="47"/>
  <c r="N83" i="47"/>
  <c r="M83" i="47"/>
  <c r="X82" i="47"/>
  <c r="Y82" i="47" s="1"/>
  <c r="V82" i="47"/>
  <c r="W82" i="47" s="1"/>
  <c r="U82" i="47"/>
  <c r="T82" i="47"/>
  <c r="R82" i="47"/>
  <c r="Q82" i="47"/>
  <c r="P82" i="47"/>
  <c r="O82" i="47"/>
  <c r="N82" i="47"/>
  <c r="M82" i="47"/>
  <c r="X81" i="47"/>
  <c r="Y81" i="47" s="1"/>
  <c r="V81" i="47"/>
  <c r="W81" i="47" s="1"/>
  <c r="T81" i="47"/>
  <c r="U81" i="47" s="1"/>
  <c r="R81" i="47"/>
  <c r="Q81" i="47"/>
  <c r="P81" i="47"/>
  <c r="O81" i="47"/>
  <c r="N81" i="47"/>
  <c r="M81" i="47"/>
  <c r="X80" i="47"/>
  <c r="Y80" i="47" s="1"/>
  <c r="V80" i="47"/>
  <c r="W80" i="47" s="1"/>
  <c r="U80" i="47"/>
  <c r="T80" i="47"/>
  <c r="R80" i="47"/>
  <c r="Q80" i="47"/>
  <c r="P80" i="47"/>
  <c r="O80" i="47"/>
  <c r="N80" i="47"/>
  <c r="M80" i="47"/>
  <c r="X79" i="47"/>
  <c r="Y79" i="47" s="1"/>
  <c r="V79" i="47"/>
  <c r="W79" i="47" s="1"/>
  <c r="T79" i="47"/>
  <c r="U79" i="47" s="1"/>
  <c r="R79" i="47"/>
  <c r="Q79" i="47"/>
  <c r="P79" i="47"/>
  <c r="O79" i="47"/>
  <c r="N79" i="47"/>
  <c r="M79" i="47"/>
  <c r="X78" i="47"/>
  <c r="Y78" i="47" s="1"/>
  <c r="V78" i="47"/>
  <c r="W78" i="47" s="1"/>
  <c r="T78" i="47"/>
  <c r="U78" i="47" s="1"/>
  <c r="R78" i="47"/>
  <c r="Q78" i="47"/>
  <c r="P78" i="47"/>
  <c r="O78" i="47"/>
  <c r="N78" i="47"/>
  <c r="M78" i="47"/>
  <c r="X77" i="47"/>
  <c r="Y77" i="47" s="1"/>
  <c r="V77" i="47"/>
  <c r="W77" i="47" s="1"/>
  <c r="T77" i="47"/>
  <c r="U77" i="47" s="1"/>
  <c r="R77" i="47"/>
  <c r="Q77" i="47"/>
  <c r="P77" i="47"/>
  <c r="O77" i="47"/>
  <c r="N77" i="47"/>
  <c r="M77" i="47"/>
  <c r="Y76" i="47"/>
  <c r="X76" i="47"/>
  <c r="V76" i="47"/>
  <c r="W76" i="47" s="1"/>
  <c r="T76" i="47"/>
  <c r="U76" i="47" s="1"/>
  <c r="R76" i="47"/>
  <c r="Q76" i="47"/>
  <c r="P76" i="47"/>
  <c r="O76" i="47"/>
  <c r="N76" i="47"/>
  <c r="M76" i="47"/>
  <c r="X75" i="47"/>
  <c r="Y75" i="47" s="1"/>
  <c r="V75" i="47"/>
  <c r="W75" i="47" s="1"/>
  <c r="T75" i="47"/>
  <c r="U75" i="47" s="1"/>
  <c r="R75" i="47"/>
  <c r="Q75" i="47"/>
  <c r="P75" i="47"/>
  <c r="O75" i="47"/>
  <c r="N75" i="47"/>
  <c r="M75" i="47"/>
  <c r="Y74" i="47"/>
  <c r="X74" i="47"/>
  <c r="V74" i="47"/>
  <c r="W74" i="47" s="1"/>
  <c r="T74" i="47"/>
  <c r="U74" i="47" s="1"/>
  <c r="R74" i="47"/>
  <c r="Q74" i="47"/>
  <c r="P74" i="47"/>
  <c r="O74" i="47"/>
  <c r="N74" i="47"/>
  <c r="M74" i="47"/>
  <c r="X73" i="47"/>
  <c r="Y73" i="47" s="1"/>
  <c r="V73" i="47"/>
  <c r="W73" i="47" s="1"/>
  <c r="T73" i="47"/>
  <c r="U73" i="47" s="1"/>
  <c r="R73" i="47"/>
  <c r="Q73" i="47"/>
  <c r="P73" i="47"/>
  <c r="O73" i="47"/>
  <c r="N73" i="47"/>
  <c r="M73" i="47"/>
  <c r="X72" i="47"/>
  <c r="Y72" i="47" s="1"/>
  <c r="V72" i="47"/>
  <c r="W72" i="47" s="1"/>
  <c r="T72" i="47"/>
  <c r="U72" i="47" s="1"/>
  <c r="R72" i="47"/>
  <c r="Q72" i="47"/>
  <c r="P72" i="47"/>
  <c r="O72" i="47"/>
  <c r="N72" i="47"/>
  <c r="M72" i="47"/>
  <c r="X71" i="47"/>
  <c r="Y71" i="47" s="1"/>
  <c r="V71" i="47"/>
  <c r="W71" i="47" s="1"/>
  <c r="T71" i="47"/>
  <c r="U71" i="47" s="1"/>
  <c r="R71" i="47"/>
  <c r="Q71" i="47"/>
  <c r="P71" i="47"/>
  <c r="O71" i="47"/>
  <c r="N71" i="47"/>
  <c r="M71" i="47"/>
  <c r="X70" i="47"/>
  <c r="Y70" i="47" s="1"/>
  <c r="V70" i="47"/>
  <c r="W70" i="47" s="1"/>
  <c r="T70" i="47"/>
  <c r="U70" i="47" s="1"/>
  <c r="R70" i="47"/>
  <c r="Q70" i="47"/>
  <c r="P70" i="47"/>
  <c r="O70" i="47"/>
  <c r="N70" i="47"/>
  <c r="M70" i="47"/>
  <c r="X69" i="47"/>
  <c r="Y69" i="47" s="1"/>
  <c r="V69" i="47"/>
  <c r="W69" i="47" s="1"/>
  <c r="T69" i="47"/>
  <c r="U69" i="47" s="1"/>
  <c r="R69" i="47"/>
  <c r="Q69" i="47"/>
  <c r="P69" i="47"/>
  <c r="O69" i="47"/>
  <c r="N69" i="47"/>
  <c r="M69" i="47"/>
  <c r="X68" i="47"/>
  <c r="Y68" i="47" s="1"/>
  <c r="V68" i="47"/>
  <c r="W68" i="47" s="1"/>
  <c r="T68" i="47"/>
  <c r="U68" i="47" s="1"/>
  <c r="R68" i="47"/>
  <c r="Q68" i="47"/>
  <c r="P68" i="47"/>
  <c r="O68" i="47"/>
  <c r="N68" i="47"/>
  <c r="M68" i="47"/>
  <c r="C68" i="47"/>
  <c r="B68" i="47" s="1"/>
  <c r="X67" i="47"/>
  <c r="Y67" i="47" s="1"/>
  <c r="V67" i="47"/>
  <c r="W67" i="47" s="1"/>
  <c r="T67" i="47"/>
  <c r="U67" i="47" s="1"/>
  <c r="R67" i="47"/>
  <c r="Q67" i="47"/>
  <c r="P67" i="47"/>
  <c r="O67" i="47"/>
  <c r="N67" i="47"/>
  <c r="C67" i="47" s="1"/>
  <c r="B67" i="47" s="1"/>
  <c r="M67" i="47"/>
  <c r="X66" i="47"/>
  <c r="Y66" i="47" s="1"/>
  <c r="V66" i="47"/>
  <c r="W66" i="47" s="1"/>
  <c r="T66" i="47"/>
  <c r="U66" i="47" s="1"/>
  <c r="R66" i="47"/>
  <c r="Q66" i="47"/>
  <c r="P66" i="47"/>
  <c r="O66" i="47"/>
  <c r="N66" i="47"/>
  <c r="M66" i="47"/>
  <c r="X65" i="47"/>
  <c r="Y65" i="47" s="1"/>
  <c r="V65" i="47"/>
  <c r="W65" i="47" s="1"/>
  <c r="T65" i="47"/>
  <c r="U65" i="47" s="1"/>
  <c r="R65" i="47"/>
  <c r="Q65" i="47"/>
  <c r="P65" i="47"/>
  <c r="O65" i="47"/>
  <c r="N65" i="47"/>
  <c r="M65" i="47"/>
  <c r="X64" i="47"/>
  <c r="Y64" i="47" s="1"/>
  <c r="V64" i="47"/>
  <c r="W64" i="47" s="1"/>
  <c r="T64" i="47"/>
  <c r="U64" i="47" s="1"/>
  <c r="R64" i="47"/>
  <c r="Q64" i="47"/>
  <c r="P64" i="47"/>
  <c r="O64" i="47"/>
  <c r="N64" i="47"/>
  <c r="M64" i="47"/>
  <c r="X63" i="47"/>
  <c r="Y63" i="47" s="1"/>
  <c r="W63" i="47"/>
  <c r="V63" i="47"/>
  <c r="T63" i="47"/>
  <c r="U63" i="47" s="1"/>
  <c r="R63" i="47"/>
  <c r="Q63" i="47"/>
  <c r="P63" i="47"/>
  <c r="O63" i="47"/>
  <c r="N63" i="47"/>
  <c r="M63" i="47"/>
  <c r="X62" i="47"/>
  <c r="Y62" i="47" s="1"/>
  <c r="V62" i="47"/>
  <c r="W62" i="47" s="1"/>
  <c r="T62" i="47"/>
  <c r="U62" i="47" s="1"/>
  <c r="R62" i="47"/>
  <c r="Q62" i="47"/>
  <c r="P62" i="47"/>
  <c r="O62" i="47"/>
  <c r="N62" i="47"/>
  <c r="M62" i="47"/>
  <c r="X61" i="47"/>
  <c r="Y61" i="47" s="1"/>
  <c r="V61" i="47"/>
  <c r="W61" i="47" s="1"/>
  <c r="T61" i="47"/>
  <c r="U61" i="47" s="1"/>
  <c r="R61" i="47"/>
  <c r="Q61" i="47"/>
  <c r="P61" i="47"/>
  <c r="O61" i="47"/>
  <c r="N61" i="47"/>
  <c r="M61" i="47"/>
  <c r="C61" i="47" s="1"/>
  <c r="B61" i="47" s="1"/>
  <c r="X60" i="47"/>
  <c r="Y60" i="47" s="1"/>
  <c r="V60" i="47"/>
  <c r="W60" i="47" s="1"/>
  <c r="T60" i="47"/>
  <c r="U60" i="47" s="1"/>
  <c r="R60" i="47"/>
  <c r="Q60" i="47"/>
  <c r="P60" i="47"/>
  <c r="O60" i="47"/>
  <c r="N60" i="47"/>
  <c r="M60" i="47"/>
  <c r="X59" i="47"/>
  <c r="Y59" i="47" s="1"/>
  <c r="V59" i="47"/>
  <c r="W59" i="47" s="1"/>
  <c r="T59" i="47"/>
  <c r="U59" i="47" s="1"/>
  <c r="R59" i="47"/>
  <c r="Q59" i="47"/>
  <c r="P59" i="47"/>
  <c r="O59" i="47"/>
  <c r="N59" i="47"/>
  <c r="M59" i="47"/>
  <c r="X58" i="47"/>
  <c r="Y58" i="47" s="1"/>
  <c r="V58" i="47"/>
  <c r="W58" i="47" s="1"/>
  <c r="T58" i="47"/>
  <c r="U58" i="47" s="1"/>
  <c r="R58" i="47"/>
  <c r="Q58" i="47"/>
  <c r="P58" i="47"/>
  <c r="O58" i="47"/>
  <c r="N58" i="47"/>
  <c r="M58" i="47"/>
  <c r="X57" i="47"/>
  <c r="Y57" i="47" s="1"/>
  <c r="V57" i="47"/>
  <c r="W57" i="47" s="1"/>
  <c r="T57" i="47"/>
  <c r="U57" i="47" s="1"/>
  <c r="R57" i="47"/>
  <c r="Q57" i="47"/>
  <c r="P57" i="47"/>
  <c r="O57" i="47"/>
  <c r="N57" i="47"/>
  <c r="M57" i="47"/>
  <c r="C57" i="47" s="1"/>
  <c r="B57" i="47" s="1"/>
  <c r="X56" i="47"/>
  <c r="Y56" i="47" s="1"/>
  <c r="V56" i="47"/>
  <c r="W56" i="47" s="1"/>
  <c r="T56" i="47"/>
  <c r="U56" i="47" s="1"/>
  <c r="R56" i="47"/>
  <c r="Q56" i="47"/>
  <c r="P56" i="47"/>
  <c r="O56" i="47"/>
  <c r="N56" i="47"/>
  <c r="M56" i="47"/>
  <c r="X55" i="47"/>
  <c r="Y55" i="47" s="1"/>
  <c r="V55" i="47"/>
  <c r="W55" i="47" s="1"/>
  <c r="T55" i="47"/>
  <c r="U55" i="47" s="1"/>
  <c r="R55" i="47"/>
  <c r="Q55" i="47"/>
  <c r="P55" i="47"/>
  <c r="O55" i="47"/>
  <c r="N55" i="47"/>
  <c r="M55" i="47"/>
  <c r="X54" i="47"/>
  <c r="Y54" i="47" s="1"/>
  <c r="V54" i="47"/>
  <c r="W54" i="47" s="1"/>
  <c r="T54" i="47"/>
  <c r="U54" i="47" s="1"/>
  <c r="R54" i="47"/>
  <c r="Q54" i="47"/>
  <c r="P54" i="47"/>
  <c r="O54" i="47"/>
  <c r="N54" i="47"/>
  <c r="M54" i="47"/>
  <c r="X53" i="47"/>
  <c r="Y53" i="47" s="1"/>
  <c r="V53" i="47"/>
  <c r="W53" i="47" s="1"/>
  <c r="T53" i="47"/>
  <c r="U53" i="47" s="1"/>
  <c r="R53" i="47"/>
  <c r="Q53" i="47"/>
  <c r="P53" i="47"/>
  <c r="O53" i="47"/>
  <c r="N53" i="47"/>
  <c r="M53" i="47"/>
  <c r="C53" i="47" s="1"/>
  <c r="B53" i="47" s="1"/>
  <c r="X52" i="47"/>
  <c r="Y52" i="47" s="1"/>
  <c r="V52" i="47"/>
  <c r="W52" i="47" s="1"/>
  <c r="T52" i="47"/>
  <c r="U52" i="47" s="1"/>
  <c r="R52" i="47"/>
  <c r="Q52" i="47"/>
  <c r="P52" i="47"/>
  <c r="O52" i="47"/>
  <c r="N52" i="47"/>
  <c r="M52" i="47"/>
  <c r="D52" i="47"/>
  <c r="X51" i="47"/>
  <c r="Y51" i="47" s="1"/>
  <c r="W51" i="47"/>
  <c r="V51" i="47"/>
  <c r="T51" i="47"/>
  <c r="U51" i="47" s="1"/>
  <c r="R51" i="47"/>
  <c r="Q51" i="47"/>
  <c r="P51" i="47"/>
  <c r="O51" i="47"/>
  <c r="N51" i="47"/>
  <c r="M51" i="47"/>
  <c r="X50" i="47"/>
  <c r="Y50" i="47" s="1"/>
  <c r="V50" i="47"/>
  <c r="W50" i="47" s="1"/>
  <c r="T50" i="47"/>
  <c r="U50" i="47" s="1"/>
  <c r="R50" i="47"/>
  <c r="Q50" i="47"/>
  <c r="P50" i="47"/>
  <c r="O50" i="47"/>
  <c r="N50" i="47"/>
  <c r="C50" i="47" s="1"/>
  <c r="B50" i="47" s="1"/>
  <c r="M50" i="47"/>
  <c r="X49" i="47"/>
  <c r="Y49" i="47" s="1"/>
  <c r="V49" i="47"/>
  <c r="W49" i="47" s="1"/>
  <c r="T49" i="47"/>
  <c r="U49" i="47" s="1"/>
  <c r="R49" i="47"/>
  <c r="Q49" i="47"/>
  <c r="P49" i="47"/>
  <c r="O49" i="47"/>
  <c r="N49" i="47"/>
  <c r="M49" i="47"/>
  <c r="X48" i="47"/>
  <c r="Y48" i="47" s="1"/>
  <c r="V48" i="47"/>
  <c r="W48" i="47" s="1"/>
  <c r="T48" i="47"/>
  <c r="U48" i="47" s="1"/>
  <c r="R48" i="47"/>
  <c r="Q48" i="47"/>
  <c r="P48" i="47"/>
  <c r="O48" i="47"/>
  <c r="N48" i="47"/>
  <c r="M48" i="47"/>
  <c r="X47" i="47"/>
  <c r="Y47" i="47" s="1"/>
  <c r="V47" i="47"/>
  <c r="W47" i="47" s="1"/>
  <c r="T47" i="47"/>
  <c r="U47" i="47" s="1"/>
  <c r="R47" i="47"/>
  <c r="Q47" i="47"/>
  <c r="P47" i="47"/>
  <c r="O47" i="47"/>
  <c r="N47" i="47"/>
  <c r="M47" i="47"/>
  <c r="C47" i="47" s="1"/>
  <c r="B47" i="47" s="1"/>
  <c r="X46" i="47"/>
  <c r="Y46" i="47" s="1"/>
  <c r="V46" i="47"/>
  <c r="W46" i="47" s="1"/>
  <c r="T46" i="47"/>
  <c r="U46" i="47" s="1"/>
  <c r="R46" i="47"/>
  <c r="Q46" i="47"/>
  <c r="P46" i="47"/>
  <c r="O46" i="47"/>
  <c r="N46" i="47"/>
  <c r="M46" i="47"/>
  <c r="X45" i="47"/>
  <c r="Y45" i="47" s="1"/>
  <c r="V45" i="47"/>
  <c r="W45" i="47" s="1"/>
  <c r="T45" i="47"/>
  <c r="U45" i="47" s="1"/>
  <c r="R45" i="47"/>
  <c r="Q45" i="47"/>
  <c r="P45" i="47"/>
  <c r="O45" i="47"/>
  <c r="N45" i="47"/>
  <c r="M45" i="47"/>
  <c r="X44" i="47"/>
  <c r="Y44" i="47" s="1"/>
  <c r="V44" i="47"/>
  <c r="W44" i="47" s="1"/>
  <c r="T44" i="47"/>
  <c r="U44" i="47" s="1"/>
  <c r="R44" i="47"/>
  <c r="Q44" i="47"/>
  <c r="P44" i="47"/>
  <c r="O44" i="47"/>
  <c r="N44" i="47"/>
  <c r="M44" i="47"/>
  <c r="X43" i="47"/>
  <c r="Y43" i="47" s="1"/>
  <c r="V43" i="47"/>
  <c r="W43" i="47" s="1"/>
  <c r="T43" i="47"/>
  <c r="U43" i="47" s="1"/>
  <c r="R43" i="47"/>
  <c r="Q43" i="47"/>
  <c r="P43" i="47"/>
  <c r="O43" i="47"/>
  <c r="N43" i="47"/>
  <c r="M43" i="47"/>
  <c r="C43" i="47" s="1"/>
  <c r="B43" i="47" s="1"/>
  <c r="X42" i="47"/>
  <c r="Y42" i="47" s="1"/>
  <c r="V42" i="47"/>
  <c r="W42" i="47" s="1"/>
  <c r="T42" i="47"/>
  <c r="U42" i="47" s="1"/>
  <c r="R42" i="47"/>
  <c r="Q42" i="47"/>
  <c r="P42" i="47"/>
  <c r="O42" i="47"/>
  <c r="N42" i="47"/>
  <c r="M42" i="47"/>
  <c r="X41" i="47"/>
  <c r="Y41" i="47" s="1"/>
  <c r="V41" i="47"/>
  <c r="W41" i="47" s="1"/>
  <c r="T41" i="47"/>
  <c r="U41" i="47" s="1"/>
  <c r="R41" i="47"/>
  <c r="Q41" i="47"/>
  <c r="P41" i="47"/>
  <c r="O41" i="47"/>
  <c r="N41" i="47"/>
  <c r="M41" i="47"/>
  <c r="X40" i="47"/>
  <c r="Y40" i="47" s="1"/>
  <c r="V40" i="47"/>
  <c r="W40" i="47" s="1"/>
  <c r="T40" i="47"/>
  <c r="U40" i="47" s="1"/>
  <c r="R40" i="47"/>
  <c r="Q40" i="47"/>
  <c r="P40" i="47"/>
  <c r="O40" i="47"/>
  <c r="N40" i="47"/>
  <c r="M40" i="47"/>
  <c r="C40" i="47" s="1"/>
  <c r="B40" i="47" s="1"/>
  <c r="X39" i="47"/>
  <c r="Y39" i="47" s="1"/>
  <c r="V39" i="47"/>
  <c r="W39" i="47" s="1"/>
  <c r="T39" i="47"/>
  <c r="U39" i="47" s="1"/>
  <c r="R39" i="47"/>
  <c r="Q39" i="47"/>
  <c r="P39" i="47"/>
  <c r="O39" i="47"/>
  <c r="N39" i="47"/>
  <c r="C39" i="47" s="1"/>
  <c r="B39" i="47" s="1"/>
  <c r="M39" i="47"/>
  <c r="X38" i="47"/>
  <c r="Y38" i="47" s="1"/>
  <c r="V38" i="47"/>
  <c r="W38" i="47" s="1"/>
  <c r="T38" i="47"/>
  <c r="U38" i="47" s="1"/>
  <c r="R38" i="47"/>
  <c r="Q38" i="47"/>
  <c r="P38" i="47"/>
  <c r="O38" i="47"/>
  <c r="N38" i="47"/>
  <c r="M38" i="47"/>
  <c r="Y37" i="47"/>
  <c r="X37" i="47"/>
  <c r="V37" i="47"/>
  <c r="W37" i="47" s="1"/>
  <c r="T37" i="47"/>
  <c r="U37" i="47" s="1"/>
  <c r="R37" i="47"/>
  <c r="Q37" i="47"/>
  <c r="P37" i="47"/>
  <c r="O37" i="47"/>
  <c r="N37" i="47"/>
  <c r="M37" i="47"/>
  <c r="X36" i="47"/>
  <c r="Y36" i="47" s="1"/>
  <c r="V36" i="47"/>
  <c r="W36" i="47" s="1"/>
  <c r="U36" i="47"/>
  <c r="T36" i="47"/>
  <c r="R36" i="47"/>
  <c r="Q36" i="47"/>
  <c r="P36" i="47"/>
  <c r="O36" i="47"/>
  <c r="N36" i="47"/>
  <c r="M36" i="47"/>
  <c r="X35" i="47"/>
  <c r="Y35" i="47" s="1"/>
  <c r="V35" i="47"/>
  <c r="W35" i="47" s="1"/>
  <c r="T35" i="47"/>
  <c r="U35" i="47" s="1"/>
  <c r="R35" i="47"/>
  <c r="Q35" i="47"/>
  <c r="P35" i="47"/>
  <c r="O35" i="47"/>
  <c r="N35" i="47"/>
  <c r="M35" i="47"/>
  <c r="X34" i="47"/>
  <c r="Y34" i="47" s="1"/>
  <c r="V34" i="47"/>
  <c r="W34" i="47" s="1"/>
  <c r="T34" i="47"/>
  <c r="U34" i="47" s="1"/>
  <c r="R34" i="47"/>
  <c r="Q34" i="47"/>
  <c r="P34" i="47"/>
  <c r="O34" i="47"/>
  <c r="N34" i="47"/>
  <c r="M34" i="47"/>
  <c r="Y33" i="47"/>
  <c r="X33" i="47"/>
  <c r="V33" i="47"/>
  <c r="W33" i="47" s="1"/>
  <c r="T33" i="47"/>
  <c r="U33" i="47" s="1"/>
  <c r="R33" i="47"/>
  <c r="Q33" i="47"/>
  <c r="P33" i="47"/>
  <c r="O33" i="47"/>
  <c r="N33" i="47"/>
  <c r="M33" i="47"/>
  <c r="X32" i="47"/>
  <c r="Y32" i="47" s="1"/>
  <c r="V32" i="47"/>
  <c r="W32" i="47" s="1"/>
  <c r="T32" i="47"/>
  <c r="U32" i="47" s="1"/>
  <c r="R32" i="47"/>
  <c r="Q32" i="47"/>
  <c r="P32" i="47"/>
  <c r="O32" i="47"/>
  <c r="N32" i="47"/>
  <c r="M32" i="47"/>
  <c r="X31" i="47"/>
  <c r="Y31" i="47" s="1"/>
  <c r="W31" i="47"/>
  <c r="V31" i="47"/>
  <c r="T31" i="47"/>
  <c r="U31" i="47" s="1"/>
  <c r="R31" i="47"/>
  <c r="Q31" i="47"/>
  <c r="P31" i="47"/>
  <c r="O31" i="47"/>
  <c r="N31" i="47"/>
  <c r="M31" i="47"/>
  <c r="X30" i="47"/>
  <c r="Y30" i="47" s="1"/>
  <c r="V30" i="47"/>
  <c r="W30" i="47" s="1"/>
  <c r="T30" i="47"/>
  <c r="U30" i="47" s="1"/>
  <c r="R30" i="47"/>
  <c r="Q30" i="47"/>
  <c r="P30" i="47"/>
  <c r="O30" i="47"/>
  <c r="N30" i="47"/>
  <c r="M30" i="47"/>
  <c r="X29" i="47"/>
  <c r="Y29" i="47" s="1"/>
  <c r="V29" i="47"/>
  <c r="W29" i="47" s="1"/>
  <c r="T29" i="47"/>
  <c r="U29" i="47" s="1"/>
  <c r="R29" i="47"/>
  <c r="Q29" i="47"/>
  <c r="P29" i="47"/>
  <c r="O29" i="47"/>
  <c r="N29" i="47"/>
  <c r="M29" i="47"/>
  <c r="X28" i="47"/>
  <c r="Y28" i="47" s="1"/>
  <c r="V28" i="47"/>
  <c r="W28" i="47" s="1"/>
  <c r="T28" i="47"/>
  <c r="U28" i="47" s="1"/>
  <c r="R28" i="47"/>
  <c r="Q28" i="47"/>
  <c r="P28" i="47"/>
  <c r="O28" i="47"/>
  <c r="N28" i="47"/>
  <c r="M28" i="47"/>
  <c r="X27" i="47"/>
  <c r="Y27" i="47" s="1"/>
  <c r="V27" i="47"/>
  <c r="W27" i="47" s="1"/>
  <c r="T27" i="47"/>
  <c r="U27" i="47" s="1"/>
  <c r="R27" i="47"/>
  <c r="Q27" i="47"/>
  <c r="P27" i="47"/>
  <c r="O27" i="47"/>
  <c r="N27" i="47"/>
  <c r="M27" i="47"/>
  <c r="X26" i="47"/>
  <c r="Y26" i="47" s="1"/>
  <c r="V26" i="47"/>
  <c r="W26" i="47" s="1"/>
  <c r="T26" i="47"/>
  <c r="U26" i="47" s="1"/>
  <c r="R26" i="47"/>
  <c r="Q26" i="47"/>
  <c r="P26" i="47"/>
  <c r="O26" i="47"/>
  <c r="N26" i="47"/>
  <c r="M26" i="47"/>
  <c r="X25" i="47"/>
  <c r="Y25" i="47" s="1"/>
  <c r="V25" i="47"/>
  <c r="W25" i="47" s="1"/>
  <c r="T25" i="47"/>
  <c r="U25" i="47" s="1"/>
  <c r="R25" i="47"/>
  <c r="Q25" i="47"/>
  <c r="P25" i="47"/>
  <c r="O25" i="47"/>
  <c r="N25" i="47"/>
  <c r="M25" i="47"/>
  <c r="X24" i="47"/>
  <c r="Y24" i="47" s="1"/>
  <c r="V24" i="47"/>
  <c r="W24" i="47" s="1"/>
  <c r="T24" i="47"/>
  <c r="U24" i="47" s="1"/>
  <c r="R24" i="47"/>
  <c r="Q24" i="47"/>
  <c r="P24" i="47"/>
  <c r="O24" i="47"/>
  <c r="N24" i="47"/>
  <c r="M24" i="47"/>
  <c r="D24" i="47"/>
  <c r="X23" i="47"/>
  <c r="Y23" i="47" s="1"/>
  <c r="V23" i="47"/>
  <c r="W23" i="47" s="1"/>
  <c r="T23" i="47"/>
  <c r="U23" i="47" s="1"/>
  <c r="R23" i="47"/>
  <c r="Q23" i="47"/>
  <c r="P23" i="47"/>
  <c r="O23" i="47"/>
  <c r="N23" i="47"/>
  <c r="M23" i="47"/>
  <c r="X22" i="47"/>
  <c r="Y22" i="47" s="1"/>
  <c r="V22" i="47"/>
  <c r="W22" i="47" s="1"/>
  <c r="T22" i="47"/>
  <c r="U22" i="47" s="1"/>
  <c r="R22" i="47"/>
  <c r="Q22" i="47"/>
  <c r="P22" i="47"/>
  <c r="O22" i="47"/>
  <c r="N22" i="47"/>
  <c r="C22" i="47" s="1"/>
  <c r="B22" i="47" s="1"/>
  <c r="M22" i="47"/>
  <c r="X21" i="47"/>
  <c r="Y21" i="47" s="1"/>
  <c r="V21" i="47"/>
  <c r="W21" i="47" s="1"/>
  <c r="T21" i="47"/>
  <c r="U21" i="47" s="1"/>
  <c r="R21" i="47"/>
  <c r="Q21" i="47"/>
  <c r="P21" i="47"/>
  <c r="O21" i="47"/>
  <c r="N21" i="47"/>
  <c r="M21" i="47"/>
  <c r="X20" i="47"/>
  <c r="Y20" i="47" s="1"/>
  <c r="V20" i="47"/>
  <c r="W20" i="47" s="1"/>
  <c r="T20" i="47"/>
  <c r="U20" i="47" s="1"/>
  <c r="R20" i="47"/>
  <c r="Q20" i="47"/>
  <c r="P20" i="47"/>
  <c r="O20" i="47"/>
  <c r="N20" i="47"/>
  <c r="M20" i="47"/>
  <c r="D20" i="47"/>
  <c r="X19" i="47"/>
  <c r="Y19" i="47" s="1"/>
  <c r="V19" i="47"/>
  <c r="W19" i="47" s="1"/>
  <c r="T19" i="47"/>
  <c r="U19" i="47" s="1"/>
  <c r="R19" i="47"/>
  <c r="Q19" i="47"/>
  <c r="P19" i="47"/>
  <c r="O19" i="47"/>
  <c r="N19" i="47"/>
  <c r="M19" i="47"/>
  <c r="C19" i="47" s="1"/>
  <c r="B19" i="47" s="1"/>
  <c r="X18" i="47"/>
  <c r="V18" i="47"/>
  <c r="W18" i="47" s="1"/>
  <c r="T18" i="47"/>
  <c r="R18" i="47"/>
  <c r="Q18" i="47"/>
  <c r="P18" i="47"/>
  <c r="O18" i="47"/>
  <c r="N18" i="47"/>
  <c r="M18" i="47"/>
  <c r="H17" i="47"/>
  <c r="X16" i="47"/>
  <c r="V16" i="47"/>
  <c r="T16" i="47"/>
  <c r="F4" i="47"/>
  <c r="C33" i="47" l="1"/>
  <c r="B33" i="47" s="1"/>
  <c r="C26" i="47"/>
  <c r="B26" i="47" s="1"/>
  <c r="C31" i="47"/>
  <c r="B31" i="47" s="1"/>
  <c r="C72" i="47"/>
  <c r="B72" i="47" s="1"/>
  <c r="C18" i="47"/>
  <c r="B18" i="47" s="1"/>
  <c r="C59" i="47"/>
  <c r="B59" i="47" s="1"/>
  <c r="C70" i="47"/>
  <c r="B70" i="47" s="1"/>
  <c r="C75" i="47"/>
  <c r="B75" i="47" s="1"/>
  <c r="C76" i="47"/>
  <c r="B76" i="47" s="1"/>
  <c r="C32" i="48"/>
  <c r="B32" i="48" s="1"/>
  <c r="C53" i="48"/>
  <c r="B53" i="48" s="1"/>
  <c r="C56" i="48"/>
  <c r="B56" i="48" s="1"/>
  <c r="C57" i="48"/>
  <c r="B57" i="48" s="1"/>
  <c r="C19" i="49"/>
  <c r="B19" i="49" s="1"/>
  <c r="C44" i="49"/>
  <c r="B44" i="49" s="1"/>
  <c r="C45" i="49"/>
  <c r="B45" i="49" s="1"/>
  <c r="C51" i="49"/>
  <c r="B51" i="49" s="1"/>
  <c r="C60" i="49"/>
  <c r="B60" i="49" s="1"/>
  <c r="C61" i="49"/>
  <c r="B61" i="49" s="1"/>
  <c r="C36" i="50"/>
  <c r="B36" i="50" s="1"/>
  <c r="C37" i="50"/>
  <c r="B37" i="50" s="1"/>
  <c r="C50" i="50"/>
  <c r="B50" i="50" s="1"/>
  <c r="C110" i="50"/>
  <c r="B110" i="50" s="1"/>
  <c r="C117" i="50"/>
  <c r="B117" i="50" s="1"/>
  <c r="C19" i="51"/>
  <c r="B19" i="51" s="1"/>
  <c r="C47" i="51"/>
  <c r="B47" i="51" s="1"/>
  <c r="C50" i="51"/>
  <c r="B50" i="51" s="1"/>
  <c r="C78" i="51"/>
  <c r="B78" i="51" s="1"/>
  <c r="C87" i="51"/>
  <c r="B87" i="51" s="1"/>
  <c r="C90" i="51"/>
  <c r="B90" i="51" s="1"/>
  <c r="C91" i="51"/>
  <c r="B91" i="51" s="1"/>
  <c r="C105" i="51"/>
  <c r="B105" i="51" s="1"/>
  <c r="C24" i="52"/>
  <c r="B24" i="52" s="1"/>
  <c r="C28" i="52"/>
  <c r="B28" i="52" s="1"/>
  <c r="C31" i="52"/>
  <c r="B31" i="52" s="1"/>
  <c r="C35" i="52"/>
  <c r="B35" i="52" s="1"/>
  <c r="C37" i="52"/>
  <c r="B37" i="52" s="1"/>
  <c r="C64" i="52"/>
  <c r="B64" i="52" s="1"/>
  <c r="C112" i="52"/>
  <c r="B112" i="52" s="1"/>
  <c r="C118" i="52"/>
  <c r="B118" i="52" s="1"/>
  <c r="C21" i="53"/>
  <c r="B21" i="53" s="1"/>
  <c r="C26" i="53"/>
  <c r="B26" i="53" s="1"/>
  <c r="C76" i="53"/>
  <c r="B76" i="53" s="1"/>
  <c r="C77" i="53"/>
  <c r="B77" i="53" s="1"/>
  <c r="C82" i="53"/>
  <c r="B82" i="53" s="1"/>
  <c r="C88" i="53"/>
  <c r="B88" i="53" s="1"/>
  <c r="C24" i="48"/>
  <c r="B24" i="48" s="1"/>
  <c r="C34" i="48"/>
  <c r="B34" i="48" s="1"/>
  <c r="C40" i="48"/>
  <c r="B40" i="48" s="1"/>
  <c r="C82" i="48"/>
  <c r="B82" i="48" s="1"/>
  <c r="C86" i="48"/>
  <c r="B86" i="48" s="1"/>
  <c r="C89" i="48"/>
  <c r="B89" i="48" s="1"/>
  <c r="C39" i="49"/>
  <c r="B39" i="49" s="1"/>
  <c r="C55" i="49"/>
  <c r="B55" i="49" s="1"/>
  <c r="C28" i="50"/>
  <c r="B28" i="50" s="1"/>
  <c r="C34" i="50"/>
  <c r="B34" i="50" s="1"/>
  <c r="C44" i="50"/>
  <c r="B44" i="50" s="1"/>
  <c r="C102" i="50"/>
  <c r="B102" i="50" s="1"/>
  <c r="C103" i="50"/>
  <c r="B103" i="50" s="1"/>
  <c r="C105" i="50"/>
  <c r="B105" i="50" s="1"/>
  <c r="C108" i="50"/>
  <c r="B108" i="50" s="1"/>
  <c r="C43" i="51"/>
  <c r="B43" i="51" s="1"/>
  <c r="C44" i="51"/>
  <c r="B44" i="51" s="1"/>
  <c r="C48" i="51"/>
  <c r="B48" i="51" s="1"/>
  <c r="C94" i="51"/>
  <c r="B94" i="51" s="1"/>
  <c r="C103" i="51"/>
  <c r="B103" i="51" s="1"/>
  <c r="C106" i="51"/>
  <c r="B106" i="51" s="1"/>
  <c r="C107" i="51"/>
  <c r="B107" i="51" s="1"/>
  <c r="C22" i="52"/>
  <c r="B22" i="52" s="1"/>
  <c r="C104" i="52"/>
  <c r="B104" i="52" s="1"/>
  <c r="C107" i="52"/>
  <c r="B107" i="52" s="1"/>
  <c r="C111" i="52"/>
  <c r="B111" i="52" s="1"/>
  <c r="C58" i="53"/>
  <c r="B58" i="53" s="1"/>
  <c r="C65" i="53"/>
  <c r="B65" i="53" s="1"/>
  <c r="C69" i="53"/>
  <c r="B69" i="53" s="1"/>
  <c r="C92" i="53"/>
  <c r="B92" i="53" s="1"/>
  <c r="C86" i="47"/>
  <c r="B86" i="47" s="1"/>
  <c r="C95" i="47"/>
  <c r="B95" i="47" s="1"/>
  <c r="C102" i="47"/>
  <c r="B102" i="47" s="1"/>
  <c r="C112" i="47"/>
  <c r="B112" i="47" s="1"/>
  <c r="C48" i="48"/>
  <c r="B48" i="48" s="1"/>
  <c r="C66" i="48"/>
  <c r="B66" i="48" s="1"/>
  <c r="C71" i="48"/>
  <c r="B71" i="48" s="1"/>
  <c r="C78" i="48"/>
  <c r="B78" i="48" s="1"/>
  <c r="C79" i="48"/>
  <c r="B79" i="48" s="1"/>
  <c r="C94" i="48"/>
  <c r="B94" i="48" s="1"/>
  <c r="C101" i="48"/>
  <c r="B101" i="48" s="1"/>
  <c r="C22" i="49"/>
  <c r="B22" i="49" s="1"/>
  <c r="C31" i="49"/>
  <c r="B31" i="49" s="1"/>
  <c r="C102" i="49"/>
  <c r="B102" i="49" s="1"/>
  <c r="C106" i="49"/>
  <c r="B106" i="49" s="1"/>
  <c r="C108" i="49"/>
  <c r="B108" i="49" s="1"/>
  <c r="C118" i="49"/>
  <c r="B118" i="49" s="1"/>
  <c r="C19" i="50"/>
  <c r="B19" i="50" s="1"/>
  <c r="C48" i="50"/>
  <c r="B48" i="50" s="1"/>
  <c r="C49" i="50"/>
  <c r="B49" i="50" s="1"/>
  <c r="C52" i="50"/>
  <c r="B52" i="50" s="1"/>
  <c r="C53" i="50"/>
  <c r="B53" i="50" s="1"/>
  <c r="C65" i="50"/>
  <c r="B65" i="50" s="1"/>
  <c r="C69" i="50"/>
  <c r="B69" i="50" s="1"/>
  <c r="C76" i="50"/>
  <c r="B76" i="50" s="1"/>
  <c r="C82" i="50"/>
  <c r="B82" i="50" s="1"/>
  <c r="C21" i="51"/>
  <c r="B21" i="51" s="1"/>
  <c r="C29" i="51"/>
  <c r="B29" i="51" s="1"/>
  <c r="C33" i="51"/>
  <c r="B33" i="51" s="1"/>
  <c r="C39" i="51"/>
  <c r="B39" i="51" s="1"/>
  <c r="C55" i="51"/>
  <c r="B55" i="51" s="1"/>
  <c r="C56" i="51"/>
  <c r="B56" i="51" s="1"/>
  <c r="C71" i="51"/>
  <c r="B71" i="51" s="1"/>
  <c r="C74" i="51"/>
  <c r="B74" i="51" s="1"/>
  <c r="C75" i="51"/>
  <c r="B75" i="51" s="1"/>
  <c r="C89" i="51"/>
  <c r="B89" i="51" s="1"/>
  <c r="C39" i="52"/>
  <c r="B39" i="52" s="1"/>
  <c r="C44" i="52"/>
  <c r="B44" i="52" s="1"/>
  <c r="C49" i="52"/>
  <c r="B49" i="52" s="1"/>
  <c r="C58" i="52"/>
  <c r="B58" i="52" s="1"/>
  <c r="C82" i="52"/>
  <c r="B82" i="52" s="1"/>
  <c r="C85" i="52"/>
  <c r="B85" i="52" s="1"/>
  <c r="C87" i="52"/>
  <c r="B87" i="52" s="1"/>
  <c r="C89" i="52"/>
  <c r="B89" i="52" s="1"/>
  <c r="C95" i="52"/>
  <c r="B95" i="52" s="1"/>
  <c r="C73" i="53"/>
  <c r="B73" i="53" s="1"/>
  <c r="C79" i="53"/>
  <c r="B79" i="53" s="1"/>
  <c r="C96" i="53"/>
  <c r="B96" i="53" s="1"/>
  <c r="C103" i="53"/>
  <c r="B103" i="53" s="1"/>
  <c r="C115" i="53"/>
  <c r="B115" i="53" s="1"/>
  <c r="C24" i="54"/>
  <c r="B24" i="54" s="1"/>
  <c r="C41" i="54"/>
  <c r="B41" i="54" s="1"/>
  <c r="C90" i="54"/>
  <c r="B90" i="54" s="1"/>
  <c r="C97" i="54"/>
  <c r="B97" i="54" s="1"/>
  <c r="C105" i="54"/>
  <c r="B105" i="54" s="1"/>
  <c r="C117" i="54"/>
  <c r="B117" i="54" s="1"/>
  <c r="C19" i="55"/>
  <c r="B19" i="55" s="1"/>
  <c r="C22" i="55"/>
  <c r="B22" i="55" s="1"/>
  <c r="C43" i="55"/>
  <c r="B43" i="55" s="1"/>
  <c r="C44" i="55"/>
  <c r="B44" i="55" s="1"/>
  <c r="C47" i="55"/>
  <c r="B47" i="55" s="1"/>
  <c r="C50" i="55"/>
  <c r="B50" i="55" s="1"/>
  <c r="C78" i="55"/>
  <c r="B78" i="55" s="1"/>
  <c r="C106" i="55"/>
  <c r="B106" i="55" s="1"/>
  <c r="C114" i="55"/>
  <c r="B114" i="55" s="1"/>
  <c r="C23" i="56"/>
  <c r="B23" i="56" s="1"/>
  <c r="C28" i="56"/>
  <c r="B28" i="56" s="1"/>
  <c r="C48" i="56"/>
  <c r="B48" i="56" s="1"/>
  <c r="C49" i="56"/>
  <c r="B49" i="56" s="1"/>
  <c r="C77" i="56"/>
  <c r="B77" i="56" s="1"/>
  <c r="C20" i="57"/>
  <c r="B20" i="57" s="1"/>
  <c r="C36" i="57"/>
  <c r="B36" i="57" s="1"/>
  <c r="C44" i="57"/>
  <c r="B44" i="57" s="1"/>
  <c r="C48" i="57"/>
  <c r="B48" i="57" s="1"/>
  <c r="C79" i="57"/>
  <c r="B79" i="57" s="1"/>
  <c r="C111" i="57"/>
  <c r="B111" i="57" s="1"/>
  <c r="C26" i="58"/>
  <c r="B26" i="58" s="1"/>
  <c r="C34" i="58"/>
  <c r="B34" i="58" s="1"/>
  <c r="C82" i="58"/>
  <c r="B82" i="58" s="1"/>
  <c r="C30" i="59"/>
  <c r="B30" i="59" s="1"/>
  <c r="C62" i="59"/>
  <c r="B62" i="59" s="1"/>
  <c r="C86" i="59"/>
  <c r="B86" i="59" s="1"/>
  <c r="C87" i="59"/>
  <c r="B87" i="59" s="1"/>
  <c r="C93" i="59"/>
  <c r="B93" i="59" s="1"/>
  <c r="C95" i="53"/>
  <c r="B95" i="53" s="1"/>
  <c r="C99" i="53"/>
  <c r="B99" i="53" s="1"/>
  <c r="C104" i="53"/>
  <c r="B104" i="53" s="1"/>
  <c r="C105" i="53"/>
  <c r="B105" i="53" s="1"/>
  <c r="C108" i="53"/>
  <c r="B108" i="53" s="1"/>
  <c r="C21" i="54"/>
  <c r="B21" i="54" s="1"/>
  <c r="C28" i="54"/>
  <c r="B28" i="54" s="1"/>
  <c r="C37" i="54"/>
  <c r="B37" i="54" s="1"/>
  <c r="C48" i="54"/>
  <c r="B48" i="54" s="1"/>
  <c r="C49" i="54"/>
  <c r="B49" i="54" s="1"/>
  <c r="C70" i="54"/>
  <c r="B70" i="54" s="1"/>
  <c r="C78" i="54"/>
  <c r="B78" i="54" s="1"/>
  <c r="C79" i="54"/>
  <c r="B79" i="54" s="1"/>
  <c r="C55" i="55"/>
  <c r="B55" i="55" s="1"/>
  <c r="C56" i="55"/>
  <c r="B56" i="55" s="1"/>
  <c r="C88" i="55"/>
  <c r="B88" i="55" s="1"/>
  <c r="C102" i="55"/>
  <c r="B102" i="55" s="1"/>
  <c r="C105" i="55"/>
  <c r="B105" i="55" s="1"/>
  <c r="C39" i="56"/>
  <c r="B39" i="56" s="1"/>
  <c r="C46" i="56"/>
  <c r="B46" i="56" s="1"/>
  <c r="C24" i="57"/>
  <c r="B24" i="57" s="1"/>
  <c r="C35" i="57"/>
  <c r="B35" i="57" s="1"/>
  <c r="C52" i="57"/>
  <c r="B52" i="57" s="1"/>
  <c r="C70" i="57"/>
  <c r="B70" i="57" s="1"/>
  <c r="C71" i="57"/>
  <c r="B71" i="57" s="1"/>
  <c r="C103" i="57"/>
  <c r="B103" i="57" s="1"/>
  <c r="C77" i="58"/>
  <c r="B77" i="58" s="1"/>
  <c r="C108" i="58"/>
  <c r="B108" i="58" s="1"/>
  <c r="C18" i="59"/>
  <c r="B18" i="59" s="1"/>
  <c r="C39" i="59"/>
  <c r="B39" i="59" s="1"/>
  <c r="C51" i="59"/>
  <c r="B51" i="59" s="1"/>
  <c r="C54" i="59"/>
  <c r="B54" i="59" s="1"/>
  <c r="C59" i="59"/>
  <c r="B59" i="59" s="1"/>
  <c r="C73" i="59"/>
  <c r="B73" i="59" s="1"/>
  <c r="C90" i="59"/>
  <c r="B90" i="59" s="1"/>
  <c r="C97" i="59"/>
  <c r="B97" i="59" s="1"/>
  <c r="C76" i="56"/>
  <c r="B76" i="56" s="1"/>
  <c r="C88" i="56"/>
  <c r="B88" i="56" s="1"/>
  <c r="C25" i="54"/>
  <c r="B25" i="54" s="1"/>
  <c r="C27" i="55"/>
  <c r="B27" i="55" s="1"/>
  <c r="C35" i="55"/>
  <c r="B35" i="55" s="1"/>
  <c r="C36" i="55"/>
  <c r="B36" i="55" s="1"/>
  <c r="C39" i="55"/>
  <c r="B39" i="55" s="1"/>
  <c r="C42" i="55"/>
  <c r="B42" i="55" s="1"/>
  <c r="C46" i="55"/>
  <c r="B46" i="55" s="1"/>
  <c r="C74" i="55"/>
  <c r="B74" i="55" s="1"/>
  <c r="C75" i="55"/>
  <c r="B75" i="55" s="1"/>
  <c r="C90" i="55"/>
  <c r="B90" i="55" s="1"/>
  <c r="C91" i="55"/>
  <c r="B91" i="55" s="1"/>
  <c r="C95" i="55"/>
  <c r="B95" i="55" s="1"/>
  <c r="C31" i="56"/>
  <c r="B31" i="56" s="1"/>
  <c r="C71" i="56"/>
  <c r="B71" i="56" s="1"/>
  <c r="C87" i="56"/>
  <c r="B87" i="56" s="1"/>
  <c r="C104" i="56"/>
  <c r="B104" i="56" s="1"/>
  <c r="C115" i="56"/>
  <c r="B115" i="56" s="1"/>
  <c r="C47" i="57"/>
  <c r="B47" i="57" s="1"/>
  <c r="C87" i="57"/>
  <c r="B87" i="57" s="1"/>
  <c r="C79" i="58"/>
  <c r="B79" i="58" s="1"/>
  <c r="C94" i="58"/>
  <c r="B94" i="58" s="1"/>
  <c r="C67" i="59"/>
  <c r="B67" i="59" s="1"/>
  <c r="C85" i="59"/>
  <c r="B85" i="59" s="1"/>
  <c r="C94" i="59"/>
  <c r="B94" i="59" s="1"/>
  <c r="C102" i="59"/>
  <c r="B102" i="59" s="1"/>
  <c r="C40" i="61"/>
  <c r="B40" i="61" s="1"/>
  <c r="C43" i="61"/>
  <c r="B43" i="61" s="1"/>
  <c r="C48" i="61"/>
  <c r="B48" i="61" s="1"/>
  <c r="C58" i="61"/>
  <c r="B58" i="61" s="1"/>
  <c r="C60" i="61"/>
  <c r="B60" i="61" s="1"/>
  <c r="C69" i="61"/>
  <c r="B69" i="61" s="1"/>
  <c r="C109" i="61"/>
  <c r="B109" i="61" s="1"/>
  <c r="C28" i="62"/>
  <c r="B28" i="62" s="1"/>
  <c r="C72" i="62"/>
  <c r="B72" i="62" s="1"/>
  <c r="C76" i="62"/>
  <c r="B76" i="62" s="1"/>
  <c r="C87" i="62"/>
  <c r="B87" i="62" s="1"/>
  <c r="C89" i="62"/>
  <c r="B89" i="62" s="1"/>
  <c r="C106" i="62"/>
  <c r="B106" i="62" s="1"/>
  <c r="C107" i="62"/>
  <c r="B107" i="62" s="1"/>
  <c r="C110" i="62"/>
  <c r="B110" i="62" s="1"/>
  <c r="C111" i="62"/>
  <c r="B111" i="62" s="1"/>
  <c r="C117" i="62"/>
  <c r="B117" i="62" s="1"/>
  <c r="C24" i="63"/>
  <c r="B24" i="63" s="1"/>
  <c r="C48" i="63"/>
  <c r="B48" i="63" s="1"/>
  <c r="C49" i="63"/>
  <c r="B49" i="63" s="1"/>
  <c r="C95" i="63"/>
  <c r="B95" i="63" s="1"/>
  <c r="C111" i="63"/>
  <c r="B111" i="63" s="1"/>
  <c r="C43" i="64"/>
  <c r="B43" i="64" s="1"/>
  <c r="C44" i="64"/>
  <c r="B44" i="64" s="1"/>
  <c r="C62" i="64"/>
  <c r="B62" i="64" s="1"/>
  <c r="C33" i="65"/>
  <c r="B33" i="65" s="1"/>
  <c r="C51" i="65"/>
  <c r="B51" i="65" s="1"/>
  <c r="C109" i="65"/>
  <c r="B109" i="65" s="1"/>
  <c r="C38" i="66"/>
  <c r="B38" i="66" s="1"/>
  <c r="C52" i="66"/>
  <c r="B52" i="66" s="1"/>
  <c r="C103" i="59"/>
  <c r="B103" i="59" s="1"/>
  <c r="C24" i="61"/>
  <c r="B24" i="61" s="1"/>
  <c r="C30" i="61"/>
  <c r="B30" i="61" s="1"/>
  <c r="C31" i="61"/>
  <c r="B31" i="61" s="1"/>
  <c r="C34" i="61"/>
  <c r="B34" i="61" s="1"/>
  <c r="C37" i="61"/>
  <c r="B37" i="61" s="1"/>
  <c r="C56" i="61"/>
  <c r="B56" i="61" s="1"/>
  <c r="C73" i="61"/>
  <c r="B73" i="61" s="1"/>
  <c r="C89" i="61"/>
  <c r="B89" i="61" s="1"/>
  <c r="C115" i="61"/>
  <c r="B115" i="61" s="1"/>
  <c r="C31" i="62"/>
  <c r="B31" i="62" s="1"/>
  <c r="C35" i="62"/>
  <c r="B35" i="62" s="1"/>
  <c r="C36" i="62"/>
  <c r="B36" i="62" s="1"/>
  <c r="C38" i="62"/>
  <c r="B38" i="62" s="1"/>
  <c r="C52" i="62"/>
  <c r="B52" i="62" s="1"/>
  <c r="C54" i="62"/>
  <c r="B54" i="62" s="1"/>
  <c r="C70" i="62"/>
  <c r="B70" i="62" s="1"/>
  <c r="C78" i="62"/>
  <c r="B78" i="62" s="1"/>
  <c r="C81" i="62"/>
  <c r="B81" i="62" s="1"/>
  <c r="C114" i="62"/>
  <c r="B114" i="62" s="1"/>
  <c r="C23" i="63"/>
  <c r="B23" i="63" s="1"/>
  <c r="C36" i="63"/>
  <c r="B36" i="63" s="1"/>
  <c r="C44" i="63"/>
  <c r="B44" i="63" s="1"/>
  <c r="C52" i="63"/>
  <c r="B52" i="63" s="1"/>
  <c r="C56" i="63"/>
  <c r="B56" i="63" s="1"/>
  <c r="C74" i="63"/>
  <c r="B74" i="63" s="1"/>
  <c r="C78" i="63"/>
  <c r="B78" i="63" s="1"/>
  <c r="C88" i="63"/>
  <c r="B88" i="63" s="1"/>
  <c r="C18" i="64"/>
  <c r="B18" i="64" s="1"/>
  <c r="C95" i="64"/>
  <c r="B95" i="64" s="1"/>
  <c r="C106" i="64"/>
  <c r="B106" i="64" s="1"/>
  <c r="C107" i="64"/>
  <c r="B107" i="64" s="1"/>
  <c r="C24" i="65"/>
  <c r="B24" i="65" s="1"/>
  <c r="C25" i="65"/>
  <c r="B25" i="65" s="1"/>
  <c r="C41" i="65"/>
  <c r="B41" i="65" s="1"/>
  <c r="C46" i="65"/>
  <c r="B46" i="65" s="1"/>
  <c r="C49" i="65"/>
  <c r="B49" i="65" s="1"/>
  <c r="C56" i="65"/>
  <c r="B56" i="65" s="1"/>
  <c r="C78" i="65"/>
  <c r="B78" i="65" s="1"/>
  <c r="C101" i="65"/>
  <c r="B101" i="65" s="1"/>
  <c r="C106" i="65"/>
  <c r="B106" i="65" s="1"/>
  <c r="C115" i="65"/>
  <c r="B115" i="65" s="1"/>
  <c r="C118" i="65"/>
  <c r="B118" i="65" s="1"/>
  <c r="C31" i="66"/>
  <c r="B31" i="66" s="1"/>
  <c r="C40" i="66"/>
  <c r="B40" i="66" s="1"/>
  <c r="C51" i="66"/>
  <c r="B51" i="66" s="1"/>
  <c r="C56" i="66"/>
  <c r="B56" i="66" s="1"/>
  <c r="C78" i="66"/>
  <c r="B78" i="66" s="1"/>
  <c r="C79" i="66"/>
  <c r="B79" i="66" s="1"/>
  <c r="C118" i="66"/>
  <c r="B118" i="66" s="1"/>
  <c r="C25" i="61"/>
  <c r="B25" i="61" s="1"/>
  <c r="C46" i="61"/>
  <c r="B46" i="61" s="1"/>
  <c r="C50" i="61"/>
  <c r="B50" i="61" s="1"/>
  <c r="C53" i="61"/>
  <c r="B53" i="61" s="1"/>
  <c r="C65" i="61"/>
  <c r="B65" i="61" s="1"/>
  <c r="C71" i="61"/>
  <c r="B71" i="61" s="1"/>
  <c r="C114" i="61"/>
  <c r="B114" i="61" s="1"/>
  <c r="C21" i="62"/>
  <c r="B21" i="62" s="1"/>
  <c r="C25" i="62"/>
  <c r="B25" i="62" s="1"/>
  <c r="C56" i="62"/>
  <c r="B56" i="62" s="1"/>
  <c r="C69" i="62"/>
  <c r="B69" i="62" s="1"/>
  <c r="C82" i="62"/>
  <c r="B82" i="62" s="1"/>
  <c r="C83" i="62"/>
  <c r="B83" i="62" s="1"/>
  <c r="C90" i="62"/>
  <c r="B90" i="62" s="1"/>
  <c r="C102" i="63"/>
  <c r="B102" i="63" s="1"/>
  <c r="C118" i="63"/>
  <c r="B118" i="63" s="1"/>
  <c r="C23" i="64"/>
  <c r="B23" i="64" s="1"/>
  <c r="C74" i="64"/>
  <c r="B74" i="64" s="1"/>
  <c r="C78" i="64"/>
  <c r="B78" i="64" s="1"/>
  <c r="C88" i="64"/>
  <c r="B88" i="64" s="1"/>
  <c r="C110" i="64"/>
  <c r="B110" i="64" s="1"/>
  <c r="C111" i="64"/>
  <c r="B111" i="64" s="1"/>
  <c r="C26" i="65"/>
  <c r="B26" i="65" s="1"/>
  <c r="C29" i="65"/>
  <c r="B29" i="65" s="1"/>
  <c r="C36" i="65"/>
  <c r="B36" i="65" s="1"/>
  <c r="C38" i="65"/>
  <c r="B38" i="65" s="1"/>
  <c r="C44" i="65"/>
  <c r="B44" i="65" s="1"/>
  <c r="C65" i="65"/>
  <c r="B65" i="65" s="1"/>
  <c r="C105" i="65"/>
  <c r="B105" i="65" s="1"/>
  <c r="C114" i="65"/>
  <c r="B114" i="65" s="1"/>
  <c r="C23" i="66"/>
  <c r="B23" i="66" s="1"/>
  <c r="C28" i="66"/>
  <c r="B28" i="66" s="1"/>
  <c r="C30" i="66"/>
  <c r="B30" i="66" s="1"/>
  <c r="C35" i="66"/>
  <c r="B35" i="66" s="1"/>
  <c r="C59" i="66"/>
  <c r="B59" i="66" s="1"/>
  <c r="C81" i="66"/>
  <c r="B81" i="66" s="1"/>
  <c r="C98" i="66"/>
  <c r="B98" i="66" s="1"/>
  <c r="C99" i="66"/>
  <c r="B99" i="66" s="1"/>
  <c r="C45" i="47"/>
  <c r="B45" i="47" s="1"/>
  <c r="C49" i="47"/>
  <c r="B49" i="47" s="1"/>
  <c r="C51" i="47"/>
  <c r="B51" i="47" s="1"/>
  <c r="C55" i="47"/>
  <c r="B55" i="47" s="1"/>
  <c r="C58" i="47"/>
  <c r="B58" i="47" s="1"/>
  <c r="C80" i="47"/>
  <c r="B80" i="47" s="1"/>
  <c r="C25" i="48"/>
  <c r="B25" i="48" s="1"/>
  <c r="C29" i="48"/>
  <c r="B29" i="48" s="1"/>
  <c r="C49" i="48"/>
  <c r="B49" i="48" s="1"/>
  <c r="C61" i="48"/>
  <c r="B61" i="48" s="1"/>
  <c r="C90" i="48"/>
  <c r="B90" i="48" s="1"/>
  <c r="C91" i="48"/>
  <c r="B91" i="48" s="1"/>
  <c r="C102" i="48"/>
  <c r="B102" i="48" s="1"/>
  <c r="C110" i="48"/>
  <c r="B110" i="48" s="1"/>
  <c r="C115" i="48"/>
  <c r="B115" i="48" s="1"/>
  <c r="C23" i="49"/>
  <c r="B23" i="49" s="1"/>
  <c r="C29" i="49"/>
  <c r="B29" i="49" s="1"/>
  <c r="C38" i="49"/>
  <c r="B38" i="49" s="1"/>
  <c r="C41" i="49"/>
  <c r="B41" i="49" s="1"/>
  <c r="C53" i="49"/>
  <c r="B53" i="49" s="1"/>
  <c r="C78" i="49"/>
  <c r="B78" i="49" s="1"/>
  <c r="C81" i="49"/>
  <c r="B81" i="49" s="1"/>
  <c r="C109" i="49"/>
  <c r="B109" i="49" s="1"/>
  <c r="C111" i="49"/>
  <c r="B111" i="49" s="1"/>
  <c r="C35" i="50"/>
  <c r="B35" i="50" s="1"/>
  <c r="C41" i="50"/>
  <c r="B41" i="50" s="1"/>
  <c r="C47" i="50"/>
  <c r="B47" i="50" s="1"/>
  <c r="C60" i="50"/>
  <c r="B60" i="50" s="1"/>
  <c r="C62" i="50"/>
  <c r="B62" i="50" s="1"/>
  <c r="C67" i="50"/>
  <c r="B67" i="50" s="1"/>
  <c r="C94" i="50"/>
  <c r="B94" i="50" s="1"/>
  <c r="C95" i="50"/>
  <c r="B95" i="50" s="1"/>
  <c r="C97" i="50"/>
  <c r="B97" i="50" s="1"/>
  <c r="C118" i="50"/>
  <c r="B118" i="50" s="1"/>
  <c r="C22" i="51"/>
  <c r="B22" i="51" s="1"/>
  <c r="C37" i="51"/>
  <c r="B37" i="51" s="1"/>
  <c r="C49" i="51"/>
  <c r="B49" i="51" s="1"/>
  <c r="C52" i="51"/>
  <c r="B52" i="51" s="1"/>
  <c r="C61" i="51"/>
  <c r="B61" i="51" s="1"/>
  <c r="C81" i="51"/>
  <c r="B81" i="51" s="1"/>
  <c r="C97" i="51"/>
  <c r="B97" i="51" s="1"/>
  <c r="C113" i="51"/>
  <c r="B113" i="51" s="1"/>
  <c r="C30" i="52"/>
  <c r="B30" i="52" s="1"/>
  <c r="C38" i="52"/>
  <c r="B38" i="52" s="1"/>
  <c r="C40" i="52"/>
  <c r="B40" i="52" s="1"/>
  <c r="C50" i="52"/>
  <c r="B50" i="52" s="1"/>
  <c r="C53" i="52"/>
  <c r="B53" i="52" s="1"/>
  <c r="C59" i="52"/>
  <c r="B59" i="52" s="1"/>
  <c r="C66" i="52"/>
  <c r="B66" i="52" s="1"/>
  <c r="C68" i="52"/>
  <c r="B68" i="52" s="1"/>
  <c r="C73" i="52"/>
  <c r="B73" i="52" s="1"/>
  <c r="C75" i="52"/>
  <c r="B75" i="52" s="1"/>
  <c r="C76" i="52"/>
  <c r="B76" i="52" s="1"/>
  <c r="C86" i="52"/>
  <c r="B86" i="52" s="1"/>
  <c r="C37" i="53"/>
  <c r="B37" i="53" s="1"/>
  <c r="C46" i="53"/>
  <c r="B46" i="53" s="1"/>
  <c r="C50" i="53"/>
  <c r="B50" i="53" s="1"/>
  <c r="C54" i="53"/>
  <c r="B54" i="53" s="1"/>
  <c r="C75" i="53"/>
  <c r="B75" i="53" s="1"/>
  <c r="C80" i="53"/>
  <c r="B80" i="53" s="1"/>
  <c r="C85" i="53"/>
  <c r="B85" i="53" s="1"/>
  <c r="C111" i="53"/>
  <c r="B111" i="53" s="1"/>
  <c r="C31" i="54"/>
  <c r="B31" i="54" s="1"/>
  <c r="C53" i="54"/>
  <c r="B53" i="54" s="1"/>
  <c r="C57" i="54"/>
  <c r="B57" i="54" s="1"/>
  <c r="C67" i="54"/>
  <c r="B67" i="54" s="1"/>
  <c r="C69" i="54"/>
  <c r="B69" i="54" s="1"/>
  <c r="C74" i="54"/>
  <c r="B74" i="54" s="1"/>
  <c r="C27" i="47"/>
  <c r="B27" i="47" s="1"/>
  <c r="C32" i="47"/>
  <c r="B32" i="47" s="1"/>
  <c r="C34" i="47"/>
  <c r="B34" i="47" s="1"/>
  <c r="C35" i="47"/>
  <c r="B35" i="47" s="1"/>
  <c r="C66" i="47"/>
  <c r="B66" i="47" s="1"/>
  <c r="C88" i="47"/>
  <c r="B88" i="47" s="1"/>
  <c r="C91" i="47"/>
  <c r="B91" i="47" s="1"/>
  <c r="C100" i="47"/>
  <c r="B100" i="47" s="1"/>
  <c r="C116" i="47"/>
  <c r="B116" i="47" s="1"/>
  <c r="C18" i="48"/>
  <c r="B18" i="48" s="1"/>
  <c r="X17" i="48"/>
  <c r="C37" i="48"/>
  <c r="B37" i="48" s="1"/>
  <c r="C41" i="48"/>
  <c r="B41" i="48" s="1"/>
  <c r="C46" i="48"/>
  <c r="B46" i="48" s="1"/>
  <c r="C65" i="48"/>
  <c r="B65" i="48" s="1"/>
  <c r="C70" i="48"/>
  <c r="B70" i="48" s="1"/>
  <c r="C73" i="48"/>
  <c r="B73" i="48" s="1"/>
  <c r="C97" i="48"/>
  <c r="B97" i="48" s="1"/>
  <c r="C21" i="49"/>
  <c r="B21" i="49" s="1"/>
  <c r="C33" i="49"/>
  <c r="B33" i="49" s="1"/>
  <c r="C35" i="49"/>
  <c r="B35" i="49" s="1"/>
  <c r="C48" i="49"/>
  <c r="B48" i="49" s="1"/>
  <c r="C54" i="49"/>
  <c r="B54" i="49" s="1"/>
  <c r="C57" i="49"/>
  <c r="B57" i="49" s="1"/>
  <c r="C62" i="49"/>
  <c r="B62" i="49" s="1"/>
  <c r="C68" i="49"/>
  <c r="B68" i="49" s="1"/>
  <c r="C82" i="49"/>
  <c r="B82" i="49" s="1"/>
  <c r="C83" i="49"/>
  <c r="B83" i="49" s="1"/>
  <c r="C85" i="49"/>
  <c r="B85" i="49" s="1"/>
  <c r="C94" i="49"/>
  <c r="B94" i="49" s="1"/>
  <c r="C107" i="49"/>
  <c r="B107" i="49" s="1"/>
  <c r="C113" i="49"/>
  <c r="B113" i="49" s="1"/>
  <c r="C18" i="50"/>
  <c r="B18" i="50" s="1"/>
  <c r="C21" i="50"/>
  <c r="B21" i="50" s="1"/>
  <c r="C33" i="50"/>
  <c r="B33" i="50" s="1"/>
  <c r="C51" i="50"/>
  <c r="B51" i="50" s="1"/>
  <c r="C57" i="50"/>
  <c r="B57" i="50" s="1"/>
  <c r="C83" i="50"/>
  <c r="B83" i="50" s="1"/>
  <c r="C98" i="50"/>
  <c r="B98" i="50" s="1"/>
  <c r="C101" i="50"/>
  <c r="B101" i="50" s="1"/>
  <c r="C27" i="51"/>
  <c r="B27" i="51" s="1"/>
  <c r="C30" i="51"/>
  <c r="B30" i="51" s="1"/>
  <c r="C31" i="51"/>
  <c r="B31" i="51" s="1"/>
  <c r="C34" i="51"/>
  <c r="B34" i="51" s="1"/>
  <c r="C40" i="51"/>
  <c r="B40" i="51" s="1"/>
  <c r="C59" i="51"/>
  <c r="B59" i="51" s="1"/>
  <c r="C62" i="51"/>
  <c r="B62" i="51" s="1"/>
  <c r="C66" i="51"/>
  <c r="B66" i="51" s="1"/>
  <c r="C67" i="51"/>
  <c r="B67" i="51" s="1"/>
  <c r="C79" i="51"/>
  <c r="B79" i="51" s="1"/>
  <c r="C82" i="51"/>
  <c r="B82" i="51" s="1"/>
  <c r="C83" i="51"/>
  <c r="B83" i="51" s="1"/>
  <c r="C95" i="51"/>
  <c r="B95" i="51" s="1"/>
  <c r="C98" i="51"/>
  <c r="B98" i="51" s="1"/>
  <c r="C99" i="51"/>
  <c r="B99" i="51" s="1"/>
  <c r="C111" i="51"/>
  <c r="B111" i="51" s="1"/>
  <c r="C114" i="51"/>
  <c r="B114" i="51" s="1"/>
  <c r="C115" i="51"/>
  <c r="B115" i="51" s="1"/>
  <c r="W20" i="52"/>
  <c r="V17" i="52"/>
  <c r="I7" i="52" s="1"/>
  <c r="C23" i="52"/>
  <c r="B23" i="52" s="1"/>
  <c r="C41" i="52"/>
  <c r="B41" i="52" s="1"/>
  <c r="C43" i="52"/>
  <c r="B43" i="52" s="1"/>
  <c r="C46" i="52"/>
  <c r="B46" i="52" s="1"/>
  <c r="C48" i="52"/>
  <c r="B48" i="52" s="1"/>
  <c r="C69" i="52"/>
  <c r="B69" i="52" s="1"/>
  <c r="C71" i="52"/>
  <c r="B71" i="52" s="1"/>
  <c r="C80" i="52"/>
  <c r="B80" i="52" s="1"/>
  <c r="C84" i="52"/>
  <c r="B84" i="52" s="1"/>
  <c r="C116" i="52"/>
  <c r="B116" i="52" s="1"/>
  <c r="C25" i="53"/>
  <c r="B25" i="53" s="1"/>
  <c r="C33" i="53"/>
  <c r="B33" i="53" s="1"/>
  <c r="C61" i="53"/>
  <c r="B61" i="53" s="1"/>
  <c r="C71" i="53"/>
  <c r="B71" i="53" s="1"/>
  <c r="C86" i="53"/>
  <c r="B86" i="53" s="1"/>
  <c r="C98" i="53"/>
  <c r="B98" i="53" s="1"/>
  <c r="C101" i="53"/>
  <c r="B101" i="53" s="1"/>
  <c r="C107" i="53"/>
  <c r="B107" i="53" s="1"/>
  <c r="C32" i="54"/>
  <c r="B32" i="54" s="1"/>
  <c r="C33" i="54"/>
  <c r="B33" i="54" s="1"/>
  <c r="C47" i="54"/>
  <c r="B47" i="54" s="1"/>
  <c r="C63" i="54"/>
  <c r="B63" i="54" s="1"/>
  <c r="C65" i="54"/>
  <c r="B65" i="54" s="1"/>
  <c r="C66" i="54"/>
  <c r="B66" i="54" s="1"/>
  <c r="C80" i="54"/>
  <c r="B80" i="54" s="1"/>
  <c r="C113" i="54"/>
  <c r="B113" i="54" s="1"/>
  <c r="V17" i="55"/>
  <c r="I7" i="55" s="1"/>
  <c r="C74" i="48"/>
  <c r="B74" i="48" s="1"/>
  <c r="C18" i="51"/>
  <c r="B18" i="51" s="1"/>
  <c r="C55" i="52"/>
  <c r="B55" i="52" s="1"/>
  <c r="C102" i="61"/>
  <c r="B102" i="61" s="1"/>
  <c r="C55" i="62"/>
  <c r="B55" i="62" s="1"/>
  <c r="C76" i="63"/>
  <c r="B76" i="63" s="1"/>
  <c r="D72" i="57"/>
  <c r="D67" i="57"/>
  <c r="D63" i="57"/>
  <c r="D60" i="57"/>
  <c r="D57" i="57"/>
  <c r="D44" i="57"/>
  <c r="D41" i="57"/>
  <c r="D28" i="57"/>
  <c r="D25" i="57"/>
  <c r="D68" i="57"/>
  <c r="D61" i="57"/>
  <c r="D53" i="57"/>
  <c r="D24" i="57"/>
  <c r="D20" i="57"/>
  <c r="D56" i="57"/>
  <c r="D52" i="57"/>
  <c r="D49" i="57"/>
  <c r="D32" i="57"/>
  <c r="D29" i="57"/>
  <c r="D21" i="57"/>
  <c r="D108" i="66"/>
  <c r="D103" i="66"/>
  <c r="D92" i="66"/>
  <c r="D87" i="66"/>
  <c r="D71" i="66"/>
  <c r="D53" i="66"/>
  <c r="D48" i="66"/>
  <c r="D37" i="66"/>
  <c r="D32" i="66"/>
  <c r="D21" i="66"/>
  <c r="D115" i="66"/>
  <c r="D44" i="66"/>
  <c r="D36" i="66"/>
  <c r="D29" i="66"/>
  <c r="D24" i="66"/>
  <c r="D60" i="66"/>
  <c r="D52" i="66"/>
  <c r="D45" i="66"/>
  <c r="D57" i="66"/>
  <c r="D49" i="66"/>
  <c r="D41" i="66"/>
  <c r="D61" i="66"/>
  <c r="D40" i="66"/>
  <c r="D28" i="66"/>
  <c r="D25" i="66"/>
  <c r="D20" i="66"/>
  <c r="C23" i="47"/>
  <c r="B23" i="47" s="1"/>
  <c r="C30" i="47"/>
  <c r="B30" i="47" s="1"/>
  <c r="C41" i="47"/>
  <c r="B41" i="47" s="1"/>
  <c r="C46" i="47"/>
  <c r="B46" i="47" s="1"/>
  <c r="C54" i="47"/>
  <c r="B54" i="47" s="1"/>
  <c r="C69" i="47"/>
  <c r="B69" i="47" s="1"/>
  <c r="C73" i="47"/>
  <c r="B73" i="47" s="1"/>
  <c r="C79" i="47"/>
  <c r="B79" i="47" s="1"/>
  <c r="C89" i="47"/>
  <c r="B89" i="47" s="1"/>
  <c r="C98" i="47"/>
  <c r="B98" i="47" s="1"/>
  <c r="C101" i="47"/>
  <c r="B101" i="47" s="1"/>
  <c r="C115" i="47"/>
  <c r="B115" i="47" s="1"/>
  <c r="C20" i="48"/>
  <c r="B20" i="48" s="1"/>
  <c r="C23" i="48"/>
  <c r="B23" i="48" s="1"/>
  <c r="C26" i="48"/>
  <c r="B26" i="48" s="1"/>
  <c r="C30" i="48"/>
  <c r="B30" i="48" s="1"/>
  <c r="C33" i="48"/>
  <c r="B33" i="48" s="1"/>
  <c r="C38" i="48"/>
  <c r="B38" i="48" s="1"/>
  <c r="C42" i="48"/>
  <c r="B42" i="48" s="1"/>
  <c r="C50" i="48"/>
  <c r="B50" i="48" s="1"/>
  <c r="C52" i="48"/>
  <c r="B52" i="48" s="1"/>
  <c r="C58" i="48"/>
  <c r="B58" i="48" s="1"/>
  <c r="C60" i="48"/>
  <c r="B60" i="48" s="1"/>
  <c r="C62" i="48"/>
  <c r="B62" i="48" s="1"/>
  <c r="C81" i="48"/>
  <c r="B81" i="48" s="1"/>
  <c r="C84" i="48"/>
  <c r="B84" i="48" s="1"/>
  <c r="C95" i="48"/>
  <c r="B95" i="48" s="1"/>
  <c r="C99" i="48"/>
  <c r="B99" i="48" s="1"/>
  <c r="C103" i="48"/>
  <c r="B103" i="48" s="1"/>
  <c r="C105" i="48"/>
  <c r="B105" i="48" s="1"/>
  <c r="C27" i="49"/>
  <c r="B27" i="49" s="1"/>
  <c r="C34" i="49"/>
  <c r="B34" i="49" s="1"/>
  <c r="C42" i="49"/>
  <c r="B42" i="49" s="1"/>
  <c r="C47" i="49"/>
  <c r="B47" i="49" s="1"/>
  <c r="C50" i="49"/>
  <c r="B50" i="49" s="1"/>
  <c r="C58" i="49"/>
  <c r="B58" i="49" s="1"/>
  <c r="C67" i="49"/>
  <c r="B67" i="49" s="1"/>
  <c r="C69" i="49"/>
  <c r="B69" i="49" s="1"/>
  <c r="D75" i="49"/>
  <c r="C75" i="49"/>
  <c r="B75" i="49" s="1"/>
  <c r="C77" i="49"/>
  <c r="B77" i="49" s="1"/>
  <c r="D79" i="49"/>
  <c r="C79" i="49"/>
  <c r="B79" i="49" s="1"/>
  <c r="D84" i="49"/>
  <c r="C92" i="49"/>
  <c r="B92" i="49" s="1"/>
  <c r="C99" i="49"/>
  <c r="B99" i="49" s="1"/>
  <c r="C103" i="49"/>
  <c r="B103" i="49" s="1"/>
  <c r="D116" i="49"/>
  <c r="C27" i="50"/>
  <c r="B27" i="50" s="1"/>
  <c r="C30" i="50"/>
  <c r="B30" i="50" s="1"/>
  <c r="C38" i="50"/>
  <c r="B38" i="50" s="1"/>
  <c r="C43" i="50"/>
  <c r="B43" i="50" s="1"/>
  <c r="C46" i="50"/>
  <c r="B46" i="50" s="1"/>
  <c r="C54" i="50"/>
  <c r="B54" i="50" s="1"/>
  <c r="C59" i="50"/>
  <c r="B59" i="50" s="1"/>
  <c r="C71" i="50"/>
  <c r="B71" i="50" s="1"/>
  <c r="C79" i="50"/>
  <c r="B79" i="50" s="1"/>
  <c r="C87" i="50"/>
  <c r="B87" i="50" s="1"/>
  <c r="C92" i="50"/>
  <c r="B92" i="50" s="1"/>
  <c r="C99" i="50"/>
  <c r="B99" i="50" s="1"/>
  <c r="C107" i="50"/>
  <c r="B107" i="50" s="1"/>
  <c r="C109" i="50"/>
  <c r="B109" i="50" s="1"/>
  <c r="C113" i="50"/>
  <c r="B113" i="50" s="1"/>
  <c r="C26" i="51"/>
  <c r="B26" i="51" s="1"/>
  <c r="C32" i="51"/>
  <c r="B32" i="51" s="1"/>
  <c r="C42" i="51"/>
  <c r="B42" i="51" s="1"/>
  <c r="C45" i="51"/>
  <c r="B45" i="51" s="1"/>
  <c r="D48" i="51"/>
  <c r="C58" i="51"/>
  <c r="B58" i="51" s="1"/>
  <c r="C63" i="51"/>
  <c r="B63" i="51" s="1"/>
  <c r="C77" i="51"/>
  <c r="B77" i="51" s="1"/>
  <c r="C93" i="51"/>
  <c r="B93" i="51" s="1"/>
  <c r="C109" i="51"/>
  <c r="B109" i="51" s="1"/>
  <c r="C21" i="52"/>
  <c r="B21" i="52" s="1"/>
  <c r="C34" i="52"/>
  <c r="B34" i="52" s="1"/>
  <c r="C51" i="52"/>
  <c r="B51" i="52" s="1"/>
  <c r="C54" i="52"/>
  <c r="B54" i="52" s="1"/>
  <c r="C56" i="52"/>
  <c r="B56" i="52" s="1"/>
  <c r="C61" i="52"/>
  <c r="B61" i="52" s="1"/>
  <c r="C63" i="52"/>
  <c r="B63" i="52" s="1"/>
  <c r="C79" i="52"/>
  <c r="B79" i="52" s="1"/>
  <c r="C96" i="52"/>
  <c r="B96" i="52" s="1"/>
  <c r="C101" i="52"/>
  <c r="B101" i="52" s="1"/>
  <c r="C114" i="52"/>
  <c r="B114" i="52" s="1"/>
  <c r="C117" i="52"/>
  <c r="B117" i="52" s="1"/>
  <c r="D18" i="53"/>
  <c r="C18" i="53"/>
  <c r="B18" i="53" s="1"/>
  <c r="D19" i="53"/>
  <c r="D20" i="53"/>
  <c r="D28" i="53"/>
  <c r="D32" i="53"/>
  <c r="D38" i="53"/>
  <c r="C38" i="53"/>
  <c r="B38" i="53" s="1"/>
  <c r="D39" i="53"/>
  <c r="D42" i="53"/>
  <c r="C42" i="53"/>
  <c r="B42" i="53" s="1"/>
  <c r="C52" i="53"/>
  <c r="B52" i="53" s="1"/>
  <c r="C53" i="53"/>
  <c r="B53" i="53" s="1"/>
  <c r="C57" i="53"/>
  <c r="B57" i="53" s="1"/>
  <c r="C63" i="53"/>
  <c r="B63" i="53" s="1"/>
  <c r="C72" i="53"/>
  <c r="B72" i="53" s="1"/>
  <c r="C83" i="53"/>
  <c r="B83" i="53" s="1"/>
  <c r="C87" i="53"/>
  <c r="B87" i="53" s="1"/>
  <c r="D88" i="53"/>
  <c r="C117" i="53"/>
  <c r="B117" i="53" s="1"/>
  <c r="C19" i="54"/>
  <c r="B19" i="54" s="1"/>
  <c r="C29" i="54"/>
  <c r="B29" i="54" s="1"/>
  <c r="C35" i="54"/>
  <c r="B35" i="54" s="1"/>
  <c r="C43" i="54"/>
  <c r="B43" i="54" s="1"/>
  <c r="C55" i="54"/>
  <c r="B55" i="54" s="1"/>
  <c r="C61" i="54"/>
  <c r="B61" i="54" s="1"/>
  <c r="C62" i="54"/>
  <c r="B62" i="54" s="1"/>
  <c r="C75" i="54"/>
  <c r="B75" i="54" s="1"/>
  <c r="C77" i="54"/>
  <c r="B77" i="54" s="1"/>
  <c r="C94" i="54"/>
  <c r="B94" i="54" s="1"/>
  <c r="C95" i="54"/>
  <c r="B95" i="54" s="1"/>
  <c r="C99" i="54"/>
  <c r="B99" i="54" s="1"/>
  <c r="C102" i="54"/>
  <c r="B102" i="54" s="1"/>
  <c r="C103" i="54"/>
  <c r="B103" i="54" s="1"/>
  <c r="C106" i="54"/>
  <c r="B106" i="54" s="1"/>
  <c r="C107" i="54"/>
  <c r="B107" i="54" s="1"/>
  <c r="D29" i="55"/>
  <c r="C51" i="55"/>
  <c r="B51" i="55" s="1"/>
  <c r="C52" i="55"/>
  <c r="B52" i="55" s="1"/>
  <c r="D61" i="55"/>
  <c r="C63" i="55"/>
  <c r="B63" i="55" s="1"/>
  <c r="C94" i="55"/>
  <c r="B94" i="55" s="1"/>
  <c r="C36" i="56"/>
  <c r="B36" i="56" s="1"/>
  <c r="C47" i="56"/>
  <c r="B47" i="56" s="1"/>
  <c r="C55" i="56"/>
  <c r="B55" i="56" s="1"/>
  <c r="C63" i="56"/>
  <c r="B63" i="56" s="1"/>
  <c r="C69" i="56"/>
  <c r="B69" i="56" s="1"/>
  <c r="C101" i="56"/>
  <c r="B101" i="56" s="1"/>
  <c r="C103" i="56"/>
  <c r="B103" i="56" s="1"/>
  <c r="C23" i="57"/>
  <c r="B23" i="57" s="1"/>
  <c r="D36" i="57"/>
  <c r="C55" i="57"/>
  <c r="B55" i="57" s="1"/>
  <c r="C21" i="58"/>
  <c r="B21" i="58" s="1"/>
  <c r="C29" i="58"/>
  <c r="B29" i="58" s="1"/>
  <c r="C37" i="58"/>
  <c r="B37" i="58" s="1"/>
  <c r="C45" i="58"/>
  <c r="B45" i="58" s="1"/>
  <c r="C53" i="58"/>
  <c r="B53" i="58" s="1"/>
  <c r="C86" i="58"/>
  <c r="B86" i="58" s="1"/>
  <c r="C97" i="58"/>
  <c r="B97" i="58" s="1"/>
  <c r="C106" i="58"/>
  <c r="B106" i="58" s="1"/>
  <c r="C107" i="58"/>
  <c r="B107" i="58" s="1"/>
  <c r="C98" i="59"/>
  <c r="B98" i="59" s="1"/>
  <c r="C99" i="59"/>
  <c r="B99" i="59" s="1"/>
  <c r="C49" i="61"/>
  <c r="B49" i="61" s="1"/>
  <c r="C99" i="61"/>
  <c r="B99" i="61" s="1"/>
  <c r="C101" i="61"/>
  <c r="B101" i="61" s="1"/>
  <c r="C104" i="61"/>
  <c r="B104" i="61" s="1"/>
  <c r="C24" i="62"/>
  <c r="B24" i="62" s="1"/>
  <c r="C57" i="62"/>
  <c r="B57" i="62" s="1"/>
  <c r="C103" i="62"/>
  <c r="B103" i="62" s="1"/>
  <c r="C105" i="62"/>
  <c r="B105" i="62" s="1"/>
  <c r="C47" i="64"/>
  <c r="B47" i="64" s="1"/>
  <c r="C94" i="65"/>
  <c r="B94" i="65" s="1"/>
  <c r="C34" i="55"/>
  <c r="B34" i="55" s="1"/>
  <c r="C38" i="55"/>
  <c r="B38" i="55" s="1"/>
  <c r="C69" i="55"/>
  <c r="B69" i="55" s="1"/>
  <c r="C109" i="55"/>
  <c r="B109" i="55" s="1"/>
  <c r="C117" i="55"/>
  <c r="B117" i="55" s="1"/>
  <c r="C40" i="56"/>
  <c r="B40" i="56" s="1"/>
  <c r="C64" i="56"/>
  <c r="B64" i="56" s="1"/>
  <c r="C81" i="56"/>
  <c r="B81" i="56" s="1"/>
  <c r="C102" i="56"/>
  <c r="B102" i="56" s="1"/>
  <c r="C114" i="56"/>
  <c r="B114" i="56" s="1"/>
  <c r="C117" i="56"/>
  <c r="B117" i="56" s="1"/>
  <c r="C26" i="57"/>
  <c r="B26" i="57" s="1"/>
  <c r="C58" i="57"/>
  <c r="B58" i="57" s="1"/>
  <c r="C74" i="57"/>
  <c r="B74" i="57" s="1"/>
  <c r="C75" i="57"/>
  <c r="B75" i="57" s="1"/>
  <c r="C77" i="57"/>
  <c r="B77" i="57" s="1"/>
  <c r="C82" i="57"/>
  <c r="B82" i="57" s="1"/>
  <c r="C83" i="57"/>
  <c r="B83" i="57" s="1"/>
  <c r="C85" i="57"/>
  <c r="B85" i="57" s="1"/>
  <c r="C90" i="57"/>
  <c r="B90" i="57" s="1"/>
  <c r="C91" i="57"/>
  <c r="B91" i="57" s="1"/>
  <c r="C93" i="57"/>
  <c r="B93" i="57" s="1"/>
  <c r="C98" i="57"/>
  <c r="B98" i="57" s="1"/>
  <c r="C99" i="57"/>
  <c r="B99" i="57" s="1"/>
  <c r="C101" i="57"/>
  <c r="B101" i="57" s="1"/>
  <c r="C106" i="57"/>
  <c r="B106" i="57" s="1"/>
  <c r="C107" i="57"/>
  <c r="B107" i="57" s="1"/>
  <c r="C109" i="57"/>
  <c r="B109" i="57" s="1"/>
  <c r="C114" i="57"/>
  <c r="B114" i="57" s="1"/>
  <c r="C115" i="57"/>
  <c r="B115" i="57" s="1"/>
  <c r="C117" i="57"/>
  <c r="B117" i="57" s="1"/>
  <c r="C58" i="58"/>
  <c r="B58" i="58" s="1"/>
  <c r="C71" i="58"/>
  <c r="B71" i="58" s="1"/>
  <c r="C74" i="58"/>
  <c r="B74" i="58" s="1"/>
  <c r="C76" i="58"/>
  <c r="B76" i="58" s="1"/>
  <c r="C98" i="58"/>
  <c r="B98" i="58" s="1"/>
  <c r="C99" i="58"/>
  <c r="B99" i="58" s="1"/>
  <c r="C26" i="59"/>
  <c r="B26" i="59" s="1"/>
  <c r="C27" i="59"/>
  <c r="B27" i="59" s="1"/>
  <c r="C35" i="59"/>
  <c r="B35" i="59" s="1"/>
  <c r="C105" i="59"/>
  <c r="B105" i="59" s="1"/>
  <c r="C27" i="61"/>
  <c r="B27" i="61" s="1"/>
  <c r="C29" i="61"/>
  <c r="B29" i="61" s="1"/>
  <c r="C36" i="61"/>
  <c r="B36" i="61" s="1"/>
  <c r="C87" i="65"/>
  <c r="B87" i="65" s="1"/>
  <c r="D116" i="59"/>
  <c r="D60" i="59"/>
  <c r="D19" i="59"/>
  <c r="D76" i="59"/>
  <c r="D18" i="59"/>
  <c r="D108" i="59"/>
  <c r="D47" i="59"/>
  <c r="D112" i="59"/>
  <c r="D92" i="59"/>
  <c r="D76" i="64"/>
  <c r="D108" i="64"/>
  <c r="C20" i="47"/>
  <c r="B20" i="47" s="1"/>
  <c r="C29" i="47"/>
  <c r="B29" i="47" s="1"/>
  <c r="C37" i="47"/>
  <c r="B37" i="47" s="1"/>
  <c r="C38" i="47"/>
  <c r="B38" i="47" s="1"/>
  <c r="C42" i="47"/>
  <c r="B42" i="47" s="1"/>
  <c r="C48" i="47"/>
  <c r="B48" i="47" s="1"/>
  <c r="C56" i="47"/>
  <c r="B56" i="47" s="1"/>
  <c r="C63" i="47"/>
  <c r="B63" i="47" s="1"/>
  <c r="C64" i="47"/>
  <c r="B64" i="47" s="1"/>
  <c r="C71" i="47"/>
  <c r="B71" i="47" s="1"/>
  <c r="C82" i="47"/>
  <c r="B82" i="47" s="1"/>
  <c r="C83" i="47"/>
  <c r="B83" i="47" s="1"/>
  <c r="C85" i="47"/>
  <c r="B85" i="47" s="1"/>
  <c r="C87" i="47"/>
  <c r="B87" i="47" s="1"/>
  <c r="C92" i="47"/>
  <c r="B92" i="47" s="1"/>
  <c r="C96" i="47"/>
  <c r="B96" i="47" s="1"/>
  <c r="C99" i="47"/>
  <c r="B99" i="47" s="1"/>
  <c r="C104" i="47"/>
  <c r="B104" i="47" s="1"/>
  <c r="C105" i="47"/>
  <c r="B105" i="47" s="1"/>
  <c r="C111" i="47"/>
  <c r="B111" i="47" s="1"/>
  <c r="C114" i="47"/>
  <c r="B114" i="47" s="1"/>
  <c r="C117" i="47"/>
  <c r="B117" i="47" s="1"/>
  <c r="C19" i="48"/>
  <c r="B19" i="48" s="1"/>
  <c r="C21" i="48"/>
  <c r="B21" i="48" s="1"/>
  <c r="C22" i="48"/>
  <c r="B22" i="48" s="1"/>
  <c r="C36" i="48"/>
  <c r="B36" i="48" s="1"/>
  <c r="C54" i="48"/>
  <c r="B54" i="48" s="1"/>
  <c r="C63" i="48"/>
  <c r="B63" i="48" s="1"/>
  <c r="C67" i="48"/>
  <c r="B67" i="48" s="1"/>
  <c r="C83" i="48"/>
  <c r="B83" i="48" s="1"/>
  <c r="C85" i="48"/>
  <c r="B85" i="48" s="1"/>
  <c r="C87" i="48"/>
  <c r="B87" i="48" s="1"/>
  <c r="C93" i="48"/>
  <c r="B93" i="48" s="1"/>
  <c r="C107" i="48"/>
  <c r="B107" i="48" s="1"/>
  <c r="C111" i="48"/>
  <c r="B111" i="48" s="1"/>
  <c r="C113" i="48"/>
  <c r="B113" i="48" s="1"/>
  <c r="C117" i="48"/>
  <c r="B117" i="48" s="1"/>
  <c r="C18" i="49"/>
  <c r="B18" i="49" s="1"/>
  <c r="C26" i="49"/>
  <c r="B26" i="49" s="1"/>
  <c r="C43" i="49"/>
  <c r="B43" i="49" s="1"/>
  <c r="C46" i="49"/>
  <c r="B46" i="49" s="1"/>
  <c r="C49" i="49"/>
  <c r="B49" i="49" s="1"/>
  <c r="C59" i="49"/>
  <c r="B59" i="49" s="1"/>
  <c r="C65" i="49"/>
  <c r="B65" i="49" s="1"/>
  <c r="C76" i="49"/>
  <c r="B76" i="49" s="1"/>
  <c r="D80" i="49"/>
  <c r="C89" i="49"/>
  <c r="B89" i="49" s="1"/>
  <c r="C91" i="49"/>
  <c r="B91" i="49" s="1"/>
  <c r="C93" i="49"/>
  <c r="B93" i="49" s="1"/>
  <c r="C97" i="49"/>
  <c r="B97" i="49" s="1"/>
  <c r="C101" i="49"/>
  <c r="B101" i="49" s="1"/>
  <c r="C23" i="50"/>
  <c r="B23" i="50" s="1"/>
  <c r="C26" i="50"/>
  <c r="B26" i="50" s="1"/>
  <c r="C29" i="50"/>
  <c r="B29" i="50" s="1"/>
  <c r="C39" i="50"/>
  <c r="B39" i="50" s="1"/>
  <c r="C42" i="50"/>
  <c r="B42" i="50" s="1"/>
  <c r="C45" i="50"/>
  <c r="B45" i="50" s="1"/>
  <c r="C55" i="50"/>
  <c r="B55" i="50" s="1"/>
  <c r="C58" i="50"/>
  <c r="B58" i="50" s="1"/>
  <c r="C61" i="50"/>
  <c r="B61" i="50" s="1"/>
  <c r="C68" i="50"/>
  <c r="B68" i="50" s="1"/>
  <c r="C74" i="50"/>
  <c r="B74" i="50" s="1"/>
  <c r="C75" i="50"/>
  <c r="B75" i="50" s="1"/>
  <c r="C77" i="50"/>
  <c r="B77" i="50" s="1"/>
  <c r="C81" i="50"/>
  <c r="B81" i="50" s="1"/>
  <c r="C85" i="50"/>
  <c r="B85" i="50" s="1"/>
  <c r="C89" i="50"/>
  <c r="B89" i="50" s="1"/>
  <c r="C111" i="50"/>
  <c r="B111" i="50" s="1"/>
  <c r="C115" i="50"/>
  <c r="B115" i="50" s="1"/>
  <c r="C28" i="51"/>
  <c r="B28" i="51" s="1"/>
  <c r="C38" i="51"/>
  <c r="B38" i="51" s="1"/>
  <c r="C41" i="51"/>
  <c r="B41" i="51" s="1"/>
  <c r="C46" i="51"/>
  <c r="B46" i="51" s="1"/>
  <c r="C54" i="51"/>
  <c r="B54" i="51" s="1"/>
  <c r="C57" i="51"/>
  <c r="B57" i="51" s="1"/>
  <c r="C60" i="51"/>
  <c r="B60" i="51" s="1"/>
  <c r="C69" i="51"/>
  <c r="B69" i="51" s="1"/>
  <c r="C85" i="51"/>
  <c r="B85" i="51" s="1"/>
  <c r="C101" i="51"/>
  <c r="B101" i="51" s="1"/>
  <c r="C117" i="51"/>
  <c r="B117" i="51" s="1"/>
  <c r="C18" i="52"/>
  <c r="B18" i="52" s="1"/>
  <c r="C19" i="52"/>
  <c r="B19" i="52" s="1"/>
  <c r="C25" i="52"/>
  <c r="B25" i="52" s="1"/>
  <c r="C26" i="52"/>
  <c r="B26" i="52" s="1"/>
  <c r="C42" i="52"/>
  <c r="B42" i="52" s="1"/>
  <c r="C47" i="52"/>
  <c r="B47" i="52" s="1"/>
  <c r="C57" i="52"/>
  <c r="B57" i="52" s="1"/>
  <c r="C67" i="52"/>
  <c r="B67" i="52" s="1"/>
  <c r="C72" i="52"/>
  <c r="B72" i="52" s="1"/>
  <c r="C74" i="52"/>
  <c r="B74" i="52" s="1"/>
  <c r="C83" i="52"/>
  <c r="B83" i="52" s="1"/>
  <c r="C92" i="52"/>
  <c r="B92" i="52" s="1"/>
  <c r="C98" i="52"/>
  <c r="B98" i="52" s="1"/>
  <c r="C102" i="52"/>
  <c r="B102" i="52" s="1"/>
  <c r="C103" i="52"/>
  <c r="B103" i="52" s="1"/>
  <c r="C105" i="52"/>
  <c r="B105" i="52" s="1"/>
  <c r="C108" i="52"/>
  <c r="B108" i="52" s="1"/>
  <c r="C115" i="52"/>
  <c r="B115" i="52" s="1"/>
  <c r="D22" i="53"/>
  <c r="C22" i="53"/>
  <c r="B22" i="53" s="1"/>
  <c r="D23" i="53"/>
  <c r="D27" i="53"/>
  <c r="D30" i="53"/>
  <c r="C30" i="53"/>
  <c r="B30" i="53" s="1"/>
  <c r="D34" i="53"/>
  <c r="C34" i="53"/>
  <c r="B34" i="53" s="1"/>
  <c r="D35" i="53"/>
  <c r="D36" i="53"/>
  <c r="D47" i="53"/>
  <c r="C56" i="53"/>
  <c r="B56" i="53" s="1"/>
  <c r="C60" i="53"/>
  <c r="B60" i="53" s="1"/>
  <c r="D62" i="53"/>
  <c r="C64" i="53"/>
  <c r="B64" i="53" s="1"/>
  <c r="D68" i="53"/>
  <c r="D70" i="53"/>
  <c r="D73" i="53"/>
  <c r="C89" i="53"/>
  <c r="B89" i="53" s="1"/>
  <c r="D97" i="53"/>
  <c r="C102" i="53"/>
  <c r="B102" i="53" s="1"/>
  <c r="D109" i="53"/>
  <c r="C112" i="53"/>
  <c r="B112" i="53" s="1"/>
  <c r="C114" i="53"/>
  <c r="B114" i="53" s="1"/>
  <c r="C118" i="53"/>
  <c r="B118" i="53" s="1"/>
  <c r="C23" i="54"/>
  <c r="B23" i="54" s="1"/>
  <c r="C27" i="54"/>
  <c r="B27" i="54" s="1"/>
  <c r="C39" i="54"/>
  <c r="B39" i="54" s="1"/>
  <c r="C45" i="54"/>
  <c r="B45" i="54" s="1"/>
  <c r="C51" i="54"/>
  <c r="B51" i="54" s="1"/>
  <c r="C59" i="54"/>
  <c r="B59" i="54" s="1"/>
  <c r="C68" i="54"/>
  <c r="B68" i="54" s="1"/>
  <c r="C118" i="54"/>
  <c r="B118" i="54" s="1"/>
  <c r="D37" i="57"/>
  <c r="D56" i="66"/>
  <c r="C83" i="54"/>
  <c r="B83" i="54" s="1"/>
  <c r="C87" i="54"/>
  <c r="B87" i="54" s="1"/>
  <c r="C91" i="54"/>
  <c r="B91" i="54" s="1"/>
  <c r="C93" i="54"/>
  <c r="B93" i="54" s="1"/>
  <c r="C114" i="54"/>
  <c r="B114" i="54" s="1"/>
  <c r="C115" i="54"/>
  <c r="B115" i="54" s="1"/>
  <c r="C20" i="55"/>
  <c r="B20" i="55" s="1"/>
  <c r="C26" i="55"/>
  <c r="B26" i="55" s="1"/>
  <c r="C30" i="55"/>
  <c r="B30" i="55" s="1"/>
  <c r="C58" i="55"/>
  <c r="B58" i="55" s="1"/>
  <c r="C79" i="55"/>
  <c r="B79" i="55" s="1"/>
  <c r="C81" i="55"/>
  <c r="B81" i="55" s="1"/>
  <c r="C89" i="55"/>
  <c r="B89" i="55" s="1"/>
  <c r="C99" i="55"/>
  <c r="B99" i="55" s="1"/>
  <c r="C103" i="55"/>
  <c r="B103" i="55" s="1"/>
  <c r="C118" i="55"/>
  <c r="B118" i="55" s="1"/>
  <c r="C24" i="56"/>
  <c r="B24" i="56" s="1"/>
  <c r="C30" i="56"/>
  <c r="B30" i="56" s="1"/>
  <c r="C60" i="56"/>
  <c r="B60" i="56" s="1"/>
  <c r="C79" i="56"/>
  <c r="B79" i="56" s="1"/>
  <c r="C82" i="56"/>
  <c r="B82" i="56" s="1"/>
  <c r="C86" i="56"/>
  <c r="B86" i="56" s="1"/>
  <c r="C89" i="56"/>
  <c r="B89" i="56" s="1"/>
  <c r="C98" i="56"/>
  <c r="B98" i="56" s="1"/>
  <c r="C108" i="56"/>
  <c r="B108" i="56" s="1"/>
  <c r="C22" i="57"/>
  <c r="B22" i="57" s="1"/>
  <c r="C31" i="57"/>
  <c r="B31" i="57" s="1"/>
  <c r="C34" i="57"/>
  <c r="B34" i="57" s="1"/>
  <c r="C39" i="57"/>
  <c r="B39" i="57" s="1"/>
  <c r="C40" i="57"/>
  <c r="B40" i="57" s="1"/>
  <c r="C42" i="57"/>
  <c r="B42" i="57" s="1"/>
  <c r="C51" i="57"/>
  <c r="B51" i="57" s="1"/>
  <c r="C64" i="57"/>
  <c r="B64" i="57" s="1"/>
  <c r="C73" i="57"/>
  <c r="B73" i="57" s="1"/>
  <c r="C78" i="57"/>
  <c r="B78" i="57" s="1"/>
  <c r="C89" i="57"/>
  <c r="B89" i="57" s="1"/>
  <c r="C94" i="57"/>
  <c r="B94" i="57" s="1"/>
  <c r="C105" i="57"/>
  <c r="B105" i="57" s="1"/>
  <c r="C110" i="57"/>
  <c r="B110" i="57" s="1"/>
  <c r="C22" i="58"/>
  <c r="B22" i="58" s="1"/>
  <c r="C28" i="58"/>
  <c r="B28" i="58" s="1"/>
  <c r="C33" i="58"/>
  <c r="B33" i="58" s="1"/>
  <c r="C38" i="58"/>
  <c r="B38" i="58" s="1"/>
  <c r="C44" i="58"/>
  <c r="B44" i="58" s="1"/>
  <c r="C49" i="58"/>
  <c r="B49" i="58" s="1"/>
  <c r="C54" i="58"/>
  <c r="B54" i="58" s="1"/>
  <c r="C57" i="58"/>
  <c r="B57" i="58" s="1"/>
  <c r="C78" i="58"/>
  <c r="B78" i="58" s="1"/>
  <c r="C91" i="58"/>
  <c r="B91" i="58" s="1"/>
  <c r="C93" i="58"/>
  <c r="B93" i="58" s="1"/>
  <c r="C114" i="58"/>
  <c r="B114" i="58" s="1"/>
  <c r="C31" i="59"/>
  <c r="B31" i="59" s="1"/>
  <c r="C36" i="59"/>
  <c r="B36" i="59" s="1"/>
  <c r="C66" i="59"/>
  <c r="B66" i="59" s="1"/>
  <c r="C74" i="59"/>
  <c r="B74" i="59" s="1"/>
  <c r="C75" i="59"/>
  <c r="B75" i="59" s="1"/>
  <c r="C77" i="59"/>
  <c r="B77" i="59" s="1"/>
  <c r="C109" i="59"/>
  <c r="B109" i="59" s="1"/>
  <c r="C117" i="59"/>
  <c r="B117" i="59" s="1"/>
  <c r="C18" i="61"/>
  <c r="B18" i="61" s="1"/>
  <c r="C22" i="61"/>
  <c r="B22" i="61" s="1"/>
  <c r="C42" i="61"/>
  <c r="B42" i="61" s="1"/>
  <c r="C44" i="61"/>
  <c r="B44" i="61" s="1"/>
  <c r="C47" i="61"/>
  <c r="B47" i="61" s="1"/>
  <c r="C51" i="61"/>
  <c r="B51" i="61" s="1"/>
  <c r="C59" i="61"/>
  <c r="B59" i="61" s="1"/>
  <c r="C106" i="61"/>
  <c r="B106" i="61" s="1"/>
  <c r="C111" i="61"/>
  <c r="B111" i="61" s="1"/>
  <c r="C20" i="62"/>
  <c r="B20" i="62" s="1"/>
  <c r="C22" i="62"/>
  <c r="B22" i="62" s="1"/>
  <c r="C30" i="62"/>
  <c r="B30" i="62" s="1"/>
  <c r="C33" i="62"/>
  <c r="B33" i="62" s="1"/>
  <c r="C44" i="62"/>
  <c r="B44" i="62" s="1"/>
  <c r="C46" i="62"/>
  <c r="B46" i="62" s="1"/>
  <c r="C49" i="62"/>
  <c r="B49" i="62" s="1"/>
  <c r="C51" i="62"/>
  <c r="B51" i="62" s="1"/>
  <c r="C30" i="65"/>
  <c r="B30" i="65" s="1"/>
  <c r="C91" i="65"/>
  <c r="B91" i="65" s="1"/>
  <c r="C20" i="66"/>
  <c r="B20" i="66" s="1"/>
  <c r="C71" i="54"/>
  <c r="B71" i="54" s="1"/>
  <c r="C81" i="54"/>
  <c r="B81" i="54" s="1"/>
  <c r="C111" i="54"/>
  <c r="B111" i="54" s="1"/>
  <c r="C18" i="55"/>
  <c r="B18" i="55" s="1"/>
  <c r="C23" i="55"/>
  <c r="B23" i="55" s="1"/>
  <c r="C24" i="55"/>
  <c r="B24" i="55" s="1"/>
  <c r="C28" i="55"/>
  <c r="B28" i="55" s="1"/>
  <c r="C32" i="55"/>
  <c r="B32" i="55" s="1"/>
  <c r="C68" i="55"/>
  <c r="B68" i="55" s="1"/>
  <c r="C70" i="55"/>
  <c r="B70" i="55" s="1"/>
  <c r="C72" i="55"/>
  <c r="B72" i="55" s="1"/>
  <c r="C77" i="55"/>
  <c r="B77" i="55" s="1"/>
  <c r="C85" i="55"/>
  <c r="B85" i="55" s="1"/>
  <c r="C97" i="55"/>
  <c r="B97" i="55" s="1"/>
  <c r="C104" i="55"/>
  <c r="B104" i="55" s="1"/>
  <c r="C115" i="55"/>
  <c r="B115" i="55" s="1"/>
  <c r="C19" i="56"/>
  <c r="B19" i="56" s="1"/>
  <c r="C35" i="56"/>
  <c r="B35" i="56" s="1"/>
  <c r="C37" i="56"/>
  <c r="B37" i="56" s="1"/>
  <c r="C44" i="56"/>
  <c r="B44" i="56" s="1"/>
  <c r="C68" i="56"/>
  <c r="B68" i="56" s="1"/>
  <c r="C84" i="56"/>
  <c r="B84" i="56" s="1"/>
  <c r="C99" i="56"/>
  <c r="B99" i="56" s="1"/>
  <c r="C111" i="56"/>
  <c r="B111" i="56" s="1"/>
  <c r="C118" i="56"/>
  <c r="B118" i="56" s="1"/>
  <c r="C19" i="57"/>
  <c r="B19" i="57" s="1"/>
  <c r="C54" i="57"/>
  <c r="B54" i="57" s="1"/>
  <c r="C69" i="57"/>
  <c r="B69" i="57" s="1"/>
  <c r="C81" i="57"/>
  <c r="B81" i="57" s="1"/>
  <c r="C86" i="57"/>
  <c r="B86" i="57" s="1"/>
  <c r="C97" i="57"/>
  <c r="B97" i="57" s="1"/>
  <c r="C102" i="57"/>
  <c r="B102" i="57" s="1"/>
  <c r="C113" i="57"/>
  <c r="B113" i="57" s="1"/>
  <c r="C118" i="57"/>
  <c r="B118" i="57" s="1"/>
  <c r="C20" i="58"/>
  <c r="B20" i="58" s="1"/>
  <c r="C25" i="58"/>
  <c r="B25" i="58" s="1"/>
  <c r="C30" i="58"/>
  <c r="B30" i="58" s="1"/>
  <c r="C36" i="58"/>
  <c r="B36" i="58" s="1"/>
  <c r="C41" i="58"/>
  <c r="B41" i="58" s="1"/>
  <c r="C46" i="58"/>
  <c r="B46" i="58" s="1"/>
  <c r="C52" i="58"/>
  <c r="B52" i="58" s="1"/>
  <c r="C60" i="58"/>
  <c r="B60" i="58" s="1"/>
  <c r="C63" i="58"/>
  <c r="B63" i="58" s="1"/>
  <c r="C67" i="58"/>
  <c r="B67" i="58" s="1"/>
  <c r="C95" i="58"/>
  <c r="B95" i="58" s="1"/>
  <c r="C103" i="58"/>
  <c r="B103" i="58" s="1"/>
  <c r="C105" i="58"/>
  <c r="B105" i="58" s="1"/>
  <c r="C109" i="58"/>
  <c r="B109" i="58" s="1"/>
  <c r="C113" i="58"/>
  <c r="B113" i="58" s="1"/>
  <c r="C43" i="59"/>
  <c r="B43" i="59" s="1"/>
  <c r="C46" i="59"/>
  <c r="B46" i="59" s="1"/>
  <c r="C50" i="59"/>
  <c r="B50" i="59" s="1"/>
  <c r="C78" i="59"/>
  <c r="B78" i="59" s="1"/>
  <c r="C81" i="59"/>
  <c r="B81" i="59" s="1"/>
  <c r="C91" i="59"/>
  <c r="B91" i="59" s="1"/>
  <c r="C21" i="61"/>
  <c r="B21" i="61" s="1"/>
  <c r="C32" i="61"/>
  <c r="B32" i="61" s="1"/>
  <c r="C35" i="61"/>
  <c r="B35" i="61" s="1"/>
  <c r="C57" i="61"/>
  <c r="B57" i="61" s="1"/>
  <c r="C61" i="61"/>
  <c r="B61" i="61" s="1"/>
  <c r="C63" i="61"/>
  <c r="B63" i="61" s="1"/>
  <c r="C66" i="61"/>
  <c r="B66" i="61" s="1"/>
  <c r="C67" i="61"/>
  <c r="B67" i="61" s="1"/>
  <c r="C75" i="61"/>
  <c r="B75" i="61" s="1"/>
  <c r="C78" i="61"/>
  <c r="B78" i="61" s="1"/>
  <c r="C79" i="61"/>
  <c r="B79" i="61" s="1"/>
  <c r="C90" i="61"/>
  <c r="B90" i="61" s="1"/>
  <c r="C103" i="61"/>
  <c r="B103" i="61" s="1"/>
  <c r="C113" i="61"/>
  <c r="B113" i="61" s="1"/>
  <c r="C37" i="62"/>
  <c r="B37" i="62" s="1"/>
  <c r="C41" i="62"/>
  <c r="B41" i="62" s="1"/>
  <c r="C108" i="62"/>
  <c r="B108" i="62" s="1"/>
  <c r="C25" i="63"/>
  <c r="B25" i="63" s="1"/>
  <c r="C65" i="63"/>
  <c r="B65" i="63" s="1"/>
  <c r="C66" i="63"/>
  <c r="B66" i="63" s="1"/>
  <c r="C31" i="64"/>
  <c r="B31" i="64" s="1"/>
  <c r="C82" i="66"/>
  <c r="B82" i="66" s="1"/>
  <c r="C117" i="58"/>
  <c r="B117" i="58" s="1"/>
  <c r="C20" i="59"/>
  <c r="B20" i="59" s="1"/>
  <c r="C22" i="59"/>
  <c r="B22" i="59" s="1"/>
  <c r="C40" i="59"/>
  <c r="B40" i="59" s="1"/>
  <c r="C42" i="59"/>
  <c r="B42" i="59" s="1"/>
  <c r="C48" i="59"/>
  <c r="B48" i="59" s="1"/>
  <c r="C52" i="59"/>
  <c r="B52" i="59" s="1"/>
  <c r="C55" i="59"/>
  <c r="B55" i="59" s="1"/>
  <c r="C58" i="59"/>
  <c r="B58" i="59" s="1"/>
  <c r="C63" i="59"/>
  <c r="B63" i="59" s="1"/>
  <c r="C69" i="59"/>
  <c r="B69" i="59" s="1"/>
  <c r="C70" i="59"/>
  <c r="B70" i="59" s="1"/>
  <c r="C83" i="59"/>
  <c r="B83" i="59" s="1"/>
  <c r="C95" i="59"/>
  <c r="B95" i="59" s="1"/>
  <c r="C106" i="59"/>
  <c r="B106" i="59" s="1"/>
  <c r="C107" i="59"/>
  <c r="B107" i="59" s="1"/>
  <c r="C113" i="59"/>
  <c r="B113" i="59" s="1"/>
  <c r="C26" i="61"/>
  <c r="B26" i="61" s="1"/>
  <c r="C28" i="61"/>
  <c r="B28" i="61" s="1"/>
  <c r="C33" i="61"/>
  <c r="B33" i="61" s="1"/>
  <c r="C41" i="61"/>
  <c r="B41" i="61" s="1"/>
  <c r="C45" i="61"/>
  <c r="B45" i="61" s="1"/>
  <c r="C52" i="61"/>
  <c r="B52" i="61" s="1"/>
  <c r="C70" i="61"/>
  <c r="B70" i="61" s="1"/>
  <c r="C74" i="61"/>
  <c r="B74" i="61" s="1"/>
  <c r="C83" i="61"/>
  <c r="B83" i="61" s="1"/>
  <c r="C86" i="61"/>
  <c r="B86" i="61" s="1"/>
  <c r="C94" i="61"/>
  <c r="B94" i="61" s="1"/>
  <c r="C97" i="61"/>
  <c r="B97" i="61" s="1"/>
  <c r="C98" i="61"/>
  <c r="B98" i="61" s="1"/>
  <c r="C117" i="61"/>
  <c r="B117" i="61" s="1"/>
  <c r="C23" i="62"/>
  <c r="B23" i="62" s="1"/>
  <c r="C27" i="62"/>
  <c r="B27" i="62" s="1"/>
  <c r="C42" i="62"/>
  <c r="B42" i="62" s="1"/>
  <c r="C45" i="62"/>
  <c r="B45" i="62" s="1"/>
  <c r="C48" i="62"/>
  <c r="B48" i="62" s="1"/>
  <c r="C50" i="62"/>
  <c r="B50" i="62" s="1"/>
  <c r="C60" i="62"/>
  <c r="B60" i="62" s="1"/>
  <c r="C77" i="62"/>
  <c r="B77" i="62" s="1"/>
  <c r="C95" i="62"/>
  <c r="B95" i="62" s="1"/>
  <c r="C101" i="62"/>
  <c r="B101" i="62" s="1"/>
  <c r="C115" i="62"/>
  <c r="B115" i="62" s="1"/>
  <c r="C29" i="63"/>
  <c r="B29" i="63" s="1"/>
  <c r="C37" i="63"/>
  <c r="B37" i="63" s="1"/>
  <c r="C60" i="63"/>
  <c r="B60" i="63" s="1"/>
  <c r="C61" i="63"/>
  <c r="B61" i="63" s="1"/>
  <c r="C62" i="63"/>
  <c r="B62" i="63" s="1"/>
  <c r="C70" i="63"/>
  <c r="B70" i="63" s="1"/>
  <c r="C73" i="63"/>
  <c r="B73" i="63" s="1"/>
  <c r="C77" i="63"/>
  <c r="B77" i="63" s="1"/>
  <c r="C82" i="63"/>
  <c r="B82" i="63" s="1"/>
  <c r="C89" i="63"/>
  <c r="B89" i="63" s="1"/>
  <c r="C99" i="63"/>
  <c r="B99" i="63" s="1"/>
  <c r="C103" i="63"/>
  <c r="B103" i="63" s="1"/>
  <c r="C105" i="63"/>
  <c r="B105" i="63" s="1"/>
  <c r="C115" i="63"/>
  <c r="B115" i="63" s="1"/>
  <c r="U17" i="64"/>
  <c r="H8" i="64" s="1"/>
  <c r="C48" i="64"/>
  <c r="B48" i="64" s="1"/>
  <c r="C50" i="64"/>
  <c r="B50" i="64" s="1"/>
  <c r="C77" i="64"/>
  <c r="B77" i="64" s="1"/>
  <c r="C82" i="64"/>
  <c r="B82" i="64" s="1"/>
  <c r="C89" i="64"/>
  <c r="B89" i="64" s="1"/>
  <c r="C99" i="64"/>
  <c r="B99" i="64" s="1"/>
  <c r="C103" i="64"/>
  <c r="B103" i="64" s="1"/>
  <c r="C118" i="64"/>
  <c r="B118" i="64" s="1"/>
  <c r="C21" i="65"/>
  <c r="B21" i="65" s="1"/>
  <c r="C40" i="65"/>
  <c r="B40" i="65" s="1"/>
  <c r="C48" i="65"/>
  <c r="B48" i="65" s="1"/>
  <c r="C53" i="65"/>
  <c r="B53" i="65" s="1"/>
  <c r="C58" i="65"/>
  <c r="B58" i="65" s="1"/>
  <c r="C61" i="65"/>
  <c r="B61" i="65" s="1"/>
  <c r="C76" i="65"/>
  <c r="B76" i="65" s="1"/>
  <c r="D79" i="65"/>
  <c r="C79" i="65"/>
  <c r="B79" i="65" s="1"/>
  <c r="C85" i="65"/>
  <c r="B85" i="65" s="1"/>
  <c r="C103" i="65"/>
  <c r="B103" i="65" s="1"/>
  <c r="D107" i="65"/>
  <c r="C107" i="65"/>
  <c r="B107" i="65" s="1"/>
  <c r="C111" i="65"/>
  <c r="B111" i="65" s="1"/>
  <c r="C39" i="66"/>
  <c r="B39" i="66" s="1"/>
  <c r="C46" i="66"/>
  <c r="B46" i="66" s="1"/>
  <c r="C55" i="66"/>
  <c r="B55" i="66" s="1"/>
  <c r="C63" i="66"/>
  <c r="B63" i="66" s="1"/>
  <c r="C73" i="66"/>
  <c r="B73" i="66" s="1"/>
  <c r="C85" i="66"/>
  <c r="B85" i="66" s="1"/>
  <c r="C88" i="66"/>
  <c r="B88" i="66" s="1"/>
  <c r="C95" i="66"/>
  <c r="B95" i="66" s="1"/>
  <c r="C107" i="66"/>
  <c r="B107" i="66" s="1"/>
  <c r="C113" i="66"/>
  <c r="B113" i="66" s="1"/>
  <c r="C58" i="62"/>
  <c r="B58" i="62" s="1"/>
  <c r="C61" i="62"/>
  <c r="B61" i="62" s="1"/>
  <c r="C63" i="62"/>
  <c r="B63" i="62" s="1"/>
  <c r="C67" i="62"/>
  <c r="B67" i="62" s="1"/>
  <c r="C73" i="62"/>
  <c r="B73" i="62" s="1"/>
  <c r="C86" i="62"/>
  <c r="B86" i="62" s="1"/>
  <c r="C88" i="62"/>
  <c r="B88" i="62" s="1"/>
  <c r="C102" i="62"/>
  <c r="B102" i="62" s="1"/>
  <c r="C109" i="62"/>
  <c r="B109" i="62" s="1"/>
  <c r="C53" i="63"/>
  <c r="B53" i="63" s="1"/>
  <c r="C57" i="63"/>
  <c r="B57" i="63" s="1"/>
  <c r="C79" i="63"/>
  <c r="B79" i="63" s="1"/>
  <c r="C81" i="63"/>
  <c r="B81" i="63" s="1"/>
  <c r="C85" i="63"/>
  <c r="B85" i="63" s="1"/>
  <c r="C97" i="63"/>
  <c r="B97" i="63" s="1"/>
  <c r="C113" i="63"/>
  <c r="B113" i="63" s="1"/>
  <c r="C30" i="64"/>
  <c r="B30" i="64" s="1"/>
  <c r="C38" i="64"/>
  <c r="B38" i="64" s="1"/>
  <c r="C59" i="64"/>
  <c r="B59" i="64" s="1"/>
  <c r="C60" i="64"/>
  <c r="B60" i="64" s="1"/>
  <c r="C63" i="64"/>
  <c r="B63" i="64" s="1"/>
  <c r="C67" i="64"/>
  <c r="B67" i="64" s="1"/>
  <c r="C79" i="64"/>
  <c r="B79" i="64" s="1"/>
  <c r="C81" i="64"/>
  <c r="B81" i="64" s="1"/>
  <c r="C85" i="64"/>
  <c r="B85" i="64" s="1"/>
  <c r="C97" i="64"/>
  <c r="B97" i="64" s="1"/>
  <c r="C104" i="64"/>
  <c r="B104" i="64" s="1"/>
  <c r="C114" i="64"/>
  <c r="B114" i="64" s="1"/>
  <c r="C115" i="64"/>
  <c r="B115" i="64" s="1"/>
  <c r="C28" i="65"/>
  <c r="B28" i="65" s="1"/>
  <c r="C57" i="65"/>
  <c r="B57" i="65" s="1"/>
  <c r="C68" i="65"/>
  <c r="B68" i="65" s="1"/>
  <c r="C69" i="65"/>
  <c r="B69" i="65" s="1"/>
  <c r="C75" i="65"/>
  <c r="B75" i="65" s="1"/>
  <c r="C81" i="65"/>
  <c r="B81" i="65" s="1"/>
  <c r="C86" i="65"/>
  <c r="B86" i="65" s="1"/>
  <c r="C89" i="65"/>
  <c r="B89" i="65" s="1"/>
  <c r="C18" i="66"/>
  <c r="B18" i="66" s="1"/>
  <c r="C22" i="66"/>
  <c r="B22" i="66" s="1"/>
  <c r="C60" i="66"/>
  <c r="B60" i="66" s="1"/>
  <c r="C90" i="66"/>
  <c r="B90" i="66" s="1"/>
  <c r="C91" i="66"/>
  <c r="B91" i="66" s="1"/>
  <c r="C114" i="66"/>
  <c r="B114" i="66" s="1"/>
  <c r="C117" i="66"/>
  <c r="B117" i="66" s="1"/>
  <c r="D107" i="61"/>
  <c r="D80" i="61"/>
  <c r="D68" i="61"/>
  <c r="D25" i="61"/>
  <c r="D116" i="65"/>
  <c r="D112" i="65"/>
  <c r="D95" i="65"/>
  <c r="C85" i="54"/>
  <c r="B85" i="54" s="1"/>
  <c r="C89" i="54"/>
  <c r="B89" i="54" s="1"/>
  <c r="C109" i="54"/>
  <c r="B109" i="54" s="1"/>
  <c r="C40" i="55"/>
  <c r="B40" i="55" s="1"/>
  <c r="C48" i="55"/>
  <c r="B48" i="55" s="1"/>
  <c r="C54" i="55"/>
  <c r="B54" i="55" s="1"/>
  <c r="C83" i="55"/>
  <c r="B83" i="55" s="1"/>
  <c r="C87" i="55"/>
  <c r="B87" i="55" s="1"/>
  <c r="C101" i="55"/>
  <c r="B101" i="55" s="1"/>
  <c r="C107" i="55"/>
  <c r="B107" i="55" s="1"/>
  <c r="C111" i="55"/>
  <c r="B111" i="55" s="1"/>
  <c r="C113" i="55"/>
  <c r="B113" i="55" s="1"/>
  <c r="C18" i="56"/>
  <c r="B18" i="56" s="1"/>
  <c r="C20" i="56"/>
  <c r="B20" i="56" s="1"/>
  <c r="C21" i="56"/>
  <c r="B21" i="56" s="1"/>
  <c r="C27" i="56"/>
  <c r="B27" i="56" s="1"/>
  <c r="C33" i="56"/>
  <c r="B33" i="56" s="1"/>
  <c r="C50" i="56"/>
  <c r="B50" i="56" s="1"/>
  <c r="C51" i="56"/>
  <c r="B51" i="56" s="1"/>
  <c r="C56" i="56"/>
  <c r="B56" i="56" s="1"/>
  <c r="C65" i="56"/>
  <c r="B65" i="56" s="1"/>
  <c r="C67" i="56"/>
  <c r="B67" i="56" s="1"/>
  <c r="C83" i="56"/>
  <c r="B83" i="56" s="1"/>
  <c r="C105" i="56"/>
  <c r="B105" i="56" s="1"/>
  <c r="C112" i="56"/>
  <c r="B112" i="56" s="1"/>
  <c r="C27" i="57"/>
  <c r="B27" i="57" s="1"/>
  <c r="C30" i="57"/>
  <c r="B30" i="57" s="1"/>
  <c r="C43" i="57"/>
  <c r="B43" i="57" s="1"/>
  <c r="C46" i="57"/>
  <c r="B46" i="57" s="1"/>
  <c r="C59" i="57"/>
  <c r="B59" i="57" s="1"/>
  <c r="C62" i="57"/>
  <c r="B62" i="57" s="1"/>
  <c r="C65" i="57"/>
  <c r="B65" i="57" s="1"/>
  <c r="C67" i="57"/>
  <c r="B67" i="57" s="1"/>
  <c r="C24" i="58"/>
  <c r="B24" i="58" s="1"/>
  <c r="C32" i="58"/>
  <c r="B32" i="58" s="1"/>
  <c r="C40" i="58"/>
  <c r="B40" i="58" s="1"/>
  <c r="C48" i="58"/>
  <c r="B48" i="58" s="1"/>
  <c r="C61" i="58"/>
  <c r="B61" i="58" s="1"/>
  <c r="C64" i="58"/>
  <c r="B64" i="58" s="1"/>
  <c r="C65" i="58"/>
  <c r="B65" i="58" s="1"/>
  <c r="C72" i="58"/>
  <c r="B72" i="58" s="1"/>
  <c r="C73" i="58"/>
  <c r="B73" i="58" s="1"/>
  <c r="C83" i="58"/>
  <c r="B83" i="58" s="1"/>
  <c r="C87" i="58"/>
  <c r="B87" i="58" s="1"/>
  <c r="C89" i="58"/>
  <c r="B89" i="58" s="1"/>
  <c r="C92" i="58"/>
  <c r="B92" i="58" s="1"/>
  <c r="C101" i="58"/>
  <c r="B101" i="58" s="1"/>
  <c r="C111" i="58"/>
  <c r="B111" i="58" s="1"/>
  <c r="C115" i="58"/>
  <c r="B115" i="58" s="1"/>
  <c r="C24" i="59"/>
  <c r="B24" i="59" s="1"/>
  <c r="C29" i="59"/>
  <c r="B29" i="59" s="1"/>
  <c r="C34" i="59"/>
  <c r="B34" i="59" s="1"/>
  <c r="C38" i="59"/>
  <c r="B38" i="59" s="1"/>
  <c r="C44" i="59"/>
  <c r="B44" i="59" s="1"/>
  <c r="C71" i="59"/>
  <c r="B71" i="59" s="1"/>
  <c r="C79" i="59"/>
  <c r="B79" i="59" s="1"/>
  <c r="C89" i="59"/>
  <c r="B89" i="59" s="1"/>
  <c r="C101" i="59"/>
  <c r="B101" i="59" s="1"/>
  <c r="C111" i="59"/>
  <c r="B111" i="59" s="1"/>
  <c r="C39" i="61"/>
  <c r="B39" i="61" s="1"/>
  <c r="C55" i="61"/>
  <c r="B55" i="61" s="1"/>
  <c r="C64" i="61"/>
  <c r="B64" i="61" s="1"/>
  <c r="C81" i="61"/>
  <c r="B81" i="61" s="1"/>
  <c r="C85" i="61"/>
  <c r="B85" i="61" s="1"/>
  <c r="C93" i="61"/>
  <c r="B93" i="61" s="1"/>
  <c r="C107" i="61"/>
  <c r="B107" i="61" s="1"/>
  <c r="C110" i="61"/>
  <c r="B110" i="61" s="1"/>
  <c r="C118" i="61"/>
  <c r="B118" i="61" s="1"/>
  <c r="C19" i="62"/>
  <c r="B19" i="62" s="1"/>
  <c r="C26" i="62"/>
  <c r="B26" i="62" s="1"/>
  <c r="C29" i="62"/>
  <c r="B29" i="62" s="1"/>
  <c r="C32" i="62"/>
  <c r="B32" i="62" s="1"/>
  <c r="C34" i="62"/>
  <c r="B34" i="62" s="1"/>
  <c r="C39" i="62"/>
  <c r="B39" i="62" s="1"/>
  <c r="C40" i="62"/>
  <c r="B40" i="62" s="1"/>
  <c r="C47" i="62"/>
  <c r="B47" i="62" s="1"/>
  <c r="C53" i="62"/>
  <c r="B53" i="62" s="1"/>
  <c r="C74" i="62"/>
  <c r="B74" i="62" s="1"/>
  <c r="C75" i="62"/>
  <c r="B75" i="62" s="1"/>
  <c r="C79" i="62"/>
  <c r="B79" i="62" s="1"/>
  <c r="C85" i="62"/>
  <c r="B85" i="62" s="1"/>
  <c r="C93" i="62"/>
  <c r="B93" i="62" s="1"/>
  <c r="C97" i="62"/>
  <c r="B97" i="62" s="1"/>
  <c r="C32" i="63"/>
  <c r="B32" i="63" s="1"/>
  <c r="C33" i="63"/>
  <c r="B33" i="63" s="1"/>
  <c r="C35" i="63"/>
  <c r="B35" i="63" s="1"/>
  <c r="C41" i="63"/>
  <c r="B41" i="63" s="1"/>
  <c r="C47" i="63"/>
  <c r="B47" i="63" s="1"/>
  <c r="C55" i="63"/>
  <c r="B55" i="63" s="1"/>
  <c r="C63" i="63"/>
  <c r="B63" i="63" s="1"/>
  <c r="C90" i="63"/>
  <c r="B90" i="63" s="1"/>
  <c r="C91" i="63"/>
  <c r="B91" i="63" s="1"/>
  <c r="C93" i="63"/>
  <c r="B93" i="63" s="1"/>
  <c r="C106" i="63"/>
  <c r="B106" i="63" s="1"/>
  <c r="C107" i="63"/>
  <c r="B107" i="63" s="1"/>
  <c r="C109" i="63"/>
  <c r="B109" i="63" s="1"/>
  <c r="C22" i="64"/>
  <c r="B22" i="64" s="1"/>
  <c r="C32" i="64"/>
  <c r="B32" i="64" s="1"/>
  <c r="C34" i="64"/>
  <c r="B34" i="64" s="1"/>
  <c r="C46" i="64"/>
  <c r="B46" i="64" s="1"/>
  <c r="C54" i="64"/>
  <c r="B54" i="64" s="1"/>
  <c r="C69" i="64"/>
  <c r="B69" i="64" s="1"/>
  <c r="C75" i="64"/>
  <c r="B75" i="64" s="1"/>
  <c r="C90" i="64"/>
  <c r="B90" i="64" s="1"/>
  <c r="C91" i="64"/>
  <c r="B91" i="64" s="1"/>
  <c r="C93" i="64"/>
  <c r="B93" i="64" s="1"/>
  <c r="C19" i="65"/>
  <c r="B19" i="65" s="1"/>
  <c r="C22" i="65"/>
  <c r="B22" i="65" s="1"/>
  <c r="C32" i="65"/>
  <c r="B32" i="65" s="1"/>
  <c r="C37" i="65"/>
  <c r="B37" i="65" s="1"/>
  <c r="C42" i="65"/>
  <c r="B42" i="65" s="1"/>
  <c r="C45" i="65"/>
  <c r="B45" i="65" s="1"/>
  <c r="C60" i="65"/>
  <c r="B60" i="65" s="1"/>
  <c r="C62" i="65"/>
  <c r="B62" i="65" s="1"/>
  <c r="C67" i="65"/>
  <c r="B67" i="65" s="1"/>
  <c r="C97" i="65"/>
  <c r="B97" i="65" s="1"/>
  <c r="C24" i="66"/>
  <c r="B24" i="66" s="1"/>
  <c r="C36" i="66"/>
  <c r="B36" i="66" s="1"/>
  <c r="C44" i="66"/>
  <c r="B44" i="66" s="1"/>
  <c r="C50" i="66"/>
  <c r="B50" i="66" s="1"/>
  <c r="C54" i="66"/>
  <c r="B54" i="66" s="1"/>
  <c r="C62" i="66"/>
  <c r="B62" i="66" s="1"/>
  <c r="C70" i="66"/>
  <c r="B70" i="66" s="1"/>
  <c r="C72" i="66"/>
  <c r="B72" i="66" s="1"/>
  <c r="C77" i="66"/>
  <c r="B77" i="66" s="1"/>
  <c r="C105" i="66"/>
  <c r="B105" i="66" s="1"/>
  <c r="C109" i="66"/>
  <c r="B109" i="66" s="1"/>
  <c r="C71" i="62"/>
  <c r="B71" i="62" s="1"/>
  <c r="C91" i="62"/>
  <c r="B91" i="62" s="1"/>
  <c r="C99" i="62"/>
  <c r="B99" i="62" s="1"/>
  <c r="C104" i="62"/>
  <c r="B104" i="62" s="1"/>
  <c r="C21" i="63"/>
  <c r="B21" i="63" s="1"/>
  <c r="C27" i="63"/>
  <c r="B27" i="63" s="1"/>
  <c r="C39" i="63"/>
  <c r="B39" i="63" s="1"/>
  <c r="C45" i="63"/>
  <c r="B45" i="63" s="1"/>
  <c r="C51" i="63"/>
  <c r="B51" i="63" s="1"/>
  <c r="C59" i="63"/>
  <c r="B59" i="63" s="1"/>
  <c r="C68" i="63"/>
  <c r="B68" i="63" s="1"/>
  <c r="C75" i="63"/>
  <c r="B75" i="63" s="1"/>
  <c r="C83" i="63"/>
  <c r="B83" i="63" s="1"/>
  <c r="C87" i="63"/>
  <c r="B87" i="63" s="1"/>
  <c r="C101" i="63"/>
  <c r="B101" i="63" s="1"/>
  <c r="C117" i="63"/>
  <c r="B117" i="63" s="1"/>
  <c r="C20" i="64"/>
  <c r="B20" i="64" s="1"/>
  <c r="C24" i="64"/>
  <c r="B24" i="64" s="1"/>
  <c r="C26" i="64"/>
  <c r="B26" i="64" s="1"/>
  <c r="C36" i="64"/>
  <c r="B36" i="64" s="1"/>
  <c r="C40" i="64"/>
  <c r="B40" i="64" s="1"/>
  <c r="C42" i="64"/>
  <c r="B42" i="64" s="1"/>
  <c r="C52" i="64"/>
  <c r="B52" i="64" s="1"/>
  <c r="C56" i="64"/>
  <c r="B56" i="64" s="1"/>
  <c r="C58" i="64"/>
  <c r="B58" i="64" s="1"/>
  <c r="C73" i="64"/>
  <c r="B73" i="64" s="1"/>
  <c r="C83" i="64"/>
  <c r="B83" i="64" s="1"/>
  <c r="C87" i="64"/>
  <c r="B87" i="64" s="1"/>
  <c r="C101" i="64"/>
  <c r="B101" i="64" s="1"/>
  <c r="C109" i="64"/>
  <c r="B109" i="64" s="1"/>
  <c r="C113" i="64"/>
  <c r="B113" i="64" s="1"/>
  <c r="C18" i="65"/>
  <c r="B18" i="65" s="1"/>
  <c r="C23" i="65"/>
  <c r="B23" i="65" s="1"/>
  <c r="C27" i="65"/>
  <c r="B27" i="65" s="1"/>
  <c r="C31" i="65"/>
  <c r="B31" i="65" s="1"/>
  <c r="C34" i="65"/>
  <c r="B34" i="65" s="1"/>
  <c r="C39" i="65"/>
  <c r="B39" i="65" s="1"/>
  <c r="C43" i="65"/>
  <c r="B43" i="65" s="1"/>
  <c r="C47" i="65"/>
  <c r="B47" i="65" s="1"/>
  <c r="C50" i="65"/>
  <c r="B50" i="65" s="1"/>
  <c r="C55" i="65"/>
  <c r="B55" i="65" s="1"/>
  <c r="C59" i="65"/>
  <c r="B59" i="65" s="1"/>
  <c r="C71" i="65"/>
  <c r="B71" i="65" s="1"/>
  <c r="C83" i="65"/>
  <c r="B83" i="65" s="1"/>
  <c r="C92" i="65"/>
  <c r="B92" i="65" s="1"/>
  <c r="C95" i="65"/>
  <c r="B95" i="65" s="1"/>
  <c r="C99" i="65"/>
  <c r="B99" i="65" s="1"/>
  <c r="C108" i="65"/>
  <c r="B108" i="65" s="1"/>
  <c r="C113" i="65"/>
  <c r="B113" i="65" s="1"/>
  <c r="C117" i="65"/>
  <c r="B117" i="65" s="1"/>
  <c r="C26" i="66"/>
  <c r="B26" i="66" s="1"/>
  <c r="C32" i="66"/>
  <c r="B32" i="66" s="1"/>
  <c r="C42" i="66"/>
  <c r="B42" i="66" s="1"/>
  <c r="C48" i="66"/>
  <c r="B48" i="66" s="1"/>
  <c r="C58" i="66"/>
  <c r="B58" i="66" s="1"/>
  <c r="C69" i="66"/>
  <c r="B69" i="66" s="1"/>
  <c r="C75" i="66"/>
  <c r="B75" i="66" s="1"/>
  <c r="C83" i="66"/>
  <c r="B83" i="66" s="1"/>
  <c r="C87" i="66"/>
  <c r="B87" i="66" s="1"/>
  <c r="C89" i="66"/>
  <c r="B89" i="66" s="1"/>
  <c r="C93" i="66"/>
  <c r="B93" i="66" s="1"/>
  <c r="C97" i="66"/>
  <c r="B97" i="66" s="1"/>
  <c r="C101" i="66"/>
  <c r="B101" i="66" s="1"/>
  <c r="C103" i="66"/>
  <c r="B103" i="66" s="1"/>
  <c r="C111" i="66"/>
  <c r="B111" i="66" s="1"/>
  <c r="V17" i="66"/>
  <c r="I7" i="66" s="1"/>
  <c r="U17" i="66"/>
  <c r="H8" i="66" s="1"/>
  <c r="Y17" i="64"/>
  <c r="V17" i="64"/>
  <c r="I7" i="64" s="1"/>
  <c r="U17" i="62"/>
  <c r="H8" i="62" s="1"/>
  <c r="X17" i="61"/>
  <c r="Y17" i="61"/>
  <c r="W17" i="58"/>
  <c r="I8" i="58" s="1"/>
  <c r="T17" i="58"/>
  <c r="H7" i="58" s="1"/>
  <c r="Y17" i="57"/>
  <c r="U17" i="57"/>
  <c r="H8" i="57" s="1"/>
  <c r="U17" i="55"/>
  <c r="H8" i="55" s="1"/>
  <c r="Y17" i="55"/>
  <c r="U17" i="54"/>
  <c r="H8" i="54" s="1"/>
  <c r="T17" i="54"/>
  <c r="H7" i="54" s="1"/>
  <c r="Y17" i="54"/>
  <c r="X17" i="54"/>
  <c r="T17" i="53"/>
  <c r="H7" i="53" s="1"/>
  <c r="U17" i="53"/>
  <c r="H8" i="53" s="1"/>
  <c r="Y17" i="53"/>
  <c r="W17" i="52"/>
  <c r="I8" i="52" s="1"/>
  <c r="Y17" i="50"/>
  <c r="Y17" i="49"/>
  <c r="Y18" i="48"/>
  <c r="D84" i="50"/>
  <c r="D66" i="63"/>
  <c r="D40" i="47"/>
  <c r="D48" i="47"/>
  <c r="D92" i="47"/>
  <c r="D75" i="50"/>
  <c r="D116" i="50"/>
  <c r="D32" i="51"/>
  <c r="D55" i="51"/>
  <c r="D115" i="54"/>
  <c r="D49" i="55"/>
  <c r="D108" i="58"/>
  <c r="D19" i="58"/>
  <c r="D30" i="59"/>
  <c r="D31" i="59"/>
  <c r="D70" i="59"/>
  <c r="D72" i="59"/>
  <c r="D88" i="59"/>
  <c r="D104" i="59"/>
  <c r="D66" i="54"/>
  <c r="D99" i="63"/>
  <c r="D23" i="47"/>
  <c r="D35" i="47"/>
  <c r="D72" i="47"/>
  <c r="C12" i="51"/>
  <c r="D22" i="51"/>
  <c r="D23" i="51"/>
  <c r="D35" i="58"/>
  <c r="D27" i="59"/>
  <c r="D28" i="59"/>
  <c r="D44" i="59"/>
  <c r="D84" i="59"/>
  <c r="D100" i="59"/>
  <c r="D116" i="58"/>
  <c r="D100" i="58"/>
  <c r="D84" i="58"/>
  <c r="D107" i="58"/>
  <c r="D91" i="58"/>
  <c r="D75" i="58"/>
  <c r="D58" i="58"/>
  <c r="D54" i="58"/>
  <c r="D50" i="58"/>
  <c r="D46" i="58"/>
  <c r="D42" i="58"/>
  <c r="D38" i="58"/>
  <c r="D34" i="58"/>
  <c r="D30" i="58"/>
  <c r="D26" i="58"/>
  <c r="D22" i="58"/>
  <c r="D18" i="58"/>
  <c r="D80" i="50"/>
  <c r="D112" i="50"/>
  <c r="D21" i="54"/>
  <c r="D38" i="54"/>
  <c r="D54" i="54"/>
  <c r="D71" i="54"/>
  <c r="D103" i="54"/>
  <c r="D79" i="58"/>
  <c r="D108" i="55"/>
  <c r="D76" i="55"/>
  <c r="D103" i="55"/>
  <c r="D71" i="55"/>
  <c r="D60" i="55"/>
  <c r="D56" i="55"/>
  <c r="D52" i="55"/>
  <c r="D48" i="55"/>
  <c r="D44" i="55"/>
  <c r="D40" i="55"/>
  <c r="D36" i="55"/>
  <c r="D32" i="55"/>
  <c r="D28" i="55"/>
  <c r="D24" i="55"/>
  <c r="D20" i="55"/>
  <c r="D67" i="59"/>
  <c r="D64" i="59"/>
  <c r="D62" i="59"/>
  <c r="D55" i="59"/>
  <c r="D48" i="59"/>
  <c r="D39" i="59"/>
  <c r="D32" i="59"/>
  <c r="D24" i="59"/>
  <c r="D20" i="59"/>
  <c r="D59" i="59"/>
  <c r="D52" i="59"/>
  <c r="D43" i="59"/>
  <c r="D36" i="59"/>
  <c r="D26" i="59"/>
  <c r="D47" i="47"/>
  <c r="D51" i="47"/>
  <c r="D65" i="47"/>
  <c r="D76" i="47"/>
  <c r="D35" i="51"/>
  <c r="D25" i="54"/>
  <c r="D26" i="54"/>
  <c r="D41" i="54"/>
  <c r="D42" i="54"/>
  <c r="D57" i="54"/>
  <c r="D25" i="55"/>
  <c r="D41" i="55"/>
  <c r="D57" i="55"/>
  <c r="D87" i="55"/>
  <c r="D27" i="58"/>
  <c r="D43" i="58"/>
  <c r="D59" i="58"/>
  <c r="D62" i="58"/>
  <c r="D70" i="58"/>
  <c r="D96" i="58"/>
  <c r="D23" i="59"/>
  <c r="D40" i="59"/>
  <c r="D56" i="59"/>
  <c r="D75" i="59"/>
  <c r="D79" i="59"/>
  <c r="D83" i="59"/>
  <c r="D87" i="59"/>
  <c r="D91" i="59"/>
  <c r="D95" i="59"/>
  <c r="D99" i="59"/>
  <c r="D103" i="59"/>
  <c r="D107" i="59"/>
  <c r="D111" i="59"/>
  <c r="D115" i="59"/>
  <c r="D33" i="63"/>
  <c r="D34" i="63"/>
  <c r="D49" i="63"/>
  <c r="D50" i="63"/>
  <c r="D115" i="64"/>
  <c r="D107" i="50"/>
  <c r="D91" i="50"/>
  <c r="D111" i="50"/>
  <c r="D95" i="50"/>
  <c r="D79" i="50"/>
  <c r="D107" i="54"/>
  <c r="D95" i="54"/>
  <c r="D50" i="54"/>
  <c r="D49" i="54"/>
  <c r="D34" i="54"/>
  <c r="D33" i="54"/>
  <c r="D18" i="54"/>
  <c r="D111" i="54"/>
  <c r="D99" i="54"/>
  <c r="D83" i="54"/>
  <c r="D61" i="54"/>
  <c r="D46" i="54"/>
  <c r="D45" i="54"/>
  <c r="D30" i="54"/>
  <c r="D29" i="54"/>
  <c r="D107" i="63"/>
  <c r="D91" i="63"/>
  <c r="D61" i="63"/>
  <c r="D46" i="63"/>
  <c r="D45" i="63"/>
  <c r="D30" i="63"/>
  <c r="D29" i="63"/>
  <c r="D21" i="63"/>
  <c r="D18" i="63"/>
  <c r="D111" i="63"/>
  <c r="D95" i="63"/>
  <c r="D80" i="63"/>
  <c r="D71" i="63"/>
  <c r="D58" i="63"/>
  <c r="D57" i="63"/>
  <c r="D42" i="63"/>
  <c r="D41" i="63"/>
  <c r="D26" i="63"/>
  <c r="D25" i="63"/>
  <c r="D88" i="63"/>
  <c r="D66" i="50"/>
  <c r="D74" i="50"/>
  <c r="D22" i="54"/>
  <c r="D37" i="54"/>
  <c r="D53" i="54"/>
  <c r="D31" i="58"/>
  <c r="D47" i="58"/>
  <c r="D111" i="58"/>
  <c r="D115" i="51"/>
  <c r="D111" i="51"/>
  <c r="D107" i="51"/>
  <c r="D103" i="51"/>
  <c r="D99" i="51"/>
  <c r="D95" i="51"/>
  <c r="D91" i="51"/>
  <c r="D87" i="51"/>
  <c r="D83" i="51"/>
  <c r="D79" i="51"/>
  <c r="D75" i="51"/>
  <c r="D71" i="51"/>
  <c r="D67" i="51"/>
  <c r="D64" i="51"/>
  <c r="D62" i="51"/>
  <c r="D59" i="51"/>
  <c r="D52" i="51"/>
  <c r="D43" i="51"/>
  <c r="D36" i="51"/>
  <c r="D27" i="51"/>
  <c r="D26" i="51"/>
  <c r="D19" i="51"/>
  <c r="D18" i="51"/>
  <c r="D116" i="51"/>
  <c r="D112" i="51"/>
  <c r="D108" i="51"/>
  <c r="D104" i="51"/>
  <c r="D100" i="51"/>
  <c r="D96" i="51"/>
  <c r="D92" i="51"/>
  <c r="D88" i="51"/>
  <c r="D84" i="51"/>
  <c r="D80" i="51"/>
  <c r="D76" i="51"/>
  <c r="D72" i="51"/>
  <c r="D68" i="51"/>
  <c r="D56" i="51"/>
  <c r="D47" i="51"/>
  <c r="D40" i="51"/>
  <c r="D31" i="51"/>
  <c r="D24" i="51"/>
  <c r="D20" i="51"/>
  <c r="D103" i="64"/>
  <c r="D71" i="64"/>
  <c r="D60" i="64"/>
  <c r="D56" i="64"/>
  <c r="D52" i="64"/>
  <c r="D48" i="64"/>
  <c r="D44" i="64"/>
  <c r="D40" i="64"/>
  <c r="D36" i="64"/>
  <c r="D32" i="64"/>
  <c r="D28" i="64"/>
  <c r="D24" i="64"/>
  <c r="D20" i="64"/>
  <c r="D92" i="64"/>
  <c r="D61" i="64"/>
  <c r="D57" i="64"/>
  <c r="D53" i="64"/>
  <c r="D49" i="64"/>
  <c r="D45" i="64"/>
  <c r="D41" i="64"/>
  <c r="D37" i="64"/>
  <c r="D33" i="64"/>
  <c r="D29" i="64"/>
  <c r="D25" i="64"/>
  <c r="D21" i="64"/>
  <c r="D28" i="47"/>
  <c r="D59" i="47"/>
  <c r="D108" i="47"/>
  <c r="D96" i="50"/>
  <c r="D28" i="51"/>
  <c r="D44" i="51"/>
  <c r="D60" i="51"/>
  <c r="D91" i="54"/>
  <c r="D21" i="55"/>
  <c r="D37" i="55"/>
  <c r="D53" i="55"/>
  <c r="D92" i="55"/>
  <c r="D23" i="58"/>
  <c r="D39" i="58"/>
  <c r="D55" i="58"/>
  <c r="D95" i="58"/>
  <c r="C12" i="59"/>
  <c r="D22" i="59"/>
  <c r="D34" i="59"/>
  <c r="D35" i="59"/>
  <c r="D51" i="59"/>
  <c r="D22" i="63"/>
  <c r="D37" i="63"/>
  <c r="D38" i="63"/>
  <c r="D53" i="63"/>
  <c r="D54" i="63"/>
  <c r="D103" i="63"/>
  <c r="D87" i="64"/>
  <c r="D27" i="47"/>
  <c r="D31" i="47"/>
  <c r="D36" i="47"/>
  <c r="D43" i="47"/>
  <c r="D55" i="47"/>
  <c r="D60" i="47"/>
  <c r="D81" i="47"/>
  <c r="D97" i="47"/>
  <c r="D116" i="47"/>
  <c r="D19" i="47"/>
  <c r="D32" i="47"/>
  <c r="D39" i="47"/>
  <c r="D44" i="47"/>
  <c r="D56" i="47"/>
  <c r="D62" i="47"/>
  <c r="C20" i="63"/>
  <c r="B20" i="63" s="1"/>
  <c r="X17" i="63"/>
  <c r="T17" i="63"/>
  <c r="H7" i="63" s="1"/>
  <c r="C19" i="63"/>
  <c r="B19" i="63" s="1"/>
  <c r="D76" i="66"/>
  <c r="D66" i="65"/>
  <c r="D74" i="65"/>
  <c r="D84" i="65"/>
  <c r="D100" i="65"/>
  <c r="Y17" i="66"/>
  <c r="C33" i="66"/>
  <c r="B33" i="66" s="1"/>
  <c r="C45" i="66"/>
  <c r="B45" i="66" s="1"/>
  <c r="C53" i="66"/>
  <c r="B53" i="66" s="1"/>
  <c r="C61" i="66"/>
  <c r="B61" i="66" s="1"/>
  <c r="D66" i="66"/>
  <c r="C71" i="66"/>
  <c r="B71" i="66" s="1"/>
  <c r="D75" i="66"/>
  <c r="C76" i="66"/>
  <c r="B76" i="66" s="1"/>
  <c r="D80" i="66"/>
  <c r="D91" i="66"/>
  <c r="D107" i="66"/>
  <c r="C108" i="66"/>
  <c r="B108" i="66" s="1"/>
  <c r="D112" i="66"/>
  <c r="D63" i="66"/>
  <c r="D64" i="66"/>
  <c r="C65" i="66"/>
  <c r="B65" i="66" s="1"/>
  <c r="C66" i="66"/>
  <c r="B66" i="66" s="1"/>
  <c r="D72" i="66"/>
  <c r="D83" i="66"/>
  <c r="C84" i="66"/>
  <c r="B84" i="66" s="1"/>
  <c r="D88" i="66"/>
  <c r="D99" i="66"/>
  <c r="C100" i="66"/>
  <c r="B100" i="66" s="1"/>
  <c r="D104" i="66"/>
  <c r="C116" i="66"/>
  <c r="B116" i="66" s="1"/>
  <c r="D118" i="66"/>
  <c r="D114" i="66"/>
  <c r="D110" i="66"/>
  <c r="D106" i="66"/>
  <c r="D102" i="66"/>
  <c r="D98" i="66"/>
  <c r="D94" i="66"/>
  <c r="D90" i="66"/>
  <c r="D86" i="66"/>
  <c r="D82" i="66"/>
  <c r="D78" i="66"/>
  <c r="D74" i="66"/>
  <c r="D117" i="66"/>
  <c r="D113" i="66"/>
  <c r="D109" i="66"/>
  <c r="D105" i="66"/>
  <c r="D101" i="66"/>
  <c r="D97" i="66"/>
  <c r="D93" i="66"/>
  <c r="D89" i="66"/>
  <c r="D85" i="66"/>
  <c r="D81" i="66"/>
  <c r="D77" i="66"/>
  <c r="D73" i="66"/>
  <c r="D69" i="66"/>
  <c r="D65" i="66"/>
  <c r="D70" i="66"/>
  <c r="D67" i="66"/>
  <c r="D62" i="66"/>
  <c r="D59" i="66"/>
  <c r="D55" i="66"/>
  <c r="D51" i="66"/>
  <c r="D47" i="66"/>
  <c r="D43" i="66"/>
  <c r="D39" i="66"/>
  <c r="D35" i="66"/>
  <c r="D31" i="66"/>
  <c r="D27" i="66"/>
  <c r="D23" i="66"/>
  <c r="D19" i="66"/>
  <c r="D68" i="66"/>
  <c r="D58" i="66"/>
  <c r="D54" i="66"/>
  <c r="D50" i="66"/>
  <c r="D46" i="66"/>
  <c r="D42" i="66"/>
  <c r="D38" i="66"/>
  <c r="D34" i="66"/>
  <c r="D30" i="66"/>
  <c r="D26" i="66"/>
  <c r="D22" i="66"/>
  <c r="D18" i="66"/>
  <c r="C12" i="66"/>
  <c r="W18" i="66"/>
  <c r="W17" i="66" s="1"/>
  <c r="I8" i="66" s="1"/>
  <c r="C21" i="66"/>
  <c r="B21" i="66" s="1"/>
  <c r="C25" i="66"/>
  <c r="B25" i="66" s="1"/>
  <c r="C29" i="66"/>
  <c r="B29" i="66" s="1"/>
  <c r="C37" i="66"/>
  <c r="B37" i="66" s="1"/>
  <c r="C41" i="66"/>
  <c r="B41" i="66" s="1"/>
  <c r="C49" i="66"/>
  <c r="B49" i="66" s="1"/>
  <c r="C57" i="66"/>
  <c r="B57" i="66" s="1"/>
  <c r="C92" i="66"/>
  <c r="B92" i="66" s="1"/>
  <c r="D96" i="66"/>
  <c r="D79" i="66"/>
  <c r="C80" i="66"/>
  <c r="B80" i="66" s="1"/>
  <c r="D84" i="66"/>
  <c r="D95" i="66"/>
  <c r="C96" i="66"/>
  <c r="B96" i="66" s="1"/>
  <c r="D100" i="66"/>
  <c r="D111" i="66"/>
  <c r="C112" i="66"/>
  <c r="B112" i="66" s="1"/>
  <c r="D116" i="66"/>
  <c r="T17" i="66"/>
  <c r="H7" i="66" s="1"/>
  <c r="X17" i="66"/>
  <c r="C64" i="66"/>
  <c r="B64" i="66" s="1"/>
  <c r="Y17" i="65"/>
  <c r="U17" i="65"/>
  <c r="H8" i="65" s="1"/>
  <c r="C93" i="65"/>
  <c r="B93" i="65" s="1"/>
  <c r="V17" i="65"/>
  <c r="I7" i="65" s="1"/>
  <c r="C96" i="65"/>
  <c r="B96" i="65" s="1"/>
  <c r="C112" i="65"/>
  <c r="B112" i="65" s="1"/>
  <c r="D20" i="65"/>
  <c r="D21" i="65"/>
  <c r="D24" i="65"/>
  <c r="D25" i="65"/>
  <c r="D28" i="65"/>
  <c r="D29" i="65"/>
  <c r="D32" i="65"/>
  <c r="D33" i="65"/>
  <c r="D36" i="65"/>
  <c r="D37" i="65"/>
  <c r="D40" i="65"/>
  <c r="D41" i="65"/>
  <c r="D44" i="65"/>
  <c r="D45" i="65"/>
  <c r="D48" i="65"/>
  <c r="D49" i="65"/>
  <c r="D52" i="65"/>
  <c r="D53" i="65"/>
  <c r="D56" i="65"/>
  <c r="D57" i="65"/>
  <c r="D60" i="65"/>
  <c r="D61" i="65"/>
  <c r="C63" i="65"/>
  <c r="B63" i="65" s="1"/>
  <c r="D71" i="65"/>
  <c r="D72" i="65"/>
  <c r="C73" i="65"/>
  <c r="B73" i="65" s="1"/>
  <c r="D76" i="65"/>
  <c r="D87" i="65"/>
  <c r="C88" i="65"/>
  <c r="B88" i="65" s="1"/>
  <c r="D92" i="65"/>
  <c r="D103" i="65"/>
  <c r="C104" i="65"/>
  <c r="B104" i="65" s="1"/>
  <c r="W17" i="65"/>
  <c r="I8" i="65" s="1"/>
  <c r="C80" i="65"/>
  <c r="B80" i="65" s="1"/>
  <c r="D118" i="65"/>
  <c r="D114" i="65"/>
  <c r="D110" i="65"/>
  <c r="D106" i="65"/>
  <c r="D102" i="65"/>
  <c r="D98" i="65"/>
  <c r="D94" i="65"/>
  <c r="D90" i="65"/>
  <c r="D86" i="65"/>
  <c r="D82" i="65"/>
  <c r="D78" i="65"/>
  <c r="D117" i="65"/>
  <c r="D113" i="65"/>
  <c r="D109" i="65"/>
  <c r="D105" i="65"/>
  <c r="D101" i="65"/>
  <c r="D97" i="65"/>
  <c r="D93" i="65"/>
  <c r="D89" i="65"/>
  <c r="D85" i="65"/>
  <c r="D81" i="65"/>
  <c r="D77" i="65"/>
  <c r="D73" i="65"/>
  <c r="D69" i="65"/>
  <c r="D65" i="65"/>
  <c r="D70" i="65"/>
  <c r="D67" i="65"/>
  <c r="D62" i="65"/>
  <c r="D59" i="65"/>
  <c r="D55" i="65"/>
  <c r="D51" i="65"/>
  <c r="D47" i="65"/>
  <c r="D43" i="65"/>
  <c r="D39" i="65"/>
  <c r="D35" i="65"/>
  <c r="D31" i="65"/>
  <c r="D27" i="65"/>
  <c r="D23" i="65"/>
  <c r="D19" i="65"/>
  <c r="D68" i="65"/>
  <c r="D58" i="65"/>
  <c r="D54" i="65"/>
  <c r="D50" i="65"/>
  <c r="D46" i="65"/>
  <c r="D42" i="65"/>
  <c r="D38" i="65"/>
  <c r="D34" i="65"/>
  <c r="D30" i="65"/>
  <c r="D26" i="65"/>
  <c r="D22" i="65"/>
  <c r="D18" i="65"/>
  <c r="C12" i="65"/>
  <c r="D63" i="65"/>
  <c r="D64" i="65"/>
  <c r="C66" i="65"/>
  <c r="B66" i="65" s="1"/>
  <c r="D83" i="65"/>
  <c r="C84" i="65"/>
  <c r="B84" i="65" s="1"/>
  <c r="D88" i="65"/>
  <c r="D99" i="65"/>
  <c r="C100" i="65"/>
  <c r="B100" i="65" s="1"/>
  <c r="D104" i="65"/>
  <c r="D115" i="65"/>
  <c r="C116" i="65"/>
  <c r="B116" i="65" s="1"/>
  <c r="T17" i="65"/>
  <c r="H7" i="65" s="1"/>
  <c r="X17" i="65"/>
  <c r="C64" i="65"/>
  <c r="B64" i="65" s="1"/>
  <c r="C72" i="65"/>
  <c r="B72" i="65" s="1"/>
  <c r="W18" i="64"/>
  <c r="W17" i="64" s="1"/>
  <c r="I8" i="64" s="1"/>
  <c r="C25" i="64"/>
  <c r="B25" i="64" s="1"/>
  <c r="C33" i="64"/>
  <c r="B33" i="64" s="1"/>
  <c r="C41" i="64"/>
  <c r="B41" i="64" s="1"/>
  <c r="C49" i="64"/>
  <c r="B49" i="64" s="1"/>
  <c r="C53" i="64"/>
  <c r="B53" i="64" s="1"/>
  <c r="D75" i="64"/>
  <c r="C76" i="64"/>
  <c r="B76" i="64" s="1"/>
  <c r="D80" i="64"/>
  <c r="D107" i="64"/>
  <c r="D63" i="64"/>
  <c r="D64" i="64"/>
  <c r="C65" i="64"/>
  <c r="B65" i="64" s="1"/>
  <c r="C66" i="64"/>
  <c r="B66" i="64" s="1"/>
  <c r="D72" i="64"/>
  <c r="D83" i="64"/>
  <c r="C84" i="64"/>
  <c r="B84" i="64" s="1"/>
  <c r="D88" i="64"/>
  <c r="D99" i="64"/>
  <c r="C100" i="64"/>
  <c r="B100" i="64" s="1"/>
  <c r="D104" i="64"/>
  <c r="C116" i="64"/>
  <c r="B116" i="64" s="1"/>
  <c r="D118" i="64"/>
  <c r="D114" i="64"/>
  <c r="D110" i="64"/>
  <c r="D106" i="64"/>
  <c r="D102" i="64"/>
  <c r="D98" i="64"/>
  <c r="D94" i="64"/>
  <c r="D90" i="64"/>
  <c r="D86" i="64"/>
  <c r="D82" i="64"/>
  <c r="D78" i="64"/>
  <c r="D74" i="64"/>
  <c r="D117" i="64"/>
  <c r="D113" i="64"/>
  <c r="D109" i="64"/>
  <c r="D105" i="64"/>
  <c r="D101" i="64"/>
  <c r="D97" i="64"/>
  <c r="D93" i="64"/>
  <c r="D89" i="64"/>
  <c r="D85" i="64"/>
  <c r="D81" i="64"/>
  <c r="D77" i="64"/>
  <c r="D73" i="64"/>
  <c r="D69" i="64"/>
  <c r="D65" i="64"/>
  <c r="D70" i="64"/>
  <c r="D67" i="64"/>
  <c r="D62" i="64"/>
  <c r="D59" i="64"/>
  <c r="D55" i="64"/>
  <c r="D51" i="64"/>
  <c r="D47" i="64"/>
  <c r="D43" i="64"/>
  <c r="D39" i="64"/>
  <c r="D35" i="64"/>
  <c r="D31" i="64"/>
  <c r="D27" i="64"/>
  <c r="D23" i="64"/>
  <c r="D19" i="64"/>
  <c r="D68" i="64"/>
  <c r="D58" i="64"/>
  <c r="D54" i="64"/>
  <c r="D50" i="64"/>
  <c r="D46" i="64"/>
  <c r="D42" i="64"/>
  <c r="D38" i="64"/>
  <c r="D34" i="64"/>
  <c r="D30" i="64"/>
  <c r="D26" i="64"/>
  <c r="D22" i="64"/>
  <c r="D18" i="64"/>
  <c r="C12" i="64"/>
  <c r="C21" i="64"/>
  <c r="B21" i="64" s="1"/>
  <c r="C29" i="64"/>
  <c r="B29" i="64" s="1"/>
  <c r="C37" i="64"/>
  <c r="B37" i="64" s="1"/>
  <c r="C45" i="64"/>
  <c r="B45" i="64" s="1"/>
  <c r="C57" i="64"/>
  <c r="B57" i="64" s="1"/>
  <c r="C61" i="64"/>
  <c r="B61" i="64" s="1"/>
  <c r="D66" i="64"/>
  <c r="C71" i="64"/>
  <c r="B71" i="64" s="1"/>
  <c r="D91" i="64"/>
  <c r="C92" i="64"/>
  <c r="B92" i="64" s="1"/>
  <c r="D96" i="64"/>
  <c r="C108" i="64"/>
  <c r="B108" i="64" s="1"/>
  <c r="D112" i="64"/>
  <c r="D79" i="64"/>
  <c r="C80" i="64"/>
  <c r="B80" i="64" s="1"/>
  <c r="D84" i="64"/>
  <c r="D95" i="64"/>
  <c r="C96" i="64"/>
  <c r="B96" i="64" s="1"/>
  <c r="D100" i="64"/>
  <c r="D111" i="64"/>
  <c r="C112" i="64"/>
  <c r="B112" i="64" s="1"/>
  <c r="D116" i="64"/>
  <c r="T17" i="64"/>
  <c r="H7" i="64" s="1"/>
  <c r="X17" i="64"/>
  <c r="C64" i="64"/>
  <c r="B64" i="64" s="1"/>
  <c r="U17" i="63"/>
  <c r="H8" i="63" s="1"/>
  <c r="Y17" i="63"/>
  <c r="G27" i="4" s="1"/>
  <c r="C18" i="63"/>
  <c r="B18" i="63" s="1"/>
  <c r="C22" i="63"/>
  <c r="B22" i="63" s="1"/>
  <c r="C26" i="63"/>
  <c r="B26" i="63" s="1"/>
  <c r="C30" i="63"/>
  <c r="B30" i="63" s="1"/>
  <c r="C34" i="63"/>
  <c r="B34" i="63" s="1"/>
  <c r="C38" i="63"/>
  <c r="B38" i="63" s="1"/>
  <c r="C42" i="63"/>
  <c r="B42" i="63" s="1"/>
  <c r="C46" i="63"/>
  <c r="B46" i="63" s="1"/>
  <c r="C50" i="63"/>
  <c r="B50" i="63" s="1"/>
  <c r="C54" i="63"/>
  <c r="B54" i="63" s="1"/>
  <c r="C58" i="63"/>
  <c r="B58" i="63" s="1"/>
  <c r="D74" i="63"/>
  <c r="D79" i="63"/>
  <c r="C80" i="63"/>
  <c r="B80" i="63" s="1"/>
  <c r="D84" i="63"/>
  <c r="C12" i="63"/>
  <c r="D68" i="63"/>
  <c r="D83" i="63"/>
  <c r="C84" i="63"/>
  <c r="B84" i="63" s="1"/>
  <c r="D118" i="63"/>
  <c r="D114" i="63"/>
  <c r="D110" i="63"/>
  <c r="D106" i="63"/>
  <c r="D102" i="63"/>
  <c r="D98" i="63"/>
  <c r="D94" i="63"/>
  <c r="D90" i="63"/>
  <c r="D86" i="63"/>
  <c r="D82" i="63"/>
  <c r="D78" i="63"/>
  <c r="D117" i="63"/>
  <c r="D113" i="63"/>
  <c r="D109" i="63"/>
  <c r="D105" i="63"/>
  <c r="D101" i="63"/>
  <c r="D97" i="63"/>
  <c r="D93" i="63"/>
  <c r="D89" i="63"/>
  <c r="D85" i="63"/>
  <c r="D81" i="63"/>
  <c r="D77" i="63"/>
  <c r="D73" i="63"/>
  <c r="D69" i="63"/>
  <c r="D65" i="63"/>
  <c r="D72" i="63"/>
  <c r="D64" i="63"/>
  <c r="D60" i="63"/>
  <c r="D56" i="63"/>
  <c r="D52" i="63"/>
  <c r="D48" i="63"/>
  <c r="D44" i="63"/>
  <c r="D40" i="63"/>
  <c r="D36" i="63"/>
  <c r="D32" i="63"/>
  <c r="D28" i="63"/>
  <c r="D24" i="63"/>
  <c r="D20" i="63"/>
  <c r="D75" i="63"/>
  <c r="D70" i="63"/>
  <c r="D67" i="63"/>
  <c r="D62" i="63"/>
  <c r="D59" i="63"/>
  <c r="D55" i="63"/>
  <c r="D51" i="63"/>
  <c r="D47" i="63"/>
  <c r="D43" i="63"/>
  <c r="D39" i="63"/>
  <c r="D35" i="63"/>
  <c r="D31" i="63"/>
  <c r="D27" i="63"/>
  <c r="D23" i="63"/>
  <c r="D19" i="63"/>
  <c r="W18" i="63"/>
  <c r="W17" i="63" s="1"/>
  <c r="V17" i="63"/>
  <c r="I7" i="63" s="1"/>
  <c r="D63" i="63"/>
  <c r="D76" i="63"/>
  <c r="D87" i="63"/>
  <c r="D92" i="63"/>
  <c r="D96" i="63"/>
  <c r="D100" i="63"/>
  <c r="D104" i="63"/>
  <c r="D108" i="63"/>
  <c r="D112" i="63"/>
  <c r="D116" i="63"/>
  <c r="C96" i="63"/>
  <c r="B96" i="63" s="1"/>
  <c r="C100" i="63"/>
  <c r="B100" i="63" s="1"/>
  <c r="C104" i="63"/>
  <c r="B104" i="63" s="1"/>
  <c r="C108" i="63"/>
  <c r="B108" i="63" s="1"/>
  <c r="C116" i="63"/>
  <c r="B116" i="63" s="1"/>
  <c r="C64" i="63"/>
  <c r="B64" i="63" s="1"/>
  <c r="C72" i="63"/>
  <c r="B72" i="63" s="1"/>
  <c r="C92" i="63"/>
  <c r="B92" i="63" s="1"/>
  <c r="C112" i="63"/>
  <c r="B112" i="63" s="1"/>
  <c r="Y17" i="62"/>
  <c r="W17" i="62"/>
  <c r="I8" i="62" s="1"/>
  <c r="D66" i="62"/>
  <c r="D75" i="62"/>
  <c r="D107" i="62"/>
  <c r="D115" i="62"/>
  <c r="V17" i="62"/>
  <c r="I7" i="62" s="1"/>
  <c r="D79" i="62"/>
  <c r="C80" i="62"/>
  <c r="B80" i="62" s="1"/>
  <c r="D84" i="62"/>
  <c r="D95" i="62"/>
  <c r="C96" i="62"/>
  <c r="B96" i="62" s="1"/>
  <c r="D100" i="62"/>
  <c r="D63" i="62"/>
  <c r="D64" i="62"/>
  <c r="C65" i="62"/>
  <c r="B65" i="62" s="1"/>
  <c r="C66" i="62"/>
  <c r="B66" i="62" s="1"/>
  <c r="D72" i="62"/>
  <c r="D83" i="62"/>
  <c r="C84" i="62"/>
  <c r="B84" i="62" s="1"/>
  <c r="D88" i="62"/>
  <c r="D99" i="62"/>
  <c r="C100" i="62"/>
  <c r="B100" i="62" s="1"/>
  <c r="D118" i="62"/>
  <c r="D114" i="62"/>
  <c r="D110" i="62"/>
  <c r="D106" i="62"/>
  <c r="D102" i="62"/>
  <c r="D98" i="62"/>
  <c r="D94" i="62"/>
  <c r="D90" i="62"/>
  <c r="D86" i="62"/>
  <c r="D82" i="62"/>
  <c r="D78" i="62"/>
  <c r="D74" i="62"/>
  <c r="D117" i="62"/>
  <c r="D113" i="62"/>
  <c r="D109" i="62"/>
  <c r="D105" i="62"/>
  <c r="D101" i="62"/>
  <c r="D97" i="62"/>
  <c r="D93" i="62"/>
  <c r="D89" i="62"/>
  <c r="D85" i="62"/>
  <c r="D81" i="62"/>
  <c r="D77" i="62"/>
  <c r="D73" i="62"/>
  <c r="D69" i="62"/>
  <c r="D65" i="62"/>
  <c r="D70" i="62"/>
  <c r="D67" i="62"/>
  <c r="D62" i="62"/>
  <c r="D59" i="62"/>
  <c r="D55" i="62"/>
  <c r="D51" i="62"/>
  <c r="D47" i="62"/>
  <c r="D43" i="62"/>
  <c r="D39" i="62"/>
  <c r="D35" i="62"/>
  <c r="D31" i="62"/>
  <c r="D27" i="62"/>
  <c r="D23" i="62"/>
  <c r="D19" i="62"/>
  <c r="D68" i="62"/>
  <c r="D58" i="62"/>
  <c r="D54" i="62"/>
  <c r="D50" i="62"/>
  <c r="D46" i="62"/>
  <c r="D42" i="62"/>
  <c r="D38" i="62"/>
  <c r="D34" i="62"/>
  <c r="D30" i="62"/>
  <c r="D26" i="62"/>
  <c r="D22" i="62"/>
  <c r="D18" i="62"/>
  <c r="C12" i="62"/>
  <c r="D80" i="62"/>
  <c r="D91" i="62"/>
  <c r="D96" i="62"/>
  <c r="D111" i="62"/>
  <c r="D20" i="62"/>
  <c r="D21" i="62"/>
  <c r="D24" i="62"/>
  <c r="D25" i="62"/>
  <c r="D28" i="62"/>
  <c r="D29" i="62"/>
  <c r="D32" i="62"/>
  <c r="D33" i="62"/>
  <c r="D36" i="62"/>
  <c r="D37" i="62"/>
  <c r="D40" i="62"/>
  <c r="D41" i="62"/>
  <c r="D44" i="62"/>
  <c r="D45" i="62"/>
  <c r="D48" i="62"/>
  <c r="D49" i="62"/>
  <c r="D52" i="62"/>
  <c r="D53" i="62"/>
  <c r="D56" i="62"/>
  <c r="D57" i="62"/>
  <c r="D60" i="62"/>
  <c r="D61" i="62"/>
  <c r="D71" i="62"/>
  <c r="D76" i="62"/>
  <c r="D87" i="62"/>
  <c r="D92" i="62"/>
  <c r="D103" i="62"/>
  <c r="D108" i="62"/>
  <c r="D112" i="62"/>
  <c r="D116" i="62"/>
  <c r="C112" i="62"/>
  <c r="B112" i="62" s="1"/>
  <c r="C116" i="62"/>
  <c r="B116" i="62" s="1"/>
  <c r="T17" i="62"/>
  <c r="H7" i="62" s="1"/>
  <c r="X17" i="62"/>
  <c r="C64" i="62"/>
  <c r="B64" i="62" s="1"/>
  <c r="B16" i="62" s="1"/>
  <c r="U17" i="61"/>
  <c r="H8" i="61" s="1"/>
  <c r="W18" i="61"/>
  <c r="W17" i="61" s="1"/>
  <c r="I8" i="61" s="1"/>
  <c r="V17" i="61"/>
  <c r="I7" i="61" s="1"/>
  <c r="T17" i="61"/>
  <c r="H7" i="61" s="1"/>
  <c r="C19" i="61"/>
  <c r="B19" i="61" s="1"/>
  <c r="D118" i="61"/>
  <c r="D114" i="61"/>
  <c r="D110" i="61"/>
  <c r="D106" i="61"/>
  <c r="D102" i="61"/>
  <c r="D98" i="61"/>
  <c r="D94" i="61"/>
  <c r="D90" i="61"/>
  <c r="D86" i="61"/>
  <c r="D82" i="61"/>
  <c r="D78" i="61"/>
  <c r="D74" i="61"/>
  <c r="D70" i="61"/>
  <c r="D66" i="61"/>
  <c r="D117" i="61"/>
  <c r="D113" i="61"/>
  <c r="D109" i="61"/>
  <c r="D105" i="61"/>
  <c r="D101" i="61"/>
  <c r="D97" i="61"/>
  <c r="D93" i="61"/>
  <c r="D89" i="61"/>
  <c r="D85" i="61"/>
  <c r="D81" i="61"/>
  <c r="D77" i="61"/>
  <c r="D73" i="61"/>
  <c r="D69" i="61"/>
  <c r="D65" i="61"/>
  <c r="D104" i="61"/>
  <c r="D99" i="61"/>
  <c r="D71" i="61"/>
  <c r="D64" i="61"/>
  <c r="D60" i="61"/>
  <c r="D56" i="61"/>
  <c r="D52" i="61"/>
  <c r="D48" i="61"/>
  <c r="D44" i="61"/>
  <c r="D40" i="61"/>
  <c r="D36" i="61"/>
  <c r="D32" i="61"/>
  <c r="D28" i="61"/>
  <c r="D24" i="61"/>
  <c r="D20" i="61"/>
  <c r="D103" i="61"/>
  <c r="D63" i="61"/>
  <c r="D61" i="61"/>
  <c r="D57" i="61"/>
  <c r="D53" i="61"/>
  <c r="D49" i="61"/>
  <c r="D45" i="61"/>
  <c r="D41" i="61"/>
  <c r="D37" i="61"/>
  <c r="D33" i="61"/>
  <c r="D29" i="61"/>
  <c r="C12" i="61"/>
  <c r="D23" i="61"/>
  <c r="D72" i="61"/>
  <c r="D75" i="61"/>
  <c r="D76" i="61"/>
  <c r="D91" i="61"/>
  <c r="D92" i="61"/>
  <c r="D100" i="61"/>
  <c r="D115" i="61"/>
  <c r="D116" i="61"/>
  <c r="D18" i="61"/>
  <c r="D21" i="61"/>
  <c r="C23" i="61"/>
  <c r="B23" i="61" s="1"/>
  <c r="D26" i="61"/>
  <c r="D27" i="61"/>
  <c r="D30" i="61"/>
  <c r="D31" i="61"/>
  <c r="D34" i="61"/>
  <c r="D35" i="61"/>
  <c r="D38" i="61"/>
  <c r="D39" i="61"/>
  <c r="D42" i="61"/>
  <c r="D43" i="61"/>
  <c r="D46" i="61"/>
  <c r="D47" i="61"/>
  <c r="D50" i="61"/>
  <c r="D51" i="61"/>
  <c r="D54" i="61"/>
  <c r="D55" i="61"/>
  <c r="D58" i="61"/>
  <c r="D59" i="61"/>
  <c r="D62" i="61"/>
  <c r="C72" i="61"/>
  <c r="B72" i="61" s="1"/>
  <c r="D87" i="61"/>
  <c r="D88" i="61"/>
  <c r="C100" i="61"/>
  <c r="B100" i="61" s="1"/>
  <c r="C105" i="61"/>
  <c r="B105" i="61" s="1"/>
  <c r="D111" i="61"/>
  <c r="D112" i="61"/>
  <c r="C68" i="61"/>
  <c r="B68" i="61" s="1"/>
  <c r="C76" i="61"/>
  <c r="B76" i="61" s="1"/>
  <c r="C80" i="61"/>
  <c r="B80" i="61" s="1"/>
  <c r="C84" i="61"/>
  <c r="B84" i="61" s="1"/>
  <c r="C88" i="61"/>
  <c r="B88" i="61" s="1"/>
  <c r="C92" i="61"/>
  <c r="B92" i="61" s="1"/>
  <c r="C96" i="61"/>
  <c r="B96" i="61" s="1"/>
  <c r="C108" i="61"/>
  <c r="B108" i="61" s="1"/>
  <c r="C112" i="61"/>
  <c r="B112" i="61" s="1"/>
  <c r="C116" i="61"/>
  <c r="B116" i="61" s="1"/>
  <c r="W17" i="59"/>
  <c r="I8" i="59" s="1"/>
  <c r="Y18" i="59"/>
  <c r="Y17" i="59" s="1"/>
  <c r="X17" i="59"/>
  <c r="U18" i="59"/>
  <c r="U17" i="59" s="1"/>
  <c r="H8" i="59" s="1"/>
  <c r="J8" i="59" s="1"/>
  <c r="T17" i="59"/>
  <c r="H7" i="59" s="1"/>
  <c r="C28" i="59"/>
  <c r="B28" i="59" s="1"/>
  <c r="C64" i="59"/>
  <c r="B64" i="59" s="1"/>
  <c r="V17" i="59"/>
  <c r="I7" i="59" s="1"/>
  <c r="J7" i="59" s="1"/>
  <c r="C32" i="59"/>
  <c r="B32" i="59" s="1"/>
  <c r="C33" i="59"/>
  <c r="B33" i="59" s="1"/>
  <c r="C65" i="59"/>
  <c r="B65" i="59" s="1"/>
  <c r="C21" i="59"/>
  <c r="B21" i="59" s="1"/>
  <c r="C37" i="59"/>
  <c r="B37" i="59" s="1"/>
  <c r="C41" i="59"/>
  <c r="B41" i="59" s="1"/>
  <c r="C45" i="59"/>
  <c r="B45" i="59" s="1"/>
  <c r="C49" i="59"/>
  <c r="B49" i="59" s="1"/>
  <c r="C53" i="59"/>
  <c r="B53" i="59" s="1"/>
  <c r="C57" i="59"/>
  <c r="B57" i="59" s="1"/>
  <c r="C61" i="59"/>
  <c r="B61" i="59" s="1"/>
  <c r="C88" i="59"/>
  <c r="B88" i="59" s="1"/>
  <c r="C96" i="59"/>
  <c r="B96" i="59" s="1"/>
  <c r="C100" i="59"/>
  <c r="B100" i="59" s="1"/>
  <c r="C108" i="59"/>
  <c r="B108" i="59" s="1"/>
  <c r="C116" i="59"/>
  <c r="B116" i="59" s="1"/>
  <c r="D118" i="59"/>
  <c r="D114" i="59"/>
  <c r="D110" i="59"/>
  <c r="D106" i="59"/>
  <c r="D102" i="59"/>
  <c r="D98" i="59"/>
  <c r="D94" i="59"/>
  <c r="D90" i="59"/>
  <c r="D86" i="59"/>
  <c r="D82" i="59"/>
  <c r="D78" i="59"/>
  <c r="D74" i="59"/>
  <c r="D117" i="59"/>
  <c r="D113" i="59"/>
  <c r="D109" i="59"/>
  <c r="D105" i="59"/>
  <c r="D101" i="59"/>
  <c r="D97" i="59"/>
  <c r="D93" i="59"/>
  <c r="D89" i="59"/>
  <c r="D85" i="59"/>
  <c r="D81" i="59"/>
  <c r="D77" i="59"/>
  <c r="D73" i="59"/>
  <c r="D69" i="59"/>
  <c r="D65" i="59"/>
  <c r="D21" i="59"/>
  <c r="D25" i="59"/>
  <c r="D29" i="59"/>
  <c r="D33" i="59"/>
  <c r="D37" i="59"/>
  <c r="D41" i="59"/>
  <c r="D45" i="59"/>
  <c r="D49" i="59"/>
  <c r="D53" i="59"/>
  <c r="D57" i="59"/>
  <c r="D61" i="59"/>
  <c r="D63" i="59"/>
  <c r="D66" i="59"/>
  <c r="C68" i="59"/>
  <c r="B68" i="59" s="1"/>
  <c r="D71" i="59"/>
  <c r="C72" i="59"/>
  <c r="B72" i="59" s="1"/>
  <c r="C76" i="59"/>
  <c r="B76" i="59" s="1"/>
  <c r="C80" i="59"/>
  <c r="B80" i="59" s="1"/>
  <c r="C84" i="59"/>
  <c r="B84" i="59" s="1"/>
  <c r="C92" i="59"/>
  <c r="B92" i="59" s="1"/>
  <c r="C104" i="59"/>
  <c r="B104" i="59" s="1"/>
  <c r="C112" i="59"/>
  <c r="B112" i="59" s="1"/>
  <c r="D38" i="59"/>
  <c r="D42" i="59"/>
  <c r="D46" i="59"/>
  <c r="D50" i="59"/>
  <c r="D54" i="59"/>
  <c r="D58" i="59"/>
  <c r="D68" i="59"/>
  <c r="U18" i="58"/>
  <c r="U17" i="58" s="1"/>
  <c r="H8" i="58" s="1"/>
  <c r="J8" i="58" s="1"/>
  <c r="C80" i="58"/>
  <c r="B80" i="58" s="1"/>
  <c r="C112" i="58"/>
  <c r="B112" i="58" s="1"/>
  <c r="X17" i="58"/>
  <c r="D67" i="58"/>
  <c r="D68" i="58"/>
  <c r="C69" i="58"/>
  <c r="B69" i="58" s="1"/>
  <c r="C70" i="58"/>
  <c r="B70" i="58" s="1"/>
  <c r="D76" i="58"/>
  <c r="D87" i="58"/>
  <c r="C88" i="58"/>
  <c r="B88" i="58" s="1"/>
  <c r="D92" i="58"/>
  <c r="D103" i="58"/>
  <c r="C104" i="58"/>
  <c r="B104" i="58" s="1"/>
  <c r="Y17" i="58"/>
  <c r="C75" i="58"/>
  <c r="B75" i="58" s="1"/>
  <c r="C96" i="58"/>
  <c r="B96" i="58" s="1"/>
  <c r="D118" i="58"/>
  <c r="D114" i="58"/>
  <c r="D110" i="58"/>
  <c r="D106" i="58"/>
  <c r="D102" i="58"/>
  <c r="D98" i="58"/>
  <c r="D94" i="58"/>
  <c r="D90" i="58"/>
  <c r="D86" i="58"/>
  <c r="D82" i="58"/>
  <c r="D78" i="58"/>
  <c r="D117" i="58"/>
  <c r="D113" i="58"/>
  <c r="D109" i="58"/>
  <c r="D105" i="58"/>
  <c r="D101" i="58"/>
  <c r="D97" i="58"/>
  <c r="D93" i="58"/>
  <c r="D89" i="58"/>
  <c r="D85" i="58"/>
  <c r="D81" i="58"/>
  <c r="D77" i="58"/>
  <c r="D73" i="58"/>
  <c r="D69" i="58"/>
  <c r="D65" i="58"/>
  <c r="D74" i="58"/>
  <c r="D71" i="58"/>
  <c r="D66" i="58"/>
  <c r="D63" i="58"/>
  <c r="D61" i="58"/>
  <c r="D57" i="58"/>
  <c r="D53" i="58"/>
  <c r="D49" i="58"/>
  <c r="D45" i="58"/>
  <c r="D41" i="58"/>
  <c r="D37" i="58"/>
  <c r="D33" i="58"/>
  <c r="D29" i="58"/>
  <c r="D25" i="58"/>
  <c r="D21" i="58"/>
  <c r="D72" i="58"/>
  <c r="D64" i="58"/>
  <c r="D60" i="58"/>
  <c r="D56" i="58"/>
  <c r="D52" i="58"/>
  <c r="D48" i="58"/>
  <c r="D44" i="58"/>
  <c r="D40" i="58"/>
  <c r="D36" i="58"/>
  <c r="D32" i="58"/>
  <c r="D28" i="58"/>
  <c r="D24" i="58"/>
  <c r="D20" i="58"/>
  <c r="C12" i="58"/>
  <c r="C19" i="58"/>
  <c r="B19" i="58" s="1"/>
  <c r="C23" i="58"/>
  <c r="B23" i="58" s="1"/>
  <c r="C27" i="58"/>
  <c r="B27" i="58" s="1"/>
  <c r="C31" i="58"/>
  <c r="B31" i="58" s="1"/>
  <c r="C35" i="58"/>
  <c r="B35" i="58" s="1"/>
  <c r="C39" i="58"/>
  <c r="B39" i="58" s="1"/>
  <c r="C43" i="58"/>
  <c r="B43" i="58" s="1"/>
  <c r="C47" i="58"/>
  <c r="B47" i="58" s="1"/>
  <c r="C51" i="58"/>
  <c r="B51" i="58" s="1"/>
  <c r="C55" i="58"/>
  <c r="B55" i="58" s="1"/>
  <c r="C59" i="58"/>
  <c r="B59" i="58" s="1"/>
  <c r="C62" i="58"/>
  <c r="B62" i="58" s="1"/>
  <c r="D83" i="58"/>
  <c r="C84" i="58"/>
  <c r="B84" i="58" s="1"/>
  <c r="D88" i="58"/>
  <c r="D99" i="58"/>
  <c r="C100" i="58"/>
  <c r="B100" i="58" s="1"/>
  <c r="D104" i="58"/>
  <c r="D115" i="58"/>
  <c r="C116" i="58"/>
  <c r="B116" i="58" s="1"/>
  <c r="V17" i="58"/>
  <c r="I7" i="58" s="1"/>
  <c r="J7" i="58" s="1"/>
  <c r="C68" i="58"/>
  <c r="B68" i="58" s="1"/>
  <c r="W17" i="57"/>
  <c r="I8" i="57" s="1"/>
  <c r="C68" i="57"/>
  <c r="B68" i="57" s="1"/>
  <c r="V17" i="57"/>
  <c r="I7" i="57" s="1"/>
  <c r="D64" i="57"/>
  <c r="D75" i="57"/>
  <c r="D79" i="57"/>
  <c r="D83" i="57"/>
  <c r="D87" i="57"/>
  <c r="D91" i="57"/>
  <c r="D95" i="57"/>
  <c r="D99" i="57"/>
  <c r="D103" i="57"/>
  <c r="D107" i="57"/>
  <c r="D111" i="57"/>
  <c r="C63" i="57"/>
  <c r="B63" i="57" s="1"/>
  <c r="D118" i="57"/>
  <c r="D114" i="57"/>
  <c r="D110" i="57"/>
  <c r="D106" i="57"/>
  <c r="D102" i="57"/>
  <c r="D98" i="57"/>
  <c r="D94" i="57"/>
  <c r="D90" i="57"/>
  <c r="D86" i="57"/>
  <c r="D82" i="57"/>
  <c r="D78" i="57"/>
  <c r="D74" i="57"/>
  <c r="D70" i="57"/>
  <c r="D66" i="57"/>
  <c r="D117" i="57"/>
  <c r="D113" i="57"/>
  <c r="D109" i="57"/>
  <c r="D105" i="57"/>
  <c r="D101" i="57"/>
  <c r="D97" i="57"/>
  <c r="D93" i="57"/>
  <c r="D89" i="57"/>
  <c r="D85" i="57"/>
  <c r="D81" i="57"/>
  <c r="D77" i="57"/>
  <c r="D73" i="57"/>
  <c r="D69" i="57"/>
  <c r="D65" i="57"/>
  <c r="D62" i="57"/>
  <c r="D59" i="57"/>
  <c r="D55" i="57"/>
  <c r="D51" i="57"/>
  <c r="D47" i="57"/>
  <c r="D43" i="57"/>
  <c r="D39" i="57"/>
  <c r="D35" i="57"/>
  <c r="D31" i="57"/>
  <c r="D27" i="57"/>
  <c r="D23" i="57"/>
  <c r="D19" i="57"/>
  <c r="D58" i="57"/>
  <c r="D54" i="57"/>
  <c r="D50" i="57"/>
  <c r="D46" i="57"/>
  <c r="D42" i="57"/>
  <c r="D38" i="57"/>
  <c r="D34" i="57"/>
  <c r="D30" i="57"/>
  <c r="D26" i="57"/>
  <c r="D22" i="57"/>
  <c r="D18" i="57"/>
  <c r="C12" i="57"/>
  <c r="C21" i="57"/>
  <c r="B21" i="57" s="1"/>
  <c r="C25" i="57"/>
  <c r="B25" i="57" s="1"/>
  <c r="C29" i="57"/>
  <c r="B29" i="57" s="1"/>
  <c r="C33" i="57"/>
  <c r="B33" i="57" s="1"/>
  <c r="C37" i="57"/>
  <c r="B37" i="57" s="1"/>
  <c r="C41" i="57"/>
  <c r="B41" i="57" s="1"/>
  <c r="C45" i="57"/>
  <c r="B45" i="57" s="1"/>
  <c r="C49" i="57"/>
  <c r="B49" i="57" s="1"/>
  <c r="C53" i="57"/>
  <c r="B53" i="57" s="1"/>
  <c r="C57" i="57"/>
  <c r="B57" i="57" s="1"/>
  <c r="C61" i="57"/>
  <c r="B61" i="57" s="1"/>
  <c r="D71" i="57"/>
  <c r="C72" i="57"/>
  <c r="B72" i="57" s="1"/>
  <c r="D76" i="57"/>
  <c r="D80" i="57"/>
  <c r="D84" i="57"/>
  <c r="D88" i="57"/>
  <c r="D92" i="57"/>
  <c r="D96" i="57"/>
  <c r="D100" i="57"/>
  <c r="D104" i="57"/>
  <c r="D108" i="57"/>
  <c r="D112" i="57"/>
  <c r="D116" i="57"/>
  <c r="C80" i="57"/>
  <c r="B80" i="57" s="1"/>
  <c r="C84" i="57"/>
  <c r="B84" i="57" s="1"/>
  <c r="C88" i="57"/>
  <c r="B88" i="57" s="1"/>
  <c r="C92" i="57"/>
  <c r="B92" i="57" s="1"/>
  <c r="C96" i="57"/>
  <c r="B96" i="57" s="1"/>
  <c r="C100" i="57"/>
  <c r="B100" i="57" s="1"/>
  <c r="C116" i="57"/>
  <c r="B116" i="57" s="1"/>
  <c r="T17" i="57"/>
  <c r="H7" i="57" s="1"/>
  <c r="X17" i="57"/>
  <c r="C76" i="57"/>
  <c r="B76" i="57" s="1"/>
  <c r="C104" i="57"/>
  <c r="B104" i="57" s="1"/>
  <c r="C108" i="57"/>
  <c r="B108" i="57" s="1"/>
  <c r="C112" i="57"/>
  <c r="B112" i="57" s="1"/>
  <c r="W17" i="56"/>
  <c r="I8" i="56" s="1"/>
  <c r="T17" i="56"/>
  <c r="H7" i="56" s="1"/>
  <c r="U19" i="56"/>
  <c r="U17" i="56" s="1"/>
  <c r="H8" i="56" s="1"/>
  <c r="J8" i="56" s="1"/>
  <c r="D24" i="56"/>
  <c r="D45" i="56"/>
  <c r="D56" i="56"/>
  <c r="D61" i="56"/>
  <c r="D66" i="56"/>
  <c r="D113" i="56"/>
  <c r="V17" i="56"/>
  <c r="I7" i="56" s="1"/>
  <c r="J7" i="56" s="1"/>
  <c r="D41" i="56"/>
  <c r="C45" i="56"/>
  <c r="B45" i="56" s="1"/>
  <c r="D57" i="56"/>
  <c r="C66" i="56"/>
  <c r="B66" i="56" s="1"/>
  <c r="D69" i="56"/>
  <c r="D74" i="56"/>
  <c r="X17" i="56"/>
  <c r="Y19" i="56"/>
  <c r="Y17" i="56" s="1"/>
  <c r="C22" i="56"/>
  <c r="B22" i="56" s="1"/>
  <c r="D28" i="56"/>
  <c r="D33" i="56"/>
  <c r="C38" i="56"/>
  <c r="B38" i="56" s="1"/>
  <c r="D44" i="56"/>
  <c r="D49" i="56"/>
  <c r="C54" i="56"/>
  <c r="B54" i="56" s="1"/>
  <c r="D60" i="56"/>
  <c r="D80" i="56"/>
  <c r="D118" i="56"/>
  <c r="D114" i="56"/>
  <c r="D110" i="56"/>
  <c r="D106" i="56"/>
  <c r="D102" i="56"/>
  <c r="D98" i="56"/>
  <c r="D94" i="56"/>
  <c r="D90" i="56"/>
  <c r="D86" i="56"/>
  <c r="D115" i="56"/>
  <c r="D111" i="56"/>
  <c r="D107" i="56"/>
  <c r="D103" i="56"/>
  <c r="D99" i="56"/>
  <c r="D95" i="56"/>
  <c r="D91" i="56"/>
  <c r="D87" i="56"/>
  <c r="D83" i="56"/>
  <c r="D79" i="56"/>
  <c r="D75" i="56"/>
  <c r="D71" i="56"/>
  <c r="D67" i="56"/>
  <c r="D63" i="56"/>
  <c r="D117" i="56"/>
  <c r="D112" i="56"/>
  <c r="D101" i="56"/>
  <c r="D96" i="56"/>
  <c r="D85" i="56"/>
  <c r="D81" i="56"/>
  <c r="D76" i="56"/>
  <c r="D73" i="56"/>
  <c r="D68" i="56"/>
  <c r="D65" i="56"/>
  <c r="D58" i="56"/>
  <c r="D54" i="56"/>
  <c r="D50" i="56"/>
  <c r="D46" i="56"/>
  <c r="D42" i="56"/>
  <c r="D38" i="56"/>
  <c r="D34" i="56"/>
  <c r="D30" i="56"/>
  <c r="D26" i="56"/>
  <c r="D22" i="56"/>
  <c r="D18" i="56"/>
  <c r="C12" i="56"/>
  <c r="D93" i="56"/>
  <c r="D88" i="56"/>
  <c r="D116" i="56"/>
  <c r="D105" i="56"/>
  <c r="D100" i="56"/>
  <c r="D89" i="56"/>
  <c r="D84" i="56"/>
  <c r="D78" i="56"/>
  <c r="D70" i="56"/>
  <c r="D62" i="56"/>
  <c r="D59" i="56"/>
  <c r="D55" i="56"/>
  <c r="D51" i="56"/>
  <c r="D47" i="56"/>
  <c r="D43" i="56"/>
  <c r="D39" i="56"/>
  <c r="D35" i="56"/>
  <c r="D31" i="56"/>
  <c r="D27" i="56"/>
  <c r="D23" i="56"/>
  <c r="D19" i="56"/>
  <c r="D109" i="56"/>
  <c r="D104" i="56"/>
  <c r="D29" i="56"/>
  <c r="D40" i="56"/>
  <c r="D20" i="56"/>
  <c r="D25" i="56"/>
  <c r="C29" i="56"/>
  <c r="B29" i="56" s="1"/>
  <c r="D36" i="56"/>
  <c r="D52" i="56"/>
  <c r="C61" i="56"/>
  <c r="B61" i="56" s="1"/>
  <c r="D64" i="56"/>
  <c r="D92" i="56"/>
  <c r="D21" i="56"/>
  <c r="C25" i="56"/>
  <c r="B25" i="56" s="1"/>
  <c r="C26" i="56"/>
  <c r="B26" i="56" s="1"/>
  <c r="D32" i="56"/>
  <c r="D37" i="56"/>
  <c r="C41" i="56"/>
  <c r="B41" i="56" s="1"/>
  <c r="C42" i="56"/>
  <c r="B42" i="56" s="1"/>
  <c r="D48" i="56"/>
  <c r="D53" i="56"/>
  <c r="C57" i="56"/>
  <c r="B57" i="56" s="1"/>
  <c r="C58" i="56"/>
  <c r="B58" i="56" s="1"/>
  <c r="D72" i="56"/>
  <c r="C74" i="56"/>
  <c r="B74" i="56" s="1"/>
  <c r="C75" i="56"/>
  <c r="B75" i="56" s="1"/>
  <c r="D77" i="56"/>
  <c r="D82" i="56"/>
  <c r="D108" i="56"/>
  <c r="C93" i="56"/>
  <c r="B93" i="56" s="1"/>
  <c r="C94" i="56"/>
  <c r="B94" i="56" s="1"/>
  <c r="C109" i="56"/>
  <c r="B109" i="56" s="1"/>
  <c r="C110" i="56"/>
  <c r="B110" i="56" s="1"/>
  <c r="C97" i="56"/>
  <c r="B97" i="56" s="1"/>
  <c r="C113" i="56"/>
  <c r="B113" i="56" s="1"/>
  <c r="C62" i="56"/>
  <c r="B62" i="56" s="1"/>
  <c r="C70" i="56"/>
  <c r="B70" i="56" s="1"/>
  <c r="C78" i="56"/>
  <c r="B78" i="56" s="1"/>
  <c r="C90" i="56"/>
  <c r="B90" i="56" s="1"/>
  <c r="C106" i="56"/>
  <c r="B106" i="56" s="1"/>
  <c r="D118" i="55"/>
  <c r="D114" i="55"/>
  <c r="D110" i="55"/>
  <c r="D106" i="55"/>
  <c r="D102" i="55"/>
  <c r="D98" i="55"/>
  <c r="D94" i="55"/>
  <c r="D90" i="55"/>
  <c r="D86" i="55"/>
  <c r="D82" i="55"/>
  <c r="D78" i="55"/>
  <c r="D74" i="55"/>
  <c r="D117" i="55"/>
  <c r="D113" i="55"/>
  <c r="D109" i="55"/>
  <c r="D105" i="55"/>
  <c r="D101" i="55"/>
  <c r="D97" i="55"/>
  <c r="D93" i="55"/>
  <c r="D89" i="55"/>
  <c r="D85" i="55"/>
  <c r="D81" i="55"/>
  <c r="D77" i="55"/>
  <c r="D73" i="55"/>
  <c r="D69" i="55"/>
  <c r="D65" i="55"/>
  <c r="D70" i="55"/>
  <c r="D67" i="55"/>
  <c r="D62" i="55"/>
  <c r="D59" i="55"/>
  <c r="D55" i="55"/>
  <c r="D51" i="55"/>
  <c r="D47" i="55"/>
  <c r="D43" i="55"/>
  <c r="D39" i="55"/>
  <c r="D35" i="55"/>
  <c r="D31" i="55"/>
  <c r="D27" i="55"/>
  <c r="D23" i="55"/>
  <c r="D19" i="55"/>
  <c r="D68" i="55"/>
  <c r="D58" i="55"/>
  <c r="D54" i="55"/>
  <c r="D50" i="55"/>
  <c r="D46" i="55"/>
  <c r="D42" i="55"/>
  <c r="D38" i="55"/>
  <c r="D34" i="55"/>
  <c r="D30" i="55"/>
  <c r="D26" i="55"/>
  <c r="D22" i="55"/>
  <c r="D18" i="55"/>
  <c r="C12" i="55"/>
  <c r="C21" i="55"/>
  <c r="B21" i="55" s="1"/>
  <c r="C29" i="55"/>
  <c r="B29" i="55" s="1"/>
  <c r="C33" i="55"/>
  <c r="B33" i="55" s="1"/>
  <c r="C37" i="55"/>
  <c r="B37" i="55" s="1"/>
  <c r="C45" i="55"/>
  <c r="B45" i="55" s="1"/>
  <c r="C49" i="55"/>
  <c r="B49" i="55" s="1"/>
  <c r="C53" i="55"/>
  <c r="B53" i="55" s="1"/>
  <c r="C57" i="55"/>
  <c r="B57" i="55" s="1"/>
  <c r="C71" i="55"/>
  <c r="B71" i="55" s="1"/>
  <c r="D75" i="55"/>
  <c r="D91" i="55"/>
  <c r="C92" i="55"/>
  <c r="B92" i="55" s="1"/>
  <c r="D107" i="55"/>
  <c r="C108" i="55"/>
  <c r="B108" i="55" s="1"/>
  <c r="D63" i="55"/>
  <c r="D64" i="55"/>
  <c r="C65" i="55"/>
  <c r="B65" i="55" s="1"/>
  <c r="C66" i="55"/>
  <c r="B66" i="55" s="1"/>
  <c r="D72" i="55"/>
  <c r="D83" i="55"/>
  <c r="C84" i="55"/>
  <c r="B84" i="55" s="1"/>
  <c r="D88" i="55"/>
  <c r="D99" i="55"/>
  <c r="C100" i="55"/>
  <c r="B100" i="55" s="1"/>
  <c r="D104" i="55"/>
  <c r="D115" i="55"/>
  <c r="C116" i="55"/>
  <c r="B116" i="55" s="1"/>
  <c r="C73" i="55"/>
  <c r="B73" i="55" s="1"/>
  <c r="W18" i="55"/>
  <c r="W17" i="55" s="1"/>
  <c r="I8" i="55" s="1"/>
  <c r="C25" i="55"/>
  <c r="B25" i="55" s="1"/>
  <c r="C41" i="55"/>
  <c r="B41" i="55" s="1"/>
  <c r="C61" i="55"/>
  <c r="B61" i="55" s="1"/>
  <c r="D66" i="55"/>
  <c r="C76" i="55"/>
  <c r="B76" i="55" s="1"/>
  <c r="D80" i="55"/>
  <c r="D96" i="55"/>
  <c r="D112" i="55"/>
  <c r="D79" i="55"/>
  <c r="C80" i="55"/>
  <c r="B80" i="55" s="1"/>
  <c r="D84" i="55"/>
  <c r="D95" i="55"/>
  <c r="C96" i="55"/>
  <c r="B96" i="55" s="1"/>
  <c r="D100" i="55"/>
  <c r="D111" i="55"/>
  <c r="C112" i="55"/>
  <c r="B112" i="55" s="1"/>
  <c r="D116" i="55"/>
  <c r="T17" i="55"/>
  <c r="H7" i="55" s="1"/>
  <c r="X17" i="55"/>
  <c r="C64" i="55"/>
  <c r="B64" i="55" s="1"/>
  <c r="D118" i="54"/>
  <c r="D114" i="54"/>
  <c r="D110" i="54"/>
  <c r="D106" i="54"/>
  <c r="D102" i="54"/>
  <c r="D98" i="54"/>
  <c r="D94" i="54"/>
  <c r="D90" i="54"/>
  <c r="D86" i="54"/>
  <c r="D82" i="54"/>
  <c r="D78" i="54"/>
  <c r="D74" i="54"/>
  <c r="D117" i="54"/>
  <c r="D113" i="54"/>
  <c r="D109" i="54"/>
  <c r="D105" i="54"/>
  <c r="D101" i="54"/>
  <c r="D97" i="54"/>
  <c r="D93" i="54"/>
  <c r="D89" i="54"/>
  <c r="D85" i="54"/>
  <c r="D81" i="54"/>
  <c r="D77" i="54"/>
  <c r="D73" i="54"/>
  <c r="D69" i="54"/>
  <c r="D65" i="54"/>
  <c r="D72" i="54"/>
  <c r="D64" i="54"/>
  <c r="D60" i="54"/>
  <c r="D56" i="54"/>
  <c r="D52" i="54"/>
  <c r="D48" i="54"/>
  <c r="D44" i="54"/>
  <c r="D40" i="54"/>
  <c r="D36" i="54"/>
  <c r="D32" i="54"/>
  <c r="D28" i="54"/>
  <c r="D24" i="54"/>
  <c r="D20" i="54"/>
  <c r="D70" i="54"/>
  <c r="D67" i="54"/>
  <c r="D62" i="54"/>
  <c r="D59" i="54"/>
  <c r="D55" i="54"/>
  <c r="D51" i="54"/>
  <c r="D47" i="54"/>
  <c r="D43" i="54"/>
  <c r="D39" i="54"/>
  <c r="D35" i="54"/>
  <c r="D31" i="54"/>
  <c r="D27" i="54"/>
  <c r="D23" i="54"/>
  <c r="D19" i="54"/>
  <c r="C18" i="54"/>
  <c r="B18" i="54" s="1"/>
  <c r="W18" i="54"/>
  <c r="W17" i="54" s="1"/>
  <c r="I8" i="54" s="1"/>
  <c r="V17" i="54"/>
  <c r="I7" i="54" s="1"/>
  <c r="C22" i="54"/>
  <c r="B22" i="54" s="1"/>
  <c r="C26" i="54"/>
  <c r="B26" i="54" s="1"/>
  <c r="C30" i="54"/>
  <c r="B30" i="54" s="1"/>
  <c r="C34" i="54"/>
  <c r="B34" i="54" s="1"/>
  <c r="C38" i="54"/>
  <c r="B38" i="54" s="1"/>
  <c r="C42" i="54"/>
  <c r="B42" i="54" s="1"/>
  <c r="C46" i="54"/>
  <c r="B46" i="54" s="1"/>
  <c r="C50" i="54"/>
  <c r="B50" i="54" s="1"/>
  <c r="C54" i="54"/>
  <c r="B54" i="54" s="1"/>
  <c r="C58" i="54"/>
  <c r="B58" i="54" s="1"/>
  <c r="C12" i="54"/>
  <c r="D68" i="54"/>
  <c r="D76" i="54"/>
  <c r="D63" i="54"/>
  <c r="D75" i="54"/>
  <c r="D80" i="54"/>
  <c r="D84" i="54"/>
  <c r="D88" i="54"/>
  <c r="D92" i="54"/>
  <c r="D96" i="54"/>
  <c r="D100" i="54"/>
  <c r="D104" i="54"/>
  <c r="D108" i="54"/>
  <c r="D112" i="54"/>
  <c r="D116" i="54"/>
  <c r="C84" i="54"/>
  <c r="B84" i="54" s="1"/>
  <c r="C88" i="54"/>
  <c r="B88" i="54" s="1"/>
  <c r="C92" i="54"/>
  <c r="B92" i="54" s="1"/>
  <c r="C101" i="54"/>
  <c r="B101" i="54" s="1"/>
  <c r="C104" i="54"/>
  <c r="B104" i="54" s="1"/>
  <c r="C108" i="54"/>
  <c r="B108" i="54" s="1"/>
  <c r="C112" i="54"/>
  <c r="B112" i="54" s="1"/>
  <c r="C116" i="54"/>
  <c r="B116" i="54" s="1"/>
  <c r="C64" i="54"/>
  <c r="B64" i="54" s="1"/>
  <c r="C72" i="54"/>
  <c r="B72" i="54" s="1"/>
  <c r="C96" i="54"/>
  <c r="B96" i="54" s="1"/>
  <c r="C100" i="54"/>
  <c r="B100" i="54" s="1"/>
  <c r="C55" i="53"/>
  <c r="B55" i="53" s="1"/>
  <c r="C20" i="53"/>
  <c r="B20" i="53" s="1"/>
  <c r="C24" i="53"/>
  <c r="B24" i="53" s="1"/>
  <c r="C28" i="53"/>
  <c r="B28" i="53" s="1"/>
  <c r="C32" i="53"/>
  <c r="B32" i="53" s="1"/>
  <c r="C36" i="53"/>
  <c r="B36" i="53" s="1"/>
  <c r="C40" i="53"/>
  <c r="B40" i="53" s="1"/>
  <c r="C44" i="53"/>
  <c r="B44" i="53" s="1"/>
  <c r="C48" i="53"/>
  <c r="B48" i="53" s="1"/>
  <c r="C59" i="53"/>
  <c r="B59" i="53" s="1"/>
  <c r="X17" i="53"/>
  <c r="C19" i="53"/>
  <c r="B19" i="53" s="1"/>
  <c r="V17" i="53"/>
  <c r="I7" i="53" s="1"/>
  <c r="W19" i="53"/>
  <c r="W17" i="53" s="1"/>
  <c r="I8" i="53" s="1"/>
  <c r="C23" i="53"/>
  <c r="B23" i="53" s="1"/>
  <c r="C27" i="53"/>
  <c r="B27" i="53" s="1"/>
  <c r="C31" i="53"/>
  <c r="B31" i="53" s="1"/>
  <c r="C35" i="53"/>
  <c r="B35" i="53" s="1"/>
  <c r="C39" i="53"/>
  <c r="B39" i="53" s="1"/>
  <c r="C43" i="53"/>
  <c r="B43" i="53" s="1"/>
  <c r="C47" i="53"/>
  <c r="B47" i="53" s="1"/>
  <c r="C51" i="53"/>
  <c r="B51" i="53" s="1"/>
  <c r="C78" i="53"/>
  <c r="B78" i="53" s="1"/>
  <c r="C81" i="53"/>
  <c r="B81" i="53" s="1"/>
  <c r="C113" i="53"/>
  <c r="B113" i="53" s="1"/>
  <c r="D118" i="53"/>
  <c r="D114" i="53"/>
  <c r="D110" i="53"/>
  <c r="D106" i="53"/>
  <c r="D102" i="53"/>
  <c r="D98" i="53"/>
  <c r="D94" i="53"/>
  <c r="D90" i="53"/>
  <c r="D86" i="53"/>
  <c r="D82" i="53"/>
  <c r="D115" i="53"/>
  <c r="D111" i="53"/>
  <c r="D107" i="53"/>
  <c r="D103" i="53"/>
  <c r="D99" i="53"/>
  <c r="D95" i="53"/>
  <c r="D91" i="53"/>
  <c r="D87" i="53"/>
  <c r="D83" i="53"/>
  <c r="D79" i="53"/>
  <c r="D75" i="53"/>
  <c r="D71" i="53"/>
  <c r="D67" i="53"/>
  <c r="D63" i="53"/>
  <c r="D21" i="53"/>
  <c r="D25" i="53"/>
  <c r="D29" i="53"/>
  <c r="D33" i="53"/>
  <c r="D37" i="53"/>
  <c r="D41" i="53"/>
  <c r="D45" i="53"/>
  <c r="D49" i="53"/>
  <c r="D53" i="53"/>
  <c r="D57" i="53"/>
  <c r="D61" i="53"/>
  <c r="D66" i="53"/>
  <c r="D74" i="53"/>
  <c r="D84" i="53"/>
  <c r="D89" i="53"/>
  <c r="C93" i="53"/>
  <c r="B93" i="53" s="1"/>
  <c r="C94" i="53"/>
  <c r="B94" i="53" s="1"/>
  <c r="D100" i="53"/>
  <c r="D105" i="53"/>
  <c r="C109" i="53"/>
  <c r="B109" i="53" s="1"/>
  <c r="C110" i="53"/>
  <c r="B110" i="53" s="1"/>
  <c r="D116" i="53"/>
  <c r="C62" i="53"/>
  <c r="B62" i="53" s="1"/>
  <c r="C70" i="53"/>
  <c r="B70" i="53" s="1"/>
  <c r="C97" i="53"/>
  <c r="B97" i="53" s="1"/>
  <c r="D52" i="53"/>
  <c r="D56" i="53"/>
  <c r="D60" i="53"/>
  <c r="D64" i="53"/>
  <c r="C66" i="53"/>
  <c r="B66" i="53" s="1"/>
  <c r="D69" i="53"/>
  <c r="D72" i="53"/>
  <c r="C74" i="53"/>
  <c r="B74" i="53" s="1"/>
  <c r="D77" i="53"/>
  <c r="D80" i="53"/>
  <c r="D85" i="53"/>
  <c r="C90" i="53"/>
  <c r="B90" i="53" s="1"/>
  <c r="D96" i="53"/>
  <c r="D101" i="53"/>
  <c r="C106" i="53"/>
  <c r="B106" i="53" s="1"/>
  <c r="D112" i="53"/>
  <c r="D117" i="53"/>
  <c r="C20" i="52"/>
  <c r="B20" i="52" s="1"/>
  <c r="C36" i="52"/>
  <c r="B36" i="52" s="1"/>
  <c r="C29" i="52"/>
  <c r="B29" i="52" s="1"/>
  <c r="C45" i="52"/>
  <c r="B45" i="52" s="1"/>
  <c r="C77" i="52"/>
  <c r="B77" i="52" s="1"/>
  <c r="Y18" i="52"/>
  <c r="Y17" i="52" s="1"/>
  <c r="X17" i="52"/>
  <c r="U18" i="52"/>
  <c r="U17" i="52" s="1"/>
  <c r="H8" i="52" s="1"/>
  <c r="J8" i="52" s="1"/>
  <c r="T17" i="52"/>
  <c r="H7" i="52" s="1"/>
  <c r="J7" i="52" s="1"/>
  <c r="C32" i="52"/>
  <c r="B32" i="52" s="1"/>
  <c r="C33" i="52"/>
  <c r="B33" i="52" s="1"/>
  <c r="C52" i="52"/>
  <c r="B52" i="52" s="1"/>
  <c r="C60" i="52"/>
  <c r="B60" i="52" s="1"/>
  <c r="C81" i="52"/>
  <c r="B81" i="52" s="1"/>
  <c r="C12" i="52"/>
  <c r="D18" i="52"/>
  <c r="D22" i="52"/>
  <c r="D26" i="52"/>
  <c r="D30" i="52"/>
  <c r="D34" i="52"/>
  <c r="D38" i="52"/>
  <c r="D42" i="52"/>
  <c r="D46" i="52"/>
  <c r="D50" i="52"/>
  <c r="D54" i="52"/>
  <c r="D58" i="52"/>
  <c r="C62" i="52"/>
  <c r="B62" i="52" s="1"/>
  <c r="D65" i="52"/>
  <c r="D68" i="52"/>
  <c r="C70" i="52"/>
  <c r="B70" i="52" s="1"/>
  <c r="D73" i="52"/>
  <c r="D76" i="52"/>
  <c r="C78" i="52"/>
  <c r="B78" i="52" s="1"/>
  <c r="D84" i="52"/>
  <c r="D89" i="52"/>
  <c r="C93" i="52"/>
  <c r="B93" i="52" s="1"/>
  <c r="C94" i="52"/>
  <c r="B94" i="52" s="1"/>
  <c r="D100" i="52"/>
  <c r="D105" i="52"/>
  <c r="C109" i="52"/>
  <c r="B109" i="52" s="1"/>
  <c r="C110" i="52"/>
  <c r="B110" i="52" s="1"/>
  <c r="C97" i="52"/>
  <c r="B97" i="52" s="1"/>
  <c r="C113" i="52"/>
  <c r="B113" i="52" s="1"/>
  <c r="D118" i="52"/>
  <c r="D114" i="52"/>
  <c r="D110" i="52"/>
  <c r="D106" i="52"/>
  <c r="D102" i="52"/>
  <c r="D98" i="52"/>
  <c r="D94" i="52"/>
  <c r="D90" i="52"/>
  <c r="D86" i="52"/>
  <c r="D82" i="52"/>
  <c r="D115" i="52"/>
  <c r="D111" i="52"/>
  <c r="D107" i="52"/>
  <c r="D103" i="52"/>
  <c r="D99" i="52"/>
  <c r="D95" i="52"/>
  <c r="D91" i="52"/>
  <c r="D87" i="52"/>
  <c r="D83" i="52"/>
  <c r="D79" i="52"/>
  <c r="D75" i="52"/>
  <c r="D71" i="52"/>
  <c r="D67" i="52"/>
  <c r="D63" i="52"/>
  <c r="D21" i="52"/>
  <c r="D25" i="52"/>
  <c r="D29" i="52"/>
  <c r="D33" i="52"/>
  <c r="D37" i="52"/>
  <c r="D41" i="52"/>
  <c r="D45" i="52"/>
  <c r="D49" i="52"/>
  <c r="D53" i="52"/>
  <c r="D57" i="52"/>
  <c r="D61" i="52"/>
  <c r="D66" i="52"/>
  <c r="D74" i="52"/>
  <c r="D80" i="52"/>
  <c r="D85" i="52"/>
  <c r="C90" i="52"/>
  <c r="B90" i="52" s="1"/>
  <c r="D96" i="52"/>
  <c r="D101" i="52"/>
  <c r="C106" i="52"/>
  <c r="B106" i="52" s="1"/>
  <c r="D112" i="52"/>
  <c r="D117" i="52"/>
  <c r="W17" i="51"/>
  <c r="U18" i="51"/>
  <c r="U17" i="51" s="1"/>
  <c r="T17" i="51"/>
  <c r="H7" i="51" s="1"/>
  <c r="V17" i="51"/>
  <c r="I7" i="51" s="1"/>
  <c r="Y18" i="51"/>
  <c r="Y17" i="51" s="1"/>
  <c r="X17" i="51"/>
  <c r="C24" i="51"/>
  <c r="B24" i="51" s="1"/>
  <c r="C25" i="51"/>
  <c r="B25" i="51" s="1"/>
  <c r="C53" i="51"/>
  <c r="B53" i="51" s="1"/>
  <c r="C20" i="51"/>
  <c r="B20" i="51" s="1"/>
  <c r="C64" i="51"/>
  <c r="B64" i="51" s="1"/>
  <c r="C65" i="51"/>
  <c r="B65" i="51" s="1"/>
  <c r="C68" i="51"/>
  <c r="B68" i="51" s="1"/>
  <c r="C76" i="51"/>
  <c r="B76" i="51" s="1"/>
  <c r="C80" i="51"/>
  <c r="B80" i="51" s="1"/>
  <c r="C92" i="51"/>
  <c r="B92" i="51" s="1"/>
  <c r="C100" i="51"/>
  <c r="B100" i="51" s="1"/>
  <c r="C104" i="51"/>
  <c r="B104" i="51" s="1"/>
  <c r="D118" i="51"/>
  <c r="D114" i="51"/>
  <c r="D110" i="51"/>
  <c r="D106" i="51"/>
  <c r="D102" i="51"/>
  <c r="D98" i="51"/>
  <c r="D94" i="51"/>
  <c r="D90" i="51"/>
  <c r="D86" i="51"/>
  <c r="D82" i="51"/>
  <c r="D78" i="51"/>
  <c r="D74" i="51"/>
  <c r="D70" i="51"/>
  <c r="D66" i="51"/>
  <c r="D117" i="51"/>
  <c r="D113" i="51"/>
  <c r="D109" i="51"/>
  <c r="D105" i="51"/>
  <c r="D101" i="51"/>
  <c r="D97" i="51"/>
  <c r="D93" i="51"/>
  <c r="D89" i="51"/>
  <c r="D85" i="51"/>
  <c r="D81" i="51"/>
  <c r="D77" i="51"/>
  <c r="D73" i="51"/>
  <c r="D69" i="51"/>
  <c r="D65" i="51"/>
  <c r="D21" i="51"/>
  <c r="D25" i="51"/>
  <c r="D29" i="51"/>
  <c r="D33" i="51"/>
  <c r="D37" i="51"/>
  <c r="D41" i="51"/>
  <c r="D45" i="51"/>
  <c r="D49" i="51"/>
  <c r="D53" i="51"/>
  <c r="D57" i="51"/>
  <c r="D61" i="51"/>
  <c r="D63" i="51"/>
  <c r="C72" i="51"/>
  <c r="B72" i="51" s="1"/>
  <c r="C84" i="51"/>
  <c r="B84" i="51" s="1"/>
  <c r="C88" i="51"/>
  <c r="B88" i="51" s="1"/>
  <c r="C96" i="51"/>
  <c r="B96" i="51" s="1"/>
  <c r="C108" i="51"/>
  <c r="B108" i="51" s="1"/>
  <c r="C112" i="51"/>
  <c r="B112" i="51" s="1"/>
  <c r="C116" i="51"/>
  <c r="B116" i="51" s="1"/>
  <c r="D30" i="51"/>
  <c r="D34" i="51"/>
  <c r="D38" i="51"/>
  <c r="D42" i="51"/>
  <c r="D46" i="51"/>
  <c r="D50" i="51"/>
  <c r="D54" i="51"/>
  <c r="D58" i="51"/>
  <c r="U17" i="50"/>
  <c r="H8" i="50" s="1"/>
  <c r="W17" i="50"/>
  <c r="I8" i="50" s="1"/>
  <c r="V17" i="50"/>
  <c r="I7" i="50" s="1"/>
  <c r="C96" i="50"/>
  <c r="B96" i="50" s="1"/>
  <c r="C112" i="50"/>
  <c r="B112" i="50" s="1"/>
  <c r="D118" i="50"/>
  <c r="D114" i="50"/>
  <c r="D110" i="50"/>
  <c r="D106" i="50"/>
  <c r="D102" i="50"/>
  <c r="D98" i="50"/>
  <c r="D94" i="50"/>
  <c r="D90" i="50"/>
  <c r="D86" i="50"/>
  <c r="D82" i="50"/>
  <c r="D78" i="50"/>
  <c r="D117" i="50"/>
  <c r="D113" i="50"/>
  <c r="D109" i="50"/>
  <c r="D105" i="50"/>
  <c r="D101" i="50"/>
  <c r="D97" i="50"/>
  <c r="D93" i="50"/>
  <c r="D89" i="50"/>
  <c r="D85" i="50"/>
  <c r="D81" i="50"/>
  <c r="D77" i="50"/>
  <c r="D73" i="50"/>
  <c r="D69" i="50"/>
  <c r="D65" i="50"/>
  <c r="D70" i="50"/>
  <c r="D67" i="50"/>
  <c r="D62" i="50"/>
  <c r="D59" i="50"/>
  <c r="D55" i="50"/>
  <c r="D51" i="50"/>
  <c r="D47" i="50"/>
  <c r="D43" i="50"/>
  <c r="D39" i="50"/>
  <c r="D35" i="50"/>
  <c r="D31" i="50"/>
  <c r="D27" i="50"/>
  <c r="D23" i="50"/>
  <c r="D19" i="50"/>
  <c r="D68" i="50"/>
  <c r="D58" i="50"/>
  <c r="D54" i="50"/>
  <c r="D50" i="50"/>
  <c r="D46" i="50"/>
  <c r="D42" i="50"/>
  <c r="D38" i="50"/>
  <c r="D34" i="50"/>
  <c r="D30" i="50"/>
  <c r="D26" i="50"/>
  <c r="D22" i="50"/>
  <c r="D18" i="50"/>
  <c r="C12" i="50"/>
  <c r="D20" i="50"/>
  <c r="D21" i="50"/>
  <c r="D24" i="50"/>
  <c r="D25" i="50"/>
  <c r="D28" i="50"/>
  <c r="D29" i="50"/>
  <c r="D32" i="50"/>
  <c r="D33" i="50"/>
  <c r="D36" i="50"/>
  <c r="D37" i="50"/>
  <c r="D40" i="50"/>
  <c r="D41" i="50"/>
  <c r="D44" i="50"/>
  <c r="D45" i="50"/>
  <c r="D48" i="50"/>
  <c r="D49" i="50"/>
  <c r="D52" i="50"/>
  <c r="D53" i="50"/>
  <c r="D56" i="50"/>
  <c r="D57" i="50"/>
  <c r="D60" i="50"/>
  <c r="D61" i="50"/>
  <c r="C63" i="50"/>
  <c r="B63" i="50" s="1"/>
  <c r="D71" i="50"/>
  <c r="D72" i="50"/>
  <c r="C73" i="50"/>
  <c r="B73" i="50" s="1"/>
  <c r="D76" i="50"/>
  <c r="D87" i="50"/>
  <c r="C88" i="50"/>
  <c r="B88" i="50" s="1"/>
  <c r="D92" i="50"/>
  <c r="D103" i="50"/>
  <c r="C104" i="50"/>
  <c r="B104" i="50" s="1"/>
  <c r="D108" i="50"/>
  <c r="C22" i="50"/>
  <c r="B22" i="50" s="1"/>
  <c r="C80" i="50"/>
  <c r="B80" i="50" s="1"/>
  <c r="D63" i="50"/>
  <c r="D64" i="50"/>
  <c r="C66" i="50"/>
  <c r="B66" i="50" s="1"/>
  <c r="D83" i="50"/>
  <c r="C84" i="50"/>
  <c r="B84" i="50" s="1"/>
  <c r="D88" i="50"/>
  <c r="D99" i="50"/>
  <c r="C100" i="50"/>
  <c r="B100" i="50" s="1"/>
  <c r="D104" i="50"/>
  <c r="D115" i="50"/>
  <c r="C116" i="50"/>
  <c r="B116" i="50" s="1"/>
  <c r="T17" i="50"/>
  <c r="H7" i="50" s="1"/>
  <c r="X17" i="50"/>
  <c r="C64" i="50"/>
  <c r="B64" i="50" s="1"/>
  <c r="C72" i="50"/>
  <c r="B72" i="50" s="1"/>
  <c r="U17" i="49"/>
  <c r="H8" i="49" s="1"/>
  <c r="C80" i="49"/>
  <c r="B80" i="49" s="1"/>
  <c r="D118" i="49"/>
  <c r="D114" i="49"/>
  <c r="D110" i="49"/>
  <c r="D106" i="49"/>
  <c r="D102" i="49"/>
  <c r="D98" i="49"/>
  <c r="D94" i="49"/>
  <c r="D90" i="49"/>
  <c r="D86" i="49"/>
  <c r="D82" i="49"/>
  <c r="D78" i="49"/>
  <c r="D117" i="49"/>
  <c r="D113" i="49"/>
  <c r="D109" i="49"/>
  <c r="D105" i="49"/>
  <c r="D101" i="49"/>
  <c r="D97" i="49"/>
  <c r="D93" i="49"/>
  <c r="D89" i="49"/>
  <c r="D85" i="49"/>
  <c r="D81" i="49"/>
  <c r="D77" i="49"/>
  <c r="D73" i="49"/>
  <c r="D69" i="49"/>
  <c r="D65" i="49"/>
  <c r="D70" i="49"/>
  <c r="D67" i="49"/>
  <c r="D62" i="49"/>
  <c r="D59" i="49"/>
  <c r="D55" i="49"/>
  <c r="D51" i="49"/>
  <c r="D47" i="49"/>
  <c r="D43" i="49"/>
  <c r="D39" i="49"/>
  <c r="D35" i="49"/>
  <c r="D31" i="49"/>
  <c r="D27" i="49"/>
  <c r="D23" i="49"/>
  <c r="D19" i="49"/>
  <c r="D68" i="49"/>
  <c r="D58" i="49"/>
  <c r="D54" i="49"/>
  <c r="D50" i="49"/>
  <c r="D46" i="49"/>
  <c r="D42" i="49"/>
  <c r="D38" i="49"/>
  <c r="D34" i="49"/>
  <c r="D30" i="49"/>
  <c r="D26" i="49"/>
  <c r="D22" i="49"/>
  <c r="D18" i="49"/>
  <c r="C12" i="49"/>
  <c r="D20" i="49"/>
  <c r="D21" i="49"/>
  <c r="D24" i="49"/>
  <c r="D25" i="49"/>
  <c r="D28" i="49"/>
  <c r="D29" i="49"/>
  <c r="D32" i="49"/>
  <c r="D33" i="49"/>
  <c r="D36" i="49"/>
  <c r="D37" i="49"/>
  <c r="D40" i="49"/>
  <c r="D41" i="49"/>
  <c r="D44" i="49"/>
  <c r="D45" i="49"/>
  <c r="D48" i="49"/>
  <c r="D49" i="49"/>
  <c r="D52" i="49"/>
  <c r="D53" i="49"/>
  <c r="D56" i="49"/>
  <c r="D57" i="49"/>
  <c r="D60" i="49"/>
  <c r="D61" i="49"/>
  <c r="C63" i="49"/>
  <c r="B63" i="49" s="1"/>
  <c r="D71" i="49"/>
  <c r="D72" i="49"/>
  <c r="C73" i="49"/>
  <c r="B73" i="49" s="1"/>
  <c r="C74" i="49"/>
  <c r="B74" i="49" s="1"/>
  <c r="D76" i="49"/>
  <c r="D87" i="49"/>
  <c r="C88" i="49"/>
  <c r="B88" i="49" s="1"/>
  <c r="D92" i="49"/>
  <c r="D103" i="49"/>
  <c r="C104" i="49"/>
  <c r="B104" i="49" s="1"/>
  <c r="D108" i="49"/>
  <c r="W17" i="49"/>
  <c r="I8" i="49" s="1"/>
  <c r="C30" i="49"/>
  <c r="B30" i="49" s="1"/>
  <c r="V17" i="49"/>
  <c r="I7" i="49" s="1"/>
  <c r="C96" i="49"/>
  <c r="B96" i="49" s="1"/>
  <c r="C112" i="49"/>
  <c r="B112" i="49" s="1"/>
  <c r="D63" i="49"/>
  <c r="D64" i="49"/>
  <c r="C66" i="49"/>
  <c r="B66" i="49" s="1"/>
  <c r="D83" i="49"/>
  <c r="C84" i="49"/>
  <c r="B84" i="49" s="1"/>
  <c r="D88" i="49"/>
  <c r="D99" i="49"/>
  <c r="C100" i="49"/>
  <c r="B100" i="49" s="1"/>
  <c r="D104" i="49"/>
  <c r="D115" i="49"/>
  <c r="C116" i="49"/>
  <c r="B116" i="49" s="1"/>
  <c r="T17" i="49"/>
  <c r="H7" i="49" s="1"/>
  <c r="J7" i="49" s="1"/>
  <c r="X17" i="49"/>
  <c r="C64" i="49"/>
  <c r="B64" i="49" s="1"/>
  <c r="C72" i="49"/>
  <c r="B72" i="49" s="1"/>
  <c r="Y17" i="48"/>
  <c r="D118" i="48"/>
  <c r="D114" i="48"/>
  <c r="D110" i="48"/>
  <c r="D106" i="48"/>
  <c r="D102" i="48"/>
  <c r="D98" i="48"/>
  <c r="D94" i="48"/>
  <c r="D90" i="48"/>
  <c r="D86" i="48"/>
  <c r="D82" i="48"/>
  <c r="D78" i="48"/>
  <c r="D74" i="48"/>
  <c r="D117" i="48"/>
  <c r="D113" i="48"/>
  <c r="D109" i="48"/>
  <c r="D105" i="48"/>
  <c r="D101" i="48"/>
  <c r="D97" i="48"/>
  <c r="D93" i="48"/>
  <c r="D89" i="48"/>
  <c r="D85" i="48"/>
  <c r="D81" i="48"/>
  <c r="D77" i="48"/>
  <c r="D73" i="48"/>
  <c r="D69" i="48"/>
  <c r="D65" i="48"/>
  <c r="D72" i="48"/>
  <c r="D64" i="48"/>
  <c r="D60" i="48"/>
  <c r="D56" i="48"/>
  <c r="D52" i="48"/>
  <c r="D48" i="48"/>
  <c r="D44" i="48"/>
  <c r="D40" i="48"/>
  <c r="D36" i="48"/>
  <c r="D32" i="48"/>
  <c r="D28" i="48"/>
  <c r="D24" i="48"/>
  <c r="D20" i="48"/>
  <c r="D70" i="48"/>
  <c r="D67" i="48"/>
  <c r="D62" i="48"/>
  <c r="D59" i="48"/>
  <c r="D55" i="48"/>
  <c r="D51" i="48"/>
  <c r="D47" i="48"/>
  <c r="D43" i="48"/>
  <c r="D39" i="48"/>
  <c r="D35" i="48"/>
  <c r="D31" i="48"/>
  <c r="D27" i="48"/>
  <c r="D23" i="48"/>
  <c r="D19" i="48"/>
  <c r="D116" i="48"/>
  <c r="D112" i="48"/>
  <c r="D108" i="48"/>
  <c r="D104" i="48"/>
  <c r="D100" i="48"/>
  <c r="D96" i="48"/>
  <c r="D92" i="48"/>
  <c r="D88" i="48"/>
  <c r="D83" i="48"/>
  <c r="D84" i="48"/>
  <c r="D79" i="48"/>
  <c r="D71" i="48"/>
  <c r="D66" i="48"/>
  <c r="D61" i="48"/>
  <c r="D58" i="48"/>
  <c r="D57" i="48"/>
  <c r="D54" i="48"/>
  <c r="D53" i="48"/>
  <c r="D50" i="48"/>
  <c r="D49" i="48"/>
  <c r="D46" i="48"/>
  <c r="D45" i="48"/>
  <c r="D42" i="48"/>
  <c r="D41" i="48"/>
  <c r="D38" i="48"/>
  <c r="D37" i="48"/>
  <c r="D34" i="48"/>
  <c r="D33" i="48"/>
  <c r="D30" i="48"/>
  <c r="D29" i="48"/>
  <c r="D26" i="48"/>
  <c r="D25" i="48"/>
  <c r="D22" i="48"/>
  <c r="D21" i="48"/>
  <c r="D18" i="48"/>
  <c r="D80" i="48"/>
  <c r="D75" i="48"/>
  <c r="D63" i="48"/>
  <c r="C12" i="48"/>
  <c r="D95" i="48"/>
  <c r="D111" i="48"/>
  <c r="D91" i="48"/>
  <c r="D107" i="48"/>
  <c r="C28" i="48"/>
  <c r="B28" i="48" s="1"/>
  <c r="C44" i="48"/>
  <c r="B44" i="48" s="1"/>
  <c r="D87" i="48"/>
  <c r="D103" i="48"/>
  <c r="W18" i="48"/>
  <c r="W17" i="48" s="1"/>
  <c r="I8" i="48" s="1"/>
  <c r="V17" i="48"/>
  <c r="I7" i="48" s="1"/>
  <c r="U20" i="48"/>
  <c r="U17" i="48" s="1"/>
  <c r="H8" i="48" s="1"/>
  <c r="J8" i="48" s="1"/>
  <c r="T17" i="48"/>
  <c r="H7" i="48" s="1"/>
  <c r="D76" i="48"/>
  <c r="C68" i="48"/>
  <c r="B68" i="48" s="1"/>
  <c r="C76" i="48"/>
  <c r="B76" i="48" s="1"/>
  <c r="C69" i="48"/>
  <c r="B69" i="48" s="1"/>
  <c r="C80" i="48"/>
  <c r="B80" i="48" s="1"/>
  <c r="C27" i="48"/>
  <c r="B27" i="48" s="1"/>
  <c r="C31" i="48"/>
  <c r="B31" i="48" s="1"/>
  <c r="C35" i="48"/>
  <c r="B35" i="48" s="1"/>
  <c r="C39" i="48"/>
  <c r="B39" i="48" s="1"/>
  <c r="C43" i="48"/>
  <c r="B43" i="48" s="1"/>
  <c r="C47" i="48"/>
  <c r="B47" i="48" s="1"/>
  <c r="C51" i="48"/>
  <c r="B51" i="48" s="1"/>
  <c r="C55" i="48"/>
  <c r="B55" i="48" s="1"/>
  <c r="C59" i="48"/>
  <c r="B59" i="48" s="1"/>
  <c r="C92" i="48"/>
  <c r="B92" i="48" s="1"/>
  <c r="C100" i="48"/>
  <c r="B100" i="48" s="1"/>
  <c r="C116" i="48"/>
  <c r="B116" i="48" s="1"/>
  <c r="C64" i="48"/>
  <c r="B64" i="48" s="1"/>
  <c r="C72" i="48"/>
  <c r="B72" i="48" s="1"/>
  <c r="C88" i="48"/>
  <c r="B88" i="48" s="1"/>
  <c r="C96" i="48"/>
  <c r="B96" i="48" s="1"/>
  <c r="C104" i="48"/>
  <c r="B104" i="48" s="1"/>
  <c r="C108" i="48"/>
  <c r="B108" i="48" s="1"/>
  <c r="C112" i="48"/>
  <c r="B112" i="48" s="1"/>
  <c r="W17" i="47"/>
  <c r="I8" i="47" s="1"/>
  <c r="Y18" i="47"/>
  <c r="Y17" i="47" s="1"/>
  <c r="X17" i="47"/>
  <c r="C21" i="47"/>
  <c r="B21" i="47" s="1"/>
  <c r="U18" i="47"/>
  <c r="U17" i="47" s="1"/>
  <c r="H8" i="47" s="1"/>
  <c r="J8" i="47" s="1"/>
  <c r="T17" i="47"/>
  <c r="H7" i="47" s="1"/>
  <c r="C28" i="47"/>
  <c r="B28" i="47" s="1"/>
  <c r="V17" i="47"/>
  <c r="I7" i="47" s="1"/>
  <c r="J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J7" i="66" l="1"/>
  <c r="J7" i="62"/>
  <c r="J8" i="53"/>
  <c r="J8" i="57"/>
  <c r="J8" i="54"/>
  <c r="J8" i="66"/>
  <c r="B16" i="47"/>
  <c r="J8" i="49"/>
  <c r="B16" i="53"/>
  <c r="E7" i="53" s="1"/>
  <c r="B7" i="53" s="1"/>
  <c r="B16" i="61"/>
  <c r="E7" i="61" s="1"/>
  <c r="B7" i="61" s="1"/>
  <c r="J7" i="50"/>
  <c r="B16" i="56"/>
  <c r="J7" i="57"/>
  <c r="J7" i="65"/>
  <c r="J7" i="48"/>
  <c r="B16" i="50"/>
  <c r="B16" i="52"/>
  <c r="C14" i="52" s="1"/>
  <c r="B14" i="52" s="1"/>
  <c r="J7" i="63"/>
  <c r="B16" i="64"/>
  <c r="J8" i="62"/>
  <c r="J8" i="64"/>
  <c r="J7" i="55"/>
  <c r="B16" i="59"/>
  <c r="B16" i="65"/>
  <c r="J7" i="54"/>
  <c r="J7" i="61"/>
  <c r="B16" i="66"/>
  <c r="B16" i="48"/>
  <c r="B16" i="49"/>
  <c r="C14" i="49" s="1"/>
  <c r="B14" i="49" s="1"/>
  <c r="J8" i="50"/>
  <c r="B16" i="51"/>
  <c r="J7" i="53"/>
  <c r="B16" i="55"/>
  <c r="E7" i="55" s="1"/>
  <c r="B7" i="55" s="1"/>
  <c r="B16" i="57"/>
  <c r="C14" i="57" s="1"/>
  <c r="B14" i="57" s="1"/>
  <c r="J8" i="61"/>
  <c r="F27" i="4"/>
  <c r="I8" i="63"/>
  <c r="J8" i="63" s="1"/>
  <c r="J8" i="65"/>
  <c r="J8" i="55"/>
  <c r="J7" i="64"/>
  <c r="H8" i="51"/>
  <c r="F16" i="4" s="1"/>
  <c r="I8" i="51"/>
  <c r="G16" i="4" s="1"/>
  <c r="E7" i="66"/>
  <c r="B7" i="66" s="1"/>
  <c r="C14" i="66"/>
  <c r="B14" i="66" s="1"/>
  <c r="E7" i="65"/>
  <c r="B7" i="65" s="1"/>
  <c r="C14" i="65"/>
  <c r="B14" i="65" s="1"/>
  <c r="E7" i="64"/>
  <c r="B7" i="64" s="1"/>
  <c r="C14" i="64"/>
  <c r="B14" i="64" s="1"/>
  <c r="B16" i="63"/>
  <c r="E27" i="4"/>
  <c r="E7" i="62"/>
  <c r="B7" i="62" s="1"/>
  <c r="C14" i="62"/>
  <c r="B14" i="62" s="1"/>
  <c r="C14" i="61"/>
  <c r="B14" i="61" s="1"/>
  <c r="E7" i="59"/>
  <c r="B7" i="59" s="1"/>
  <c r="C14" i="59"/>
  <c r="B14" i="59" s="1"/>
  <c r="B16" i="58"/>
  <c r="E7" i="57"/>
  <c r="B7" i="57" s="1"/>
  <c r="E7" i="56"/>
  <c r="B7" i="56" s="1"/>
  <c r="C14" i="56"/>
  <c r="B14" i="56" s="1"/>
  <c r="B16" i="54"/>
  <c r="C14" i="53"/>
  <c r="B14" i="53" s="1"/>
  <c r="E7" i="52"/>
  <c r="B7" i="52" s="1"/>
  <c r="E7" i="51"/>
  <c r="B7" i="51" s="1"/>
  <c r="C14" i="51"/>
  <c r="B14" i="51" s="1"/>
  <c r="J7" i="51"/>
  <c r="C14" i="50"/>
  <c r="B14" i="50" s="1"/>
  <c r="E7" i="50"/>
  <c r="B7" i="50" s="1"/>
  <c r="C14" i="48"/>
  <c r="B14" i="48" s="1"/>
  <c r="E7" i="48"/>
  <c r="B7" i="48" s="1"/>
  <c r="C14" i="47"/>
  <c r="B14" i="47" s="1"/>
  <c r="E7" i="47"/>
  <c r="B7" i="47" s="1"/>
  <c r="H17" i="1"/>
  <c r="T18"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E8" i="24"/>
  <c r="E7" i="49" l="1"/>
  <c r="B7" i="49" s="1"/>
  <c r="C14" i="55"/>
  <c r="B14" i="55" s="1"/>
  <c r="J8" i="51"/>
  <c r="E16" i="4" s="1"/>
  <c r="C14" i="63"/>
  <c r="B14" i="63" s="1"/>
  <c r="E7" i="63"/>
  <c r="B7" i="63" s="1"/>
  <c r="C14" i="58"/>
  <c r="B14" i="58" s="1"/>
  <c r="E7" i="58"/>
  <c r="B7" i="58" s="1"/>
  <c r="C14" i="54"/>
  <c r="B14" i="54" s="1"/>
  <c r="E7" i="54"/>
  <c r="B7" i="54" s="1"/>
  <c r="I27" i="4" l="1"/>
  <c r="I26" i="4"/>
  <c r="G5" i="24"/>
  <c r="H5" i="24"/>
  <c r="I5" i="24"/>
  <c r="G6" i="24"/>
  <c r="H6" i="24"/>
  <c r="I6" i="24"/>
  <c r="G7" i="24"/>
  <c r="H7" i="24"/>
  <c r="I7" i="24"/>
  <c r="G8" i="24"/>
  <c r="H8" i="24"/>
  <c r="I8" i="24"/>
  <c r="G4" i="24"/>
  <c r="H4" i="24"/>
  <c r="I4" i="24"/>
  <c r="I14" i="24"/>
  <c r="J5" i="24" s="1"/>
  <c r="I16" i="24"/>
  <c r="J6" i="24" s="1"/>
  <c r="I18" i="24"/>
  <c r="J7" i="24" s="1"/>
  <c r="I20" i="24"/>
  <c r="J8" i="24" s="1"/>
  <c r="C12" i="24"/>
  <c r="I12" i="24" s="1"/>
  <c r="J4" i="24" s="1"/>
  <c r="D13" i="24"/>
  <c r="C14" i="24"/>
  <c r="D15" i="24"/>
  <c r="C16" i="24"/>
  <c r="D17" i="24"/>
  <c r="C18" i="24"/>
  <c r="D19" i="24"/>
  <c r="C20" i="24"/>
  <c r="D21" i="24"/>
  <c r="G3" i="24" l="1"/>
  <c r="E3" i="24" s="1"/>
  <c r="I3" i="24"/>
  <c r="H3" i="24"/>
  <c r="J3" i="24"/>
  <c r="G6" i="46"/>
  <c r="G5" i="46"/>
  <c r="G4" i="46"/>
  <c r="E10" i="24" l="1"/>
  <c r="B10" i="24" s="1"/>
  <c r="G3" i="46"/>
  <c r="E3" i="46" s="1"/>
  <c r="B3" i="46" l="1"/>
  <c r="J14" i="4"/>
  <c r="J13" i="4"/>
  <c r="J12" i="4"/>
  <c r="J11" i="4"/>
  <c r="J10" i="4"/>
  <c r="B4" i="4"/>
  <c r="D36" i="4" s="1"/>
  <c r="U18" i="1" l="1"/>
  <c r="F4" i="1"/>
  <c r="C12" i="1" s="1"/>
  <c r="X16" i="1"/>
  <c r="V16" i="1"/>
  <c r="T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V19" i="1"/>
  <c r="W19" i="1" s="1"/>
  <c r="X19" i="1"/>
  <c r="Y19" i="1" s="1"/>
  <c r="V20" i="1"/>
  <c r="W20" i="1" s="1"/>
  <c r="X20" i="1"/>
  <c r="Y20" i="1" s="1"/>
  <c r="V21" i="1"/>
  <c r="W21" i="1" s="1"/>
  <c r="X21" i="1"/>
  <c r="Y21" i="1" s="1"/>
  <c r="V22" i="1"/>
  <c r="W22" i="1" s="1"/>
  <c r="X22" i="1"/>
  <c r="Y22" i="1" s="1"/>
  <c r="V23" i="1"/>
  <c r="W23" i="1" s="1"/>
  <c r="X23" i="1"/>
  <c r="Y23" i="1" s="1"/>
  <c r="V24" i="1"/>
  <c r="W24" i="1" s="1"/>
  <c r="X24" i="1"/>
  <c r="Y24" i="1" s="1"/>
  <c r="V25" i="1"/>
  <c r="W25" i="1" s="1"/>
  <c r="X25" i="1"/>
  <c r="Y25" i="1" s="1"/>
  <c r="V26" i="1"/>
  <c r="W26" i="1" s="1"/>
  <c r="X26" i="1"/>
  <c r="Y26" i="1" s="1"/>
  <c r="V27" i="1"/>
  <c r="W27" i="1" s="1"/>
  <c r="X27" i="1"/>
  <c r="Y27" i="1" s="1"/>
  <c r="V28" i="1"/>
  <c r="W28" i="1" s="1"/>
  <c r="X28" i="1"/>
  <c r="Y28" i="1" s="1"/>
  <c r="V29" i="1"/>
  <c r="W29" i="1" s="1"/>
  <c r="X29" i="1"/>
  <c r="Y29" i="1" s="1"/>
  <c r="V30" i="1"/>
  <c r="W30" i="1" s="1"/>
  <c r="X30" i="1"/>
  <c r="Y30" i="1" s="1"/>
  <c r="V31" i="1"/>
  <c r="W31" i="1" s="1"/>
  <c r="X31" i="1"/>
  <c r="Y31" i="1" s="1"/>
  <c r="V32" i="1"/>
  <c r="W32" i="1" s="1"/>
  <c r="X32" i="1"/>
  <c r="Y32" i="1" s="1"/>
  <c r="V33" i="1"/>
  <c r="W33" i="1" s="1"/>
  <c r="X33" i="1"/>
  <c r="Y33" i="1" s="1"/>
  <c r="V34" i="1"/>
  <c r="W34" i="1" s="1"/>
  <c r="X34" i="1"/>
  <c r="Y34" i="1" s="1"/>
  <c r="V35" i="1"/>
  <c r="W35" i="1" s="1"/>
  <c r="X35" i="1"/>
  <c r="Y35" i="1" s="1"/>
  <c r="V36" i="1"/>
  <c r="W36" i="1" s="1"/>
  <c r="X36" i="1"/>
  <c r="Y36" i="1" s="1"/>
  <c r="V37" i="1"/>
  <c r="W37" i="1" s="1"/>
  <c r="X37" i="1"/>
  <c r="Y37" i="1" s="1"/>
  <c r="V38" i="1"/>
  <c r="W38" i="1" s="1"/>
  <c r="X38" i="1"/>
  <c r="Y38" i="1" s="1"/>
  <c r="V39" i="1"/>
  <c r="W39" i="1" s="1"/>
  <c r="X39" i="1"/>
  <c r="Y39" i="1" s="1"/>
  <c r="V40" i="1"/>
  <c r="W40" i="1" s="1"/>
  <c r="X40" i="1"/>
  <c r="Y40" i="1" s="1"/>
  <c r="V41" i="1"/>
  <c r="W41" i="1" s="1"/>
  <c r="X41" i="1"/>
  <c r="Y41" i="1" s="1"/>
  <c r="V42" i="1"/>
  <c r="W42" i="1" s="1"/>
  <c r="X42" i="1"/>
  <c r="Y42" i="1" s="1"/>
  <c r="V43" i="1"/>
  <c r="W43" i="1" s="1"/>
  <c r="X43" i="1"/>
  <c r="Y43" i="1" s="1"/>
  <c r="V44" i="1"/>
  <c r="W44" i="1" s="1"/>
  <c r="X44" i="1"/>
  <c r="Y44" i="1" s="1"/>
  <c r="V45" i="1"/>
  <c r="W45" i="1" s="1"/>
  <c r="X45" i="1"/>
  <c r="Y45" i="1" s="1"/>
  <c r="V46" i="1"/>
  <c r="W46" i="1" s="1"/>
  <c r="X46" i="1"/>
  <c r="Y46" i="1" s="1"/>
  <c r="V47" i="1"/>
  <c r="W47" i="1" s="1"/>
  <c r="X47" i="1"/>
  <c r="Y47" i="1" s="1"/>
  <c r="V48" i="1"/>
  <c r="W48" i="1" s="1"/>
  <c r="X48" i="1"/>
  <c r="Y48" i="1" s="1"/>
  <c r="V49" i="1"/>
  <c r="W49" i="1" s="1"/>
  <c r="X49" i="1"/>
  <c r="Y49" i="1" s="1"/>
  <c r="V50" i="1"/>
  <c r="W50" i="1" s="1"/>
  <c r="X50" i="1"/>
  <c r="Y50" i="1" s="1"/>
  <c r="V51" i="1"/>
  <c r="W51" i="1" s="1"/>
  <c r="X51" i="1"/>
  <c r="Y51" i="1" s="1"/>
  <c r="V52" i="1"/>
  <c r="W52" i="1" s="1"/>
  <c r="X52" i="1"/>
  <c r="Y52" i="1" s="1"/>
  <c r="V53" i="1"/>
  <c r="W53" i="1" s="1"/>
  <c r="X53" i="1"/>
  <c r="Y53" i="1" s="1"/>
  <c r="V54" i="1"/>
  <c r="W54" i="1" s="1"/>
  <c r="X54" i="1"/>
  <c r="Y54" i="1" s="1"/>
  <c r="V55" i="1"/>
  <c r="W55" i="1" s="1"/>
  <c r="X55" i="1"/>
  <c r="Y55" i="1" s="1"/>
  <c r="V56" i="1"/>
  <c r="W56" i="1" s="1"/>
  <c r="X56" i="1"/>
  <c r="Y56" i="1" s="1"/>
  <c r="V57" i="1"/>
  <c r="W57" i="1" s="1"/>
  <c r="X57" i="1"/>
  <c r="Y57" i="1" s="1"/>
  <c r="V58" i="1"/>
  <c r="W58" i="1" s="1"/>
  <c r="X58" i="1"/>
  <c r="Y58" i="1" s="1"/>
  <c r="V59" i="1"/>
  <c r="W59" i="1" s="1"/>
  <c r="X59" i="1"/>
  <c r="Y59" i="1" s="1"/>
  <c r="V60" i="1"/>
  <c r="W60" i="1" s="1"/>
  <c r="X60" i="1"/>
  <c r="Y60" i="1" s="1"/>
  <c r="V61" i="1"/>
  <c r="W61" i="1" s="1"/>
  <c r="X61" i="1"/>
  <c r="Y61" i="1" s="1"/>
  <c r="V62" i="1"/>
  <c r="W62" i="1" s="1"/>
  <c r="X62" i="1"/>
  <c r="Y62" i="1" s="1"/>
  <c r="V63" i="1"/>
  <c r="W63" i="1" s="1"/>
  <c r="X63" i="1"/>
  <c r="Y63" i="1" s="1"/>
  <c r="V64" i="1"/>
  <c r="W64" i="1" s="1"/>
  <c r="X64" i="1"/>
  <c r="Y64" i="1" s="1"/>
  <c r="V65" i="1"/>
  <c r="W65" i="1" s="1"/>
  <c r="X65" i="1"/>
  <c r="Y65" i="1" s="1"/>
  <c r="V66" i="1"/>
  <c r="W66" i="1" s="1"/>
  <c r="X66" i="1"/>
  <c r="Y66" i="1" s="1"/>
  <c r="V67" i="1"/>
  <c r="W67" i="1" s="1"/>
  <c r="X67" i="1"/>
  <c r="Y67" i="1" s="1"/>
  <c r="V68" i="1"/>
  <c r="W68" i="1" s="1"/>
  <c r="X68" i="1"/>
  <c r="Y68" i="1" s="1"/>
  <c r="V69" i="1"/>
  <c r="W69" i="1" s="1"/>
  <c r="X69" i="1"/>
  <c r="Y69" i="1" s="1"/>
  <c r="V70" i="1"/>
  <c r="W70" i="1" s="1"/>
  <c r="X70" i="1"/>
  <c r="Y70" i="1" s="1"/>
  <c r="V71" i="1"/>
  <c r="W71" i="1" s="1"/>
  <c r="X71" i="1"/>
  <c r="Y71" i="1" s="1"/>
  <c r="V72" i="1"/>
  <c r="W72" i="1" s="1"/>
  <c r="X72" i="1"/>
  <c r="Y72" i="1" s="1"/>
  <c r="V73" i="1"/>
  <c r="W73" i="1" s="1"/>
  <c r="X73" i="1"/>
  <c r="Y73" i="1" s="1"/>
  <c r="V74" i="1"/>
  <c r="W74" i="1" s="1"/>
  <c r="X74" i="1"/>
  <c r="Y74" i="1" s="1"/>
  <c r="V75" i="1"/>
  <c r="W75" i="1" s="1"/>
  <c r="X75" i="1"/>
  <c r="Y75" i="1" s="1"/>
  <c r="V76" i="1"/>
  <c r="W76" i="1" s="1"/>
  <c r="X76" i="1"/>
  <c r="Y76" i="1" s="1"/>
  <c r="V77" i="1"/>
  <c r="W77" i="1" s="1"/>
  <c r="X77" i="1"/>
  <c r="Y77" i="1" s="1"/>
  <c r="V78" i="1"/>
  <c r="W78" i="1" s="1"/>
  <c r="X78" i="1"/>
  <c r="Y78" i="1" s="1"/>
  <c r="V79" i="1"/>
  <c r="W79" i="1" s="1"/>
  <c r="X79" i="1"/>
  <c r="Y79" i="1" s="1"/>
  <c r="V80" i="1"/>
  <c r="W80" i="1" s="1"/>
  <c r="X80" i="1"/>
  <c r="Y80" i="1" s="1"/>
  <c r="V81" i="1"/>
  <c r="W81" i="1" s="1"/>
  <c r="X81" i="1"/>
  <c r="Y81" i="1" s="1"/>
  <c r="V82" i="1"/>
  <c r="W82" i="1" s="1"/>
  <c r="X82" i="1"/>
  <c r="Y82" i="1" s="1"/>
  <c r="V83" i="1"/>
  <c r="W83" i="1" s="1"/>
  <c r="X83" i="1"/>
  <c r="Y83" i="1" s="1"/>
  <c r="V84" i="1"/>
  <c r="W84" i="1" s="1"/>
  <c r="X84" i="1"/>
  <c r="Y84" i="1" s="1"/>
  <c r="V85" i="1"/>
  <c r="W85" i="1" s="1"/>
  <c r="X85" i="1"/>
  <c r="Y85" i="1" s="1"/>
  <c r="V86" i="1"/>
  <c r="W86" i="1" s="1"/>
  <c r="X86" i="1"/>
  <c r="Y86" i="1" s="1"/>
  <c r="V87" i="1"/>
  <c r="W87" i="1" s="1"/>
  <c r="X87" i="1"/>
  <c r="Y87" i="1" s="1"/>
  <c r="V88" i="1"/>
  <c r="W88" i="1" s="1"/>
  <c r="X88" i="1"/>
  <c r="Y88" i="1" s="1"/>
  <c r="V89" i="1"/>
  <c r="W89" i="1" s="1"/>
  <c r="X89" i="1"/>
  <c r="Y89" i="1" s="1"/>
  <c r="V90" i="1"/>
  <c r="W90" i="1" s="1"/>
  <c r="X90" i="1"/>
  <c r="Y90" i="1" s="1"/>
  <c r="V91" i="1"/>
  <c r="W91" i="1" s="1"/>
  <c r="X91" i="1"/>
  <c r="Y91" i="1" s="1"/>
  <c r="V92" i="1"/>
  <c r="W92" i="1" s="1"/>
  <c r="X92" i="1"/>
  <c r="Y92" i="1" s="1"/>
  <c r="V93" i="1"/>
  <c r="W93" i="1" s="1"/>
  <c r="X93" i="1"/>
  <c r="Y93" i="1" s="1"/>
  <c r="V94" i="1"/>
  <c r="W94" i="1" s="1"/>
  <c r="X94" i="1"/>
  <c r="Y94" i="1" s="1"/>
  <c r="V95" i="1"/>
  <c r="W95" i="1" s="1"/>
  <c r="X95" i="1"/>
  <c r="Y95" i="1" s="1"/>
  <c r="V96" i="1"/>
  <c r="W96" i="1" s="1"/>
  <c r="X96" i="1"/>
  <c r="Y96" i="1" s="1"/>
  <c r="V97" i="1"/>
  <c r="W97" i="1" s="1"/>
  <c r="X97" i="1"/>
  <c r="Y97" i="1" s="1"/>
  <c r="V98" i="1"/>
  <c r="W98" i="1" s="1"/>
  <c r="X98" i="1"/>
  <c r="Y98" i="1" s="1"/>
  <c r="V99" i="1"/>
  <c r="W99" i="1" s="1"/>
  <c r="X99" i="1"/>
  <c r="Y99" i="1" s="1"/>
  <c r="V100" i="1"/>
  <c r="W100" i="1" s="1"/>
  <c r="X100" i="1"/>
  <c r="Y100" i="1" s="1"/>
  <c r="V101" i="1"/>
  <c r="W101" i="1" s="1"/>
  <c r="X101" i="1"/>
  <c r="Y101" i="1" s="1"/>
  <c r="V102" i="1"/>
  <c r="W102" i="1" s="1"/>
  <c r="X102" i="1"/>
  <c r="Y102" i="1" s="1"/>
  <c r="V103" i="1"/>
  <c r="W103" i="1" s="1"/>
  <c r="X103" i="1"/>
  <c r="Y103" i="1" s="1"/>
  <c r="V104" i="1"/>
  <c r="W104" i="1" s="1"/>
  <c r="X104" i="1"/>
  <c r="Y104" i="1" s="1"/>
  <c r="V105" i="1"/>
  <c r="W105" i="1" s="1"/>
  <c r="X105" i="1"/>
  <c r="Y105" i="1" s="1"/>
  <c r="V106" i="1"/>
  <c r="W106" i="1" s="1"/>
  <c r="X106" i="1"/>
  <c r="Y106" i="1" s="1"/>
  <c r="V107" i="1"/>
  <c r="W107" i="1" s="1"/>
  <c r="X107" i="1"/>
  <c r="Y107" i="1" s="1"/>
  <c r="V108" i="1"/>
  <c r="W108" i="1" s="1"/>
  <c r="X108" i="1"/>
  <c r="Y108" i="1" s="1"/>
  <c r="V109" i="1"/>
  <c r="W109" i="1" s="1"/>
  <c r="X109" i="1"/>
  <c r="Y109" i="1" s="1"/>
  <c r="V110" i="1"/>
  <c r="W110" i="1" s="1"/>
  <c r="X110" i="1"/>
  <c r="Y110" i="1" s="1"/>
  <c r="V111" i="1"/>
  <c r="W111" i="1" s="1"/>
  <c r="X111" i="1"/>
  <c r="Y111" i="1" s="1"/>
  <c r="V112" i="1"/>
  <c r="W112" i="1" s="1"/>
  <c r="X112" i="1"/>
  <c r="Y112" i="1" s="1"/>
  <c r="V113" i="1"/>
  <c r="W113" i="1" s="1"/>
  <c r="X113" i="1"/>
  <c r="Y113" i="1" s="1"/>
  <c r="V114" i="1"/>
  <c r="W114" i="1" s="1"/>
  <c r="X114" i="1"/>
  <c r="Y114" i="1" s="1"/>
  <c r="V115" i="1"/>
  <c r="W115" i="1" s="1"/>
  <c r="X115" i="1"/>
  <c r="Y115" i="1" s="1"/>
  <c r="V116" i="1"/>
  <c r="W116" i="1" s="1"/>
  <c r="X116" i="1"/>
  <c r="Y116" i="1" s="1"/>
  <c r="V117" i="1"/>
  <c r="W117" i="1" s="1"/>
  <c r="X117" i="1"/>
  <c r="Y117" i="1" s="1"/>
  <c r="V118" i="1"/>
  <c r="W118" i="1" s="1"/>
  <c r="X118" i="1"/>
  <c r="Y118" i="1" s="1"/>
  <c r="X18" i="1"/>
  <c r="Y18" i="1" s="1"/>
  <c r="V18" i="1"/>
  <c r="T19" i="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M19" i="1"/>
  <c r="N19" i="1"/>
  <c r="O19" i="1"/>
  <c r="Q19" i="1"/>
  <c r="R19" i="1"/>
  <c r="M20" i="1"/>
  <c r="N20" i="1"/>
  <c r="O20" i="1"/>
  <c r="Q20" i="1"/>
  <c r="R20" i="1"/>
  <c r="M21" i="1"/>
  <c r="N21" i="1"/>
  <c r="O21" i="1"/>
  <c r="Q21" i="1"/>
  <c r="R21" i="1"/>
  <c r="M22" i="1"/>
  <c r="N22" i="1"/>
  <c r="O22" i="1"/>
  <c r="Q22" i="1"/>
  <c r="R22" i="1"/>
  <c r="M23" i="1"/>
  <c r="N23" i="1"/>
  <c r="O23" i="1"/>
  <c r="Q23" i="1"/>
  <c r="R23" i="1"/>
  <c r="M24" i="1"/>
  <c r="N24" i="1"/>
  <c r="O24" i="1"/>
  <c r="Q24" i="1"/>
  <c r="R24" i="1"/>
  <c r="M25" i="1"/>
  <c r="N25" i="1"/>
  <c r="O25" i="1"/>
  <c r="Q25" i="1"/>
  <c r="R25" i="1"/>
  <c r="M26" i="1"/>
  <c r="N26" i="1"/>
  <c r="O26" i="1"/>
  <c r="Q26" i="1"/>
  <c r="R26" i="1"/>
  <c r="M27" i="1"/>
  <c r="N27" i="1"/>
  <c r="O27" i="1"/>
  <c r="Q27" i="1"/>
  <c r="R27" i="1"/>
  <c r="M28" i="1"/>
  <c r="N28" i="1"/>
  <c r="O28" i="1"/>
  <c r="Q28" i="1"/>
  <c r="R28" i="1"/>
  <c r="M29" i="1"/>
  <c r="N29" i="1"/>
  <c r="O29" i="1"/>
  <c r="Q29" i="1"/>
  <c r="R29" i="1"/>
  <c r="M30" i="1"/>
  <c r="N30" i="1"/>
  <c r="O30" i="1"/>
  <c r="Q30" i="1"/>
  <c r="R30" i="1"/>
  <c r="M31" i="1"/>
  <c r="N31" i="1"/>
  <c r="O31" i="1"/>
  <c r="Q31" i="1"/>
  <c r="R31" i="1"/>
  <c r="M32" i="1"/>
  <c r="N32" i="1"/>
  <c r="O32" i="1"/>
  <c r="Q32" i="1"/>
  <c r="R32" i="1"/>
  <c r="M33" i="1"/>
  <c r="N33" i="1"/>
  <c r="O33" i="1"/>
  <c r="Q33" i="1"/>
  <c r="R33" i="1"/>
  <c r="M34" i="1"/>
  <c r="N34" i="1"/>
  <c r="O34" i="1"/>
  <c r="Q34" i="1"/>
  <c r="R34" i="1"/>
  <c r="M35" i="1"/>
  <c r="N35" i="1"/>
  <c r="O35" i="1"/>
  <c r="Q35" i="1"/>
  <c r="R35" i="1"/>
  <c r="M36" i="1"/>
  <c r="N36" i="1"/>
  <c r="O36" i="1"/>
  <c r="Q36" i="1"/>
  <c r="R36" i="1"/>
  <c r="M37" i="1"/>
  <c r="N37" i="1"/>
  <c r="O37" i="1"/>
  <c r="Q37" i="1"/>
  <c r="R37" i="1"/>
  <c r="M38" i="1"/>
  <c r="N38" i="1"/>
  <c r="O38" i="1"/>
  <c r="Q38" i="1"/>
  <c r="R38" i="1"/>
  <c r="M39" i="1"/>
  <c r="N39" i="1"/>
  <c r="O39" i="1"/>
  <c r="Q39" i="1"/>
  <c r="R39" i="1"/>
  <c r="M40" i="1"/>
  <c r="N40" i="1"/>
  <c r="O40" i="1"/>
  <c r="Q40" i="1"/>
  <c r="R40" i="1"/>
  <c r="M41" i="1"/>
  <c r="N41" i="1"/>
  <c r="O41" i="1"/>
  <c r="Q41" i="1"/>
  <c r="R41" i="1"/>
  <c r="M42" i="1"/>
  <c r="N42" i="1"/>
  <c r="O42" i="1"/>
  <c r="Q42" i="1"/>
  <c r="R42" i="1"/>
  <c r="M43" i="1"/>
  <c r="N43" i="1"/>
  <c r="O43" i="1"/>
  <c r="Q43" i="1"/>
  <c r="R43" i="1"/>
  <c r="M44" i="1"/>
  <c r="N44" i="1"/>
  <c r="O44" i="1"/>
  <c r="Q44" i="1"/>
  <c r="R44" i="1"/>
  <c r="M45" i="1"/>
  <c r="N45" i="1"/>
  <c r="O45" i="1"/>
  <c r="Q45" i="1"/>
  <c r="R45" i="1"/>
  <c r="M46" i="1"/>
  <c r="N46" i="1"/>
  <c r="O46" i="1"/>
  <c r="Q46" i="1"/>
  <c r="R46" i="1"/>
  <c r="M47" i="1"/>
  <c r="N47" i="1"/>
  <c r="O47" i="1"/>
  <c r="Q47" i="1"/>
  <c r="R47" i="1"/>
  <c r="M48" i="1"/>
  <c r="N48" i="1"/>
  <c r="O48" i="1"/>
  <c r="Q48" i="1"/>
  <c r="R48" i="1"/>
  <c r="M49" i="1"/>
  <c r="N49" i="1"/>
  <c r="O49" i="1"/>
  <c r="Q49" i="1"/>
  <c r="R49" i="1"/>
  <c r="M50" i="1"/>
  <c r="N50" i="1"/>
  <c r="O50" i="1"/>
  <c r="Q50" i="1"/>
  <c r="R50" i="1"/>
  <c r="M51" i="1"/>
  <c r="N51" i="1"/>
  <c r="O51" i="1"/>
  <c r="Q51" i="1"/>
  <c r="R51" i="1"/>
  <c r="M52" i="1"/>
  <c r="N52" i="1"/>
  <c r="O52" i="1"/>
  <c r="Q52" i="1"/>
  <c r="R52" i="1"/>
  <c r="M53" i="1"/>
  <c r="N53" i="1"/>
  <c r="O53" i="1"/>
  <c r="Q53" i="1"/>
  <c r="R53" i="1"/>
  <c r="M54" i="1"/>
  <c r="N54" i="1"/>
  <c r="O54" i="1"/>
  <c r="Q54" i="1"/>
  <c r="R54" i="1"/>
  <c r="M55" i="1"/>
  <c r="N55" i="1"/>
  <c r="O55" i="1"/>
  <c r="Q55" i="1"/>
  <c r="R55" i="1"/>
  <c r="M56" i="1"/>
  <c r="N56" i="1"/>
  <c r="O56" i="1"/>
  <c r="Q56" i="1"/>
  <c r="R56" i="1"/>
  <c r="M57" i="1"/>
  <c r="N57" i="1"/>
  <c r="O57" i="1"/>
  <c r="Q57" i="1"/>
  <c r="R57" i="1"/>
  <c r="M58" i="1"/>
  <c r="N58" i="1"/>
  <c r="O58" i="1"/>
  <c r="Q58" i="1"/>
  <c r="R58" i="1"/>
  <c r="M59" i="1"/>
  <c r="N59" i="1"/>
  <c r="O59" i="1"/>
  <c r="Q59" i="1"/>
  <c r="R59" i="1"/>
  <c r="M60" i="1"/>
  <c r="N60" i="1"/>
  <c r="O60" i="1"/>
  <c r="Q60" i="1"/>
  <c r="R60" i="1"/>
  <c r="M61" i="1"/>
  <c r="N61" i="1"/>
  <c r="O61" i="1"/>
  <c r="Q61" i="1"/>
  <c r="R61" i="1"/>
  <c r="M62" i="1"/>
  <c r="N62" i="1"/>
  <c r="O62" i="1"/>
  <c r="Q62" i="1"/>
  <c r="R62" i="1"/>
  <c r="M63" i="1"/>
  <c r="N63" i="1"/>
  <c r="O63" i="1"/>
  <c r="Q63" i="1"/>
  <c r="R63" i="1"/>
  <c r="M64" i="1"/>
  <c r="N64" i="1"/>
  <c r="O64" i="1"/>
  <c r="Q64" i="1"/>
  <c r="R64" i="1"/>
  <c r="M65" i="1"/>
  <c r="N65" i="1"/>
  <c r="O65" i="1"/>
  <c r="Q65" i="1"/>
  <c r="R65" i="1"/>
  <c r="M66" i="1"/>
  <c r="N66" i="1"/>
  <c r="O66" i="1"/>
  <c r="Q66" i="1"/>
  <c r="R66" i="1"/>
  <c r="M67" i="1"/>
  <c r="N67" i="1"/>
  <c r="O67" i="1"/>
  <c r="Q67" i="1"/>
  <c r="R67" i="1"/>
  <c r="M68" i="1"/>
  <c r="N68" i="1"/>
  <c r="O68" i="1"/>
  <c r="Q68" i="1"/>
  <c r="R68" i="1"/>
  <c r="M69" i="1"/>
  <c r="N69" i="1"/>
  <c r="O69" i="1"/>
  <c r="Q69" i="1"/>
  <c r="R69" i="1"/>
  <c r="M70" i="1"/>
  <c r="N70" i="1"/>
  <c r="O70" i="1"/>
  <c r="Q70" i="1"/>
  <c r="R70" i="1"/>
  <c r="M71" i="1"/>
  <c r="N71" i="1"/>
  <c r="O71" i="1"/>
  <c r="Q71" i="1"/>
  <c r="R71" i="1"/>
  <c r="M72" i="1"/>
  <c r="N72" i="1"/>
  <c r="O72" i="1"/>
  <c r="Q72" i="1"/>
  <c r="R72" i="1"/>
  <c r="M73" i="1"/>
  <c r="N73" i="1"/>
  <c r="O73" i="1"/>
  <c r="Q73" i="1"/>
  <c r="R73" i="1"/>
  <c r="M74" i="1"/>
  <c r="N74" i="1"/>
  <c r="O74" i="1"/>
  <c r="Q74" i="1"/>
  <c r="R74" i="1"/>
  <c r="M75" i="1"/>
  <c r="N75" i="1"/>
  <c r="O75" i="1"/>
  <c r="Q75" i="1"/>
  <c r="R75" i="1"/>
  <c r="M76" i="1"/>
  <c r="N76" i="1"/>
  <c r="O76" i="1"/>
  <c r="Q76" i="1"/>
  <c r="R76" i="1"/>
  <c r="M77" i="1"/>
  <c r="N77" i="1"/>
  <c r="O77" i="1"/>
  <c r="Q77" i="1"/>
  <c r="R77" i="1"/>
  <c r="M78" i="1"/>
  <c r="N78" i="1"/>
  <c r="O78" i="1"/>
  <c r="Q78" i="1"/>
  <c r="R78" i="1"/>
  <c r="M79" i="1"/>
  <c r="N79" i="1"/>
  <c r="O79" i="1"/>
  <c r="Q79" i="1"/>
  <c r="R79" i="1"/>
  <c r="M80" i="1"/>
  <c r="N80" i="1"/>
  <c r="O80" i="1"/>
  <c r="Q80" i="1"/>
  <c r="R80" i="1"/>
  <c r="M81" i="1"/>
  <c r="N81" i="1"/>
  <c r="O81" i="1"/>
  <c r="Q81" i="1"/>
  <c r="R81" i="1"/>
  <c r="M82" i="1"/>
  <c r="N82" i="1"/>
  <c r="O82" i="1"/>
  <c r="Q82" i="1"/>
  <c r="R82" i="1"/>
  <c r="M83" i="1"/>
  <c r="N83" i="1"/>
  <c r="O83" i="1"/>
  <c r="Q83" i="1"/>
  <c r="R83" i="1"/>
  <c r="M84" i="1"/>
  <c r="N84" i="1"/>
  <c r="O84" i="1"/>
  <c r="Q84" i="1"/>
  <c r="R84" i="1"/>
  <c r="M85" i="1"/>
  <c r="N85" i="1"/>
  <c r="O85" i="1"/>
  <c r="Q85" i="1"/>
  <c r="R85" i="1"/>
  <c r="M86" i="1"/>
  <c r="N86" i="1"/>
  <c r="O86" i="1"/>
  <c r="Q86" i="1"/>
  <c r="R86" i="1"/>
  <c r="M87" i="1"/>
  <c r="N87" i="1"/>
  <c r="O87" i="1"/>
  <c r="Q87" i="1"/>
  <c r="R87" i="1"/>
  <c r="M88" i="1"/>
  <c r="N88" i="1"/>
  <c r="O88" i="1"/>
  <c r="Q88" i="1"/>
  <c r="R88" i="1"/>
  <c r="M89" i="1"/>
  <c r="N89" i="1"/>
  <c r="O89" i="1"/>
  <c r="Q89" i="1"/>
  <c r="R89" i="1"/>
  <c r="M90" i="1"/>
  <c r="N90" i="1"/>
  <c r="O90" i="1"/>
  <c r="Q90" i="1"/>
  <c r="R90" i="1"/>
  <c r="M91" i="1"/>
  <c r="N91" i="1"/>
  <c r="O91" i="1"/>
  <c r="Q91" i="1"/>
  <c r="R91" i="1"/>
  <c r="M92" i="1"/>
  <c r="N92" i="1"/>
  <c r="O92" i="1"/>
  <c r="Q92" i="1"/>
  <c r="R92" i="1"/>
  <c r="M93" i="1"/>
  <c r="N93" i="1"/>
  <c r="O93" i="1"/>
  <c r="Q93" i="1"/>
  <c r="R93" i="1"/>
  <c r="M94" i="1"/>
  <c r="N94" i="1"/>
  <c r="O94" i="1"/>
  <c r="Q94" i="1"/>
  <c r="R94" i="1"/>
  <c r="M95" i="1"/>
  <c r="N95" i="1"/>
  <c r="O95" i="1"/>
  <c r="Q95" i="1"/>
  <c r="R95" i="1"/>
  <c r="M96" i="1"/>
  <c r="N96" i="1"/>
  <c r="O96" i="1"/>
  <c r="Q96" i="1"/>
  <c r="R96" i="1"/>
  <c r="M97" i="1"/>
  <c r="N97" i="1"/>
  <c r="O97" i="1"/>
  <c r="Q97" i="1"/>
  <c r="R97" i="1"/>
  <c r="M98" i="1"/>
  <c r="N98" i="1"/>
  <c r="O98" i="1"/>
  <c r="Q98" i="1"/>
  <c r="R98" i="1"/>
  <c r="M99" i="1"/>
  <c r="N99" i="1"/>
  <c r="O99" i="1"/>
  <c r="Q99" i="1"/>
  <c r="R99" i="1"/>
  <c r="M100" i="1"/>
  <c r="N100" i="1"/>
  <c r="O100" i="1"/>
  <c r="Q100" i="1"/>
  <c r="R100" i="1"/>
  <c r="M101" i="1"/>
  <c r="N101" i="1"/>
  <c r="O101" i="1"/>
  <c r="Q101" i="1"/>
  <c r="R101" i="1"/>
  <c r="M102" i="1"/>
  <c r="N102" i="1"/>
  <c r="O102" i="1"/>
  <c r="Q102" i="1"/>
  <c r="R102" i="1"/>
  <c r="M103" i="1"/>
  <c r="N103" i="1"/>
  <c r="O103" i="1"/>
  <c r="Q103" i="1"/>
  <c r="R103" i="1"/>
  <c r="M104" i="1"/>
  <c r="N104" i="1"/>
  <c r="O104" i="1"/>
  <c r="Q104" i="1"/>
  <c r="R104" i="1"/>
  <c r="M105" i="1"/>
  <c r="N105" i="1"/>
  <c r="O105" i="1"/>
  <c r="Q105" i="1"/>
  <c r="R105" i="1"/>
  <c r="M106" i="1"/>
  <c r="N106" i="1"/>
  <c r="O106" i="1"/>
  <c r="Q106" i="1"/>
  <c r="R106" i="1"/>
  <c r="M107" i="1"/>
  <c r="N107" i="1"/>
  <c r="O107" i="1"/>
  <c r="Q107" i="1"/>
  <c r="R107" i="1"/>
  <c r="M108" i="1"/>
  <c r="N108" i="1"/>
  <c r="O108" i="1"/>
  <c r="Q108" i="1"/>
  <c r="R108" i="1"/>
  <c r="M109" i="1"/>
  <c r="N109" i="1"/>
  <c r="O109" i="1"/>
  <c r="Q109" i="1"/>
  <c r="R109" i="1"/>
  <c r="M110" i="1"/>
  <c r="N110" i="1"/>
  <c r="O110" i="1"/>
  <c r="Q110" i="1"/>
  <c r="R110" i="1"/>
  <c r="M111" i="1"/>
  <c r="N111" i="1"/>
  <c r="O111" i="1"/>
  <c r="Q111" i="1"/>
  <c r="R111" i="1"/>
  <c r="M112" i="1"/>
  <c r="N112" i="1"/>
  <c r="O112" i="1"/>
  <c r="Q112" i="1"/>
  <c r="R112" i="1"/>
  <c r="M113" i="1"/>
  <c r="N113" i="1"/>
  <c r="O113" i="1"/>
  <c r="Q113" i="1"/>
  <c r="R113" i="1"/>
  <c r="M114" i="1"/>
  <c r="N114" i="1"/>
  <c r="O114" i="1"/>
  <c r="Q114" i="1"/>
  <c r="R114" i="1"/>
  <c r="M115" i="1"/>
  <c r="N115" i="1"/>
  <c r="O115" i="1"/>
  <c r="Q115" i="1"/>
  <c r="R115" i="1"/>
  <c r="M116" i="1"/>
  <c r="N116" i="1"/>
  <c r="O116" i="1"/>
  <c r="Q116" i="1"/>
  <c r="R116" i="1"/>
  <c r="M117" i="1"/>
  <c r="N117" i="1"/>
  <c r="O117" i="1"/>
  <c r="Q117" i="1"/>
  <c r="R117" i="1"/>
  <c r="M118" i="1"/>
  <c r="N118" i="1"/>
  <c r="O118" i="1"/>
  <c r="Q118" i="1"/>
  <c r="R118" i="1"/>
  <c r="R18" i="1"/>
  <c r="Q18" i="1"/>
  <c r="O18" i="1"/>
  <c r="N18" i="1"/>
  <c r="M18" i="1"/>
  <c r="C116" i="1" l="1"/>
  <c r="C112" i="1"/>
  <c r="C92" i="1"/>
  <c r="B92" i="1" s="1"/>
  <c r="C72" i="1"/>
  <c r="B72" i="1" s="1"/>
  <c r="C56" i="1"/>
  <c r="C48" i="1"/>
  <c r="C44" i="1"/>
  <c r="C40" i="1"/>
  <c r="B40" i="1" s="1"/>
  <c r="C20" i="1"/>
  <c r="B20" i="1" s="1"/>
  <c r="C108" i="1"/>
  <c r="B108" i="1" s="1"/>
  <c r="C104" i="1"/>
  <c r="C100" i="1"/>
  <c r="B100" i="1" s="1"/>
  <c r="C80" i="1"/>
  <c r="C68" i="1"/>
  <c r="B68" i="1" s="1"/>
  <c r="C28" i="1"/>
  <c r="C96" i="1"/>
  <c r="B96" i="1" s="1"/>
  <c r="C64" i="1"/>
  <c r="B64" i="1" s="1"/>
  <c r="C36" i="1"/>
  <c r="B36" i="1" s="1"/>
  <c r="C111" i="1"/>
  <c r="B111" i="1" s="1"/>
  <c r="C103" i="1"/>
  <c r="B103" i="1" s="1"/>
  <c r="C83" i="1"/>
  <c r="C31" i="1"/>
  <c r="B31" i="1" s="1"/>
  <c r="C118" i="1"/>
  <c r="C114" i="1"/>
  <c r="B114" i="1" s="1"/>
  <c r="C106" i="1"/>
  <c r="B106" i="1" s="1"/>
  <c r="C102" i="1"/>
  <c r="B102" i="1" s="1"/>
  <c r="C98" i="1"/>
  <c r="C94" i="1"/>
  <c r="C90" i="1"/>
  <c r="B90" i="1" s="1"/>
  <c r="C78" i="1"/>
  <c r="B78" i="1" s="1"/>
  <c r="C74" i="1"/>
  <c r="C66" i="1"/>
  <c r="B66" i="1" s="1"/>
  <c r="C62" i="1"/>
  <c r="C50" i="1"/>
  <c r="B50" i="1" s="1"/>
  <c r="C30" i="1"/>
  <c r="C117" i="1"/>
  <c r="B117" i="1" s="1"/>
  <c r="C113" i="1"/>
  <c r="B113" i="1" s="1"/>
  <c r="C109" i="1"/>
  <c r="B109" i="1" s="1"/>
  <c r="C105" i="1"/>
  <c r="C101" i="1"/>
  <c r="B101" i="1" s="1"/>
  <c r="C97" i="1"/>
  <c r="B97" i="1" s="1"/>
  <c r="C93" i="1"/>
  <c r="B93" i="1" s="1"/>
  <c r="C89" i="1"/>
  <c r="C85" i="1"/>
  <c r="C81" i="1"/>
  <c r="B81" i="1" s="1"/>
  <c r="C77" i="1"/>
  <c r="B77" i="1" s="1"/>
  <c r="C73" i="1"/>
  <c r="C69" i="1"/>
  <c r="C65" i="1"/>
  <c r="C61" i="1"/>
  <c r="C57" i="1"/>
  <c r="C53" i="1"/>
  <c r="B53" i="1" s="1"/>
  <c r="C49" i="1"/>
  <c r="C45" i="1"/>
  <c r="B45" i="1" s="1"/>
  <c r="C41" i="1"/>
  <c r="C37" i="1"/>
  <c r="B37" i="1" s="1"/>
  <c r="C33" i="1"/>
  <c r="C29" i="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C39" i="1"/>
  <c r="B39" i="1" s="1"/>
  <c r="C35" i="1"/>
  <c r="B35" i="1" s="1"/>
  <c r="C27" i="1"/>
  <c r="B27" i="1" s="1"/>
  <c r="C23" i="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5" i="1"/>
  <c r="B83" i="1"/>
  <c r="B69" i="1"/>
  <c r="B65" i="1"/>
  <c r="B62" i="1"/>
  <c r="B61" i="1"/>
  <c r="B57" i="1"/>
  <c r="B56" i="1"/>
  <c r="B49" i="1"/>
  <c r="B48" i="1"/>
  <c r="B44" i="1"/>
  <c r="B43" i="1"/>
  <c r="B41" i="1"/>
  <c r="B33" i="1"/>
  <c r="B30" i="1"/>
  <c r="B29" i="1"/>
  <c r="B28" i="1"/>
  <c r="B26" i="1"/>
  <c r="B25" i="1"/>
  <c r="B23" i="1"/>
  <c r="U19" i="1"/>
  <c r="U17" i="1" s="1"/>
  <c r="H8" i="1" s="1"/>
  <c r="T17" i="1"/>
  <c r="H7" i="1" s="1"/>
  <c r="Y17" i="1"/>
  <c r="V17" i="1"/>
  <c r="I7" i="1" s="1"/>
  <c r="X17" i="1"/>
  <c r="W18" i="1"/>
  <c r="W17" i="1" s="1"/>
  <c r="B118" i="1"/>
  <c r="B98" i="1"/>
  <c r="B94" i="1"/>
  <c r="B76" i="1"/>
  <c r="B105" i="1"/>
  <c r="B89" i="1"/>
  <c r="B74" i="1"/>
  <c r="B73" i="1"/>
  <c r="B116" i="1"/>
  <c r="B112" i="1"/>
  <c r="B104" i="1"/>
  <c r="B88" i="1"/>
  <c r="B87" i="1"/>
  <c r="B80" i="1"/>
  <c r="K14" i="4"/>
  <c r="K13" i="4"/>
  <c r="K12" i="4"/>
  <c r="K11" i="4"/>
  <c r="C2" i="24"/>
  <c r="J7" i="1" l="1"/>
  <c r="F11" i="4"/>
  <c r="F10" i="4" s="1"/>
  <c r="I8" i="1"/>
  <c r="G11" i="4" s="1"/>
  <c r="G10" i="4" s="1"/>
  <c r="J8" i="1"/>
  <c r="B16" i="1"/>
  <c r="E7" i="1" s="1"/>
  <c r="B7" i="1" s="1"/>
  <c r="B3" i="24"/>
  <c r="K10" i="4"/>
  <c r="E11" i="4" l="1"/>
  <c r="E10" i="4" s="1"/>
  <c r="C14" i="1"/>
  <c r="B14" i="1" s="1"/>
  <c r="B35" i="4" s="1"/>
  <c r="C35" i="4" l="1"/>
</calcChain>
</file>

<file path=xl/comments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sharedStrings.xml><?xml version="1.0" encoding="utf-8"?>
<sst xmlns="http://schemas.openxmlformats.org/spreadsheetml/2006/main" count="614" uniqueCount="162">
  <si>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</si>
  <si>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</si>
  <si>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</si>
  <si>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</si>
  <si>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</si>
  <si>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</si>
  <si>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</si>
  <si>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</si>
  <si>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</si>
  <si>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</si>
  <si>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</si>
  <si>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</si>
  <si>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</si>
  <si>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</si>
  <si>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</si>
  <si>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</si>
  <si>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</si>
  <si>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</si>
  <si>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</si>
  <si>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</si>
  <si>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</si>
  <si>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</si>
  <si>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</si>
  <si>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</si>
  <si>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</si>
  <si>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</si>
  <si>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</si>
  <si>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</si>
  <si>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</si>
  <si>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</si>
  <si>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</si>
  <si>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</si>
  <si>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</si>
  <si>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</si>
  <si>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</si>
  <si>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</si>
  <si>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</si>
  <si>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</si>
  <si>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</si>
  <si>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</si>
  <si>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</si>
  <si>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</si>
  <si>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</si>
  <si>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</si>
  <si>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</si>
  <si>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</si>
  <si>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</si>
  <si>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</si>
  <si>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</si>
  <si>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</si>
  <si>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</si>
  <si>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</si>
  <si>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</si>
  <si>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</si>
  <si>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</si>
  <si>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</si>
  <si>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</si>
  <si>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</si>
  <si>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</si>
  <si>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</si>
  <si>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</si>
  <si>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</si>
  <si>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</si>
  <si>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</si>
  <si>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</si>
  <si>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</si>
  <si>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</si>
  <si>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</si>
  <si>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</si>
  <si>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</si>
  <si>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</si>
  <si>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</si>
  <si>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</si>
  <si>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</si>
  <si>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</si>
  <si>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</si>
  <si>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</si>
  <si>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</si>
  <si>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</si>
  <si>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</si>
  <si>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</si>
  <si>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</si>
  <si>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</si>
  <si>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</si>
  <si>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</si>
  <si>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</si>
  <si>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</si>
  <si>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</si>
  <si>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</si>
  <si>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</si>
  <si>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</si>
  <si>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</si>
  <si>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</si>
  <si>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</si>
  <si>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</si>
  <si>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</si>
  <si>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</si>
  <si>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</si>
  <si>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</si>
  <si>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</si>
  <si>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</si>
  <si>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</si>
  <si>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</si>
  <si>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</si>
  <si>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</si>
  <si>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</si>
  <si>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</si>
  <si>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</si>
  <si>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</si>
  <si>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</si>
  <si>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</si>
  <si>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</si>
  <si>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</si>
  <si>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</si>
  <si>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</si>
  <si>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</si>
  <si>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</si>
  <si>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</si>
  <si>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</si>
  <si>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</si>
  <si>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</si>
  <si>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</si>
  <si>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</si>
  <si>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</si>
  <si>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 Experience Thresholds</t>
  </si>
  <si>
    <t>Cells throughout the form are color coded as follows:</t>
  </si>
  <si>
    <t>D) Individual State Experience Certifications (S1-S20)</t>
  </si>
  <si>
    <t>C) Experience Thresholds tab</t>
  </si>
  <si>
    <t>Experience Thresholds Summary</t>
  </si>
  <si>
    <t>Under Construction</t>
  </si>
  <si>
    <t>Complete</t>
  </si>
  <si>
    <t>Projects</t>
  </si>
  <si>
    <t>Construction Complete Date</t>
  </si>
  <si>
    <t>Total</t>
  </si>
  <si>
    <t>Under Construction Units</t>
  </si>
  <si>
    <t>Complete Units</t>
  </si>
  <si>
    <t>Illinois Housing Development Authority Architect Experience Certification Form</t>
  </si>
  <si>
    <t>A completed Architect Experience Certification form for the architect, comprises a complete Architect Experience Certification submission.</t>
  </si>
  <si>
    <t>Architect Experience Certification Form Contents:</t>
  </si>
  <si>
    <t>The Architect Experience Certification form consists of the following worksheets:</t>
  </si>
  <si>
    <t>• Enter the architect name</t>
  </si>
  <si>
    <t>• Indicate each state in which the architect has multifamily architectural experience in the drop down cells corresponding to S1-S20</t>
  </si>
  <si>
    <t>• Indicate if the unacceptable practices apply to the architect.  Note, you must indicate yes or no for each unacceptable practice</t>
  </si>
  <si>
    <t>• If any unacceptable practices apply to the architect, provide an explanation in the text boxes below.</t>
  </si>
  <si>
    <t>• Indicate each experience threshold for the architect</t>
  </si>
  <si>
    <t>• The completed electronic (.xlsx) Architect Experience Certification form</t>
  </si>
  <si>
    <t>Architect:</t>
  </si>
  <si>
    <t>Architect Experience Summary by State</t>
  </si>
  <si>
    <t>Architect Experience Certification Summary</t>
  </si>
  <si>
    <t>Architect Experience Certification</t>
  </si>
  <si>
    <t>Architect Unacceptable Practices Certification</t>
  </si>
  <si>
    <t>Architect Experience</t>
  </si>
  <si>
    <r>
      <t xml:space="preserve">The </t>
    </r>
    <r>
      <rPr>
        <b/>
        <i/>
        <sz val="11"/>
        <rFont val="Arial Narrow"/>
        <family val="2"/>
      </rPr>
      <t>current</t>
    </r>
    <r>
      <rPr>
        <sz val="11"/>
        <rFont val="Arial Narrow"/>
        <family val="2"/>
      </rPr>
      <t xml:space="preserve"> version of this Architect Experience Certification form is to be used when applying for a resource that requires a completed Architect Experience Certification form and consists of a single Microsoft Excel file. </t>
    </r>
    <r>
      <rPr>
        <b/>
        <i/>
        <sz val="11"/>
        <rFont val="Arial Narrow"/>
        <family val="2"/>
      </rPr>
      <t xml:space="preserve">Only the current version will be accepted. </t>
    </r>
  </si>
  <si>
    <t>Section 504</t>
  </si>
  <si>
    <t>Please direct questions or comments regarding this form to multifamilyfin@ihda.org</t>
  </si>
  <si>
    <t>• Upon completion of the entire Architect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</si>
  <si>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</si>
  <si>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General Contractor Experience Certification form.  Incomplete entries will not populate the form and will generate "ERROR!" notifications that must be corrected prior to submission.  Forms with "ERROR!" notifications will not be accepted. </t>
  </si>
  <si>
    <t>Registered in IL</t>
  </si>
  <si>
    <t>Min. Five Year Exp.</t>
  </si>
  <si>
    <t>Green Certification</t>
  </si>
  <si>
    <t>Revised 01/16/2018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</si>
</sst>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4">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7" xfId="0" quotePrefix="1" applyFont="1" applyFill="1" applyBorder="1" applyAlignment="1">
      <alignment horizontal="center"/>
    </xf>
    <xf numFmtId="0" fontId="0" fillId="0" borderId="7" xfId="0" applyFont="1" applyBorder="1" applyAlignment="1">
      <alignment horizontal="center"/>
    </xf>
    <xf numFmtId="0" fontId="0" fillId="0" borderId="7" xfId="0" applyBorder="1" applyAlignment="1">
      <alignment horizontal="center"/>
    </xf>
    <xf numFmtId="0" fontId="0" fillId="0" borderId="10" xfId="0" applyBorder="1" applyAlignment="1">
      <alignment horizontal="right" wrapText="1"/>
    </xf>
    <xf numFmtId="0" fontId="0" fillId="0" borderId="10" xfId="0" applyFill="1" applyBorder="1" applyAlignment="1">
      <alignment horizontal="right" wrapText="1"/>
    </xf>
    <xf numFmtId="0" fontId="1" fillId="0" borderId="0" xfId="0" applyFont="1" applyBorder="1" applyAlignment="1"/>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1" fillId="0" borderId="1" xfId="1" applyFont="1" applyFill="1" applyBorder="1" applyAlignment="1">
      <alignment horizontal="center" vertical="top"/>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0" borderId="2" xfId="0" applyFill="1" applyBorder="1" applyAlignment="1">
      <alignment horizontal="left"/>
    </xf>
    <xf numFmtId="0" fontId="9" fillId="0" borderId="0" xfId="0" applyFont="1" applyFill="1" applyAlignment="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8"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6"/>
  <sheetViews>
    <sheetView showGridLines="0" tabSelected="1" view="pageBreakPreview" topLeftCell="B1" zoomScaleNormal="100" zoomScaleSheetLayoutView="100" workbookViewId="0">
      <selection activeCell="K13" sqref="K13"/>
    </sheetView>
  </sheetViews>
  <sheetFormatPr defaultColWidth="9.109375" defaultRowHeight="14.4" x14ac:dyDescent="0.3"/>
  <cols>
    <col min="1" max="1" width="3.44140625" style="21" customWidth="1"/>
    <col min="2" max="16384" width="9.109375" style="21"/>
  </cols>
  <sheetData>
    <row r="1" spans="1:14" ht="18" x14ac:dyDescent="0.3">
      <c r="B1" s="95" t="s">
        <v>136</v>
      </c>
      <c r="C1" s="95"/>
      <c r="D1" s="95"/>
      <c r="E1" s="95"/>
      <c r="F1" s="95"/>
      <c r="G1" s="95"/>
      <c r="H1" s="95"/>
      <c r="I1" s="95"/>
      <c r="J1" s="95"/>
      <c r="K1" s="95"/>
      <c r="L1" s="95"/>
      <c r="M1" s="95"/>
    </row>
    <row r="2" spans="1:14" ht="15.6" x14ac:dyDescent="0.3">
      <c r="B2" s="96" t="s">
        <v>161</v>
      </c>
      <c r="C2" s="96"/>
      <c r="D2" s="96"/>
      <c r="E2" s="96"/>
      <c r="F2" s="96"/>
      <c r="G2" s="96"/>
      <c r="H2" s="96"/>
      <c r="I2" s="96"/>
      <c r="J2" s="96"/>
      <c r="K2" s="96"/>
      <c r="L2" s="96"/>
      <c r="M2" s="96"/>
      <c r="N2" s="22"/>
    </row>
    <row r="4" spans="1:14" ht="15" customHeight="1" thickBot="1" x14ac:dyDescent="0.35">
      <c r="A4" s="97" t="s">
        <v>43</v>
      </c>
      <c r="B4" s="97"/>
      <c r="C4" s="97"/>
      <c r="D4" s="97"/>
      <c r="E4" s="97"/>
      <c r="F4" s="97"/>
      <c r="G4" s="97"/>
      <c r="H4" s="97"/>
      <c r="I4" s="97"/>
      <c r="J4" s="97"/>
      <c r="K4" s="97"/>
      <c r="L4" s="97"/>
      <c r="M4" s="97"/>
    </row>
    <row r="6" spans="1:14" s="23" customFormat="1" ht="36" customHeight="1" x14ac:dyDescent="0.3">
      <c r="B6" s="91" t="s">
        <v>152</v>
      </c>
      <c r="C6" s="91"/>
      <c r="D6" s="91"/>
      <c r="E6" s="91"/>
      <c r="F6" s="91"/>
      <c r="G6" s="91"/>
      <c r="H6" s="91"/>
      <c r="I6" s="91"/>
      <c r="J6" s="91"/>
      <c r="K6" s="91"/>
      <c r="L6" s="91"/>
      <c r="M6" s="91"/>
    </row>
    <row r="7" spans="1:14" s="23" customFormat="1" ht="13.8" x14ac:dyDescent="0.3">
      <c r="B7" s="24"/>
      <c r="C7" s="24"/>
      <c r="D7" s="24"/>
      <c r="E7" s="24"/>
      <c r="F7" s="24"/>
      <c r="G7" s="24"/>
      <c r="H7" s="24"/>
      <c r="I7" s="24"/>
      <c r="J7" s="24"/>
      <c r="K7" s="24"/>
      <c r="L7" s="24"/>
      <c r="M7" s="24"/>
    </row>
    <row r="8" spans="1:14" s="23" customFormat="1" ht="27" customHeight="1" x14ac:dyDescent="0.3">
      <c r="B8" s="91" t="s">
        <v>137</v>
      </c>
      <c r="C8" s="91"/>
      <c r="D8" s="91"/>
      <c r="E8" s="91"/>
      <c r="F8" s="91"/>
      <c r="G8" s="91"/>
      <c r="H8" s="91"/>
      <c r="I8" s="91"/>
      <c r="J8" s="91"/>
      <c r="K8" s="91"/>
      <c r="L8" s="91"/>
      <c r="M8" s="91"/>
    </row>
    <row r="9" spans="1:14" s="23" customFormat="1" ht="16.5" customHeight="1" x14ac:dyDescent="0.3">
      <c r="B9" s="30"/>
      <c r="C9" s="30"/>
      <c r="D9" s="30"/>
      <c r="E9" s="30"/>
      <c r="F9" s="30"/>
      <c r="G9" s="30"/>
      <c r="H9" s="30"/>
      <c r="I9" s="30"/>
      <c r="J9" s="30"/>
      <c r="K9" s="30"/>
      <c r="L9" s="30"/>
      <c r="M9" s="30"/>
    </row>
    <row r="10" spans="1:14" s="23" customFormat="1" ht="39" customHeight="1" x14ac:dyDescent="0.3">
      <c r="B10" s="91" t="s">
        <v>112</v>
      </c>
      <c r="C10" s="91"/>
      <c r="D10" s="91"/>
      <c r="E10" s="91"/>
      <c r="F10" s="91"/>
      <c r="G10" s="91"/>
      <c r="H10" s="91"/>
      <c r="I10" s="91"/>
      <c r="J10" s="91"/>
      <c r="K10" s="91"/>
      <c r="L10" s="91"/>
      <c r="M10" s="91"/>
    </row>
    <row r="11" spans="1:14" s="23" customFormat="1" ht="13.8" x14ac:dyDescent="0.3">
      <c r="B11" s="24"/>
      <c r="C11" s="24"/>
      <c r="D11" s="24"/>
      <c r="E11" s="24"/>
      <c r="F11" s="24"/>
      <c r="G11" s="24"/>
      <c r="H11" s="24"/>
      <c r="I11" s="24"/>
      <c r="J11" s="24"/>
      <c r="K11" s="24"/>
      <c r="L11" s="24"/>
      <c r="M11" s="24"/>
    </row>
    <row r="12" spans="1:14" s="23" customFormat="1" ht="13.8" x14ac:dyDescent="0.3">
      <c r="A12" s="25">
        <v>1</v>
      </c>
      <c r="B12" s="93" t="s">
        <v>138</v>
      </c>
      <c r="C12" s="93"/>
      <c r="D12" s="93"/>
      <c r="E12" s="93"/>
      <c r="F12" s="93"/>
      <c r="G12" s="93"/>
      <c r="H12" s="93"/>
      <c r="I12" s="93"/>
      <c r="J12" s="93"/>
      <c r="K12" s="93"/>
      <c r="L12" s="93"/>
      <c r="M12" s="93"/>
    </row>
    <row r="13" spans="1:14" s="23" customFormat="1" ht="13.8" x14ac:dyDescent="0.3">
      <c r="A13" s="25"/>
      <c r="B13" s="66" t="s">
        <v>139</v>
      </c>
      <c r="C13" s="29"/>
      <c r="D13" s="29"/>
      <c r="E13" s="29"/>
      <c r="F13" s="29"/>
      <c r="G13" s="29"/>
      <c r="H13" s="29"/>
      <c r="I13" s="29"/>
      <c r="J13" s="29"/>
      <c r="K13" s="29"/>
      <c r="L13" s="29"/>
      <c r="M13" s="29"/>
    </row>
    <row r="14" spans="1:14" s="23" customFormat="1" ht="13.8" x14ac:dyDescent="0.3">
      <c r="B14" s="66" t="s">
        <v>117</v>
      </c>
      <c r="C14" s="66"/>
      <c r="D14" s="66"/>
      <c r="I14" s="66"/>
    </row>
    <row r="15" spans="1:14" s="23" customFormat="1" ht="13.8" x14ac:dyDescent="0.3">
      <c r="B15" s="66" t="s">
        <v>118</v>
      </c>
      <c r="C15" s="66"/>
      <c r="D15" s="66"/>
      <c r="I15" s="66"/>
    </row>
    <row r="16" spans="1:14" s="23" customFormat="1" ht="13.8" x14ac:dyDescent="0.3">
      <c r="B16" s="66" t="s">
        <v>124</v>
      </c>
      <c r="C16" s="66"/>
      <c r="D16" s="66"/>
      <c r="I16" s="66"/>
    </row>
    <row r="17" spans="1:13" s="23" customFormat="1" ht="13.8" x14ac:dyDescent="0.3">
      <c r="B17" s="66" t="s">
        <v>119</v>
      </c>
      <c r="C17" s="66"/>
      <c r="D17" s="66"/>
      <c r="E17" s="66"/>
      <c r="I17" s="66"/>
    </row>
    <row r="18" spans="1:13" s="23" customFormat="1" ht="13.8" x14ac:dyDescent="0.3">
      <c r="B18" s="66" t="s">
        <v>120</v>
      </c>
      <c r="C18" s="66"/>
      <c r="D18" s="66"/>
      <c r="E18" s="66"/>
      <c r="I18" s="66"/>
    </row>
    <row r="19" spans="1:13" s="23" customFormat="1" ht="13.8" x14ac:dyDescent="0.3"/>
    <row r="20" spans="1:13" s="23" customFormat="1" ht="13.8" x14ac:dyDescent="0.3">
      <c r="A20" s="25">
        <v>2</v>
      </c>
      <c r="B20" s="67" t="s">
        <v>114</v>
      </c>
    </row>
    <row r="21" spans="1:13" s="23" customFormat="1" ht="13.8" x14ac:dyDescent="0.3">
      <c r="A21" s="25"/>
      <c r="B21" s="67" t="s">
        <v>115</v>
      </c>
    </row>
    <row r="22" spans="1:13" s="23" customFormat="1" ht="13.8" x14ac:dyDescent="0.3">
      <c r="A22" s="68"/>
      <c r="B22" s="91" t="s">
        <v>140</v>
      </c>
      <c r="C22" s="91"/>
      <c r="D22" s="91"/>
      <c r="E22" s="91"/>
      <c r="F22" s="91"/>
      <c r="G22" s="91"/>
      <c r="H22" s="91"/>
      <c r="I22" s="91"/>
      <c r="J22" s="91"/>
      <c r="K22" s="91"/>
      <c r="L22" s="91"/>
      <c r="M22" s="91"/>
    </row>
    <row r="23" spans="1:13" s="23" customFormat="1" ht="13.8" x14ac:dyDescent="0.3">
      <c r="A23" s="68"/>
      <c r="B23" s="92" t="s">
        <v>141</v>
      </c>
      <c r="C23" s="92"/>
      <c r="D23" s="92"/>
      <c r="E23" s="92"/>
      <c r="F23" s="92"/>
      <c r="G23" s="92"/>
      <c r="H23" s="92"/>
      <c r="I23" s="92"/>
      <c r="J23" s="92"/>
      <c r="K23" s="92"/>
      <c r="L23" s="92"/>
      <c r="M23" s="92"/>
    </row>
    <row r="24" spans="1:13" s="23" customFormat="1" ht="13.8" x14ac:dyDescent="0.3">
      <c r="B24" s="92" t="s">
        <v>155</v>
      </c>
      <c r="C24" s="92"/>
      <c r="D24" s="92"/>
      <c r="E24" s="92"/>
      <c r="F24" s="92"/>
      <c r="G24" s="92"/>
      <c r="H24" s="92"/>
      <c r="I24" s="92"/>
      <c r="J24" s="92"/>
      <c r="K24" s="92"/>
      <c r="L24" s="92"/>
      <c r="M24" s="92"/>
    </row>
    <row r="25" spans="1:13" s="23" customFormat="1" ht="13.8" x14ac:dyDescent="0.3">
      <c r="C25" s="66"/>
      <c r="D25" s="66"/>
      <c r="E25" s="66"/>
      <c r="I25" s="66"/>
    </row>
    <row r="26" spans="1:13" s="23" customFormat="1" ht="13.8" x14ac:dyDescent="0.3">
      <c r="A26" s="25"/>
      <c r="B26" s="67" t="s">
        <v>116</v>
      </c>
    </row>
    <row r="27" spans="1:13" s="23" customFormat="1" ht="13.8" x14ac:dyDescent="0.3">
      <c r="A27" s="68"/>
      <c r="B27" s="91" t="s">
        <v>142</v>
      </c>
      <c r="C27" s="91"/>
      <c r="D27" s="91"/>
      <c r="E27" s="91"/>
      <c r="F27" s="91"/>
      <c r="G27" s="91"/>
      <c r="H27" s="91"/>
      <c r="I27" s="91"/>
      <c r="J27" s="91"/>
      <c r="K27" s="91"/>
      <c r="L27" s="91"/>
      <c r="M27" s="91"/>
    </row>
    <row r="28" spans="1:13" s="23" customFormat="1" ht="13.8" x14ac:dyDescent="0.3">
      <c r="A28" s="68"/>
      <c r="B28" s="92" t="s">
        <v>143</v>
      </c>
      <c r="C28" s="92"/>
      <c r="D28" s="92"/>
      <c r="E28" s="92"/>
      <c r="F28" s="92"/>
      <c r="G28" s="92"/>
      <c r="H28" s="92"/>
      <c r="I28" s="92"/>
      <c r="J28" s="92"/>
      <c r="K28" s="92"/>
      <c r="L28" s="92"/>
      <c r="M28" s="92"/>
    </row>
    <row r="29" spans="1:13" s="23" customFormat="1" ht="13.8" x14ac:dyDescent="0.3">
      <c r="C29" s="66"/>
      <c r="D29" s="66"/>
      <c r="E29" s="66"/>
      <c r="I29" s="66"/>
    </row>
    <row r="30" spans="1:13" s="23" customFormat="1" ht="13.8" x14ac:dyDescent="0.3">
      <c r="A30" s="25"/>
      <c r="B30" s="67" t="s">
        <v>127</v>
      </c>
    </row>
    <row r="31" spans="1:13" s="23" customFormat="1" ht="13.8" x14ac:dyDescent="0.3">
      <c r="A31" s="68"/>
      <c r="B31" s="91" t="s">
        <v>144</v>
      </c>
      <c r="C31" s="91"/>
      <c r="D31" s="91"/>
      <c r="E31" s="91"/>
      <c r="F31" s="91"/>
      <c r="G31" s="91"/>
      <c r="H31" s="91"/>
      <c r="I31" s="91"/>
      <c r="J31" s="91"/>
      <c r="K31" s="91"/>
      <c r="L31" s="91"/>
      <c r="M31" s="91"/>
    </row>
    <row r="32" spans="1:13" s="23" customFormat="1" ht="13.8" x14ac:dyDescent="0.3">
      <c r="C32" s="66"/>
      <c r="D32" s="66"/>
      <c r="E32" s="66"/>
      <c r="I32" s="66"/>
    </row>
    <row r="33" spans="1:13" s="23" customFormat="1" ht="13.8" x14ac:dyDescent="0.3">
      <c r="A33" s="25"/>
      <c r="B33" s="67" t="s">
        <v>126</v>
      </c>
    </row>
    <row r="34" spans="1:13" s="23" customFormat="1" ht="13.8" x14ac:dyDescent="0.3">
      <c r="A34" s="68"/>
      <c r="B34" s="91" t="s">
        <v>121</v>
      </c>
      <c r="C34" s="91"/>
      <c r="D34" s="91"/>
      <c r="E34" s="91"/>
      <c r="F34" s="91"/>
      <c r="G34" s="91"/>
      <c r="H34" s="91"/>
      <c r="I34" s="91"/>
      <c r="J34" s="91"/>
      <c r="K34" s="91"/>
      <c r="L34" s="91"/>
      <c r="M34" s="91"/>
    </row>
    <row r="35" spans="1:13" s="23" customFormat="1" ht="13.8" x14ac:dyDescent="0.3">
      <c r="A35" s="68"/>
      <c r="B35" s="92" t="s">
        <v>122</v>
      </c>
      <c r="C35" s="92"/>
      <c r="D35" s="92"/>
      <c r="E35" s="92"/>
      <c r="F35" s="92"/>
      <c r="G35" s="92"/>
      <c r="H35" s="92"/>
      <c r="I35" s="92"/>
      <c r="J35" s="92"/>
      <c r="K35" s="92"/>
      <c r="L35" s="92"/>
      <c r="M35" s="92"/>
    </row>
    <row r="36" spans="1:13" s="23" customFormat="1" ht="13.8" x14ac:dyDescent="0.3">
      <c r="B36" s="69"/>
      <c r="C36" s="66"/>
      <c r="D36" s="66"/>
      <c r="E36" s="66"/>
      <c r="I36" s="66"/>
    </row>
    <row r="37" spans="1:13" s="23" customFormat="1" ht="13.8" x14ac:dyDescent="0.3">
      <c r="A37" s="25">
        <v>2</v>
      </c>
      <c r="B37" s="67" t="s">
        <v>123</v>
      </c>
    </row>
    <row r="38" spans="1:13" s="23" customFormat="1" ht="13.8" x14ac:dyDescent="0.3">
      <c r="A38" s="25"/>
      <c r="B38" s="91" t="s">
        <v>145</v>
      </c>
      <c r="C38" s="91"/>
      <c r="D38" s="91"/>
      <c r="E38" s="91"/>
      <c r="F38" s="91"/>
      <c r="G38" s="91"/>
      <c r="H38" s="91"/>
      <c r="I38" s="91"/>
      <c r="J38" s="91"/>
      <c r="K38" s="91"/>
      <c r="L38" s="91"/>
      <c r="M38" s="91"/>
    </row>
    <row r="39" spans="1:13" s="23" customFormat="1" ht="13.8" x14ac:dyDescent="0.3">
      <c r="A39" s="68"/>
      <c r="B39" s="92" t="s">
        <v>156</v>
      </c>
      <c r="C39" s="92"/>
      <c r="D39" s="92"/>
      <c r="E39" s="92"/>
      <c r="F39" s="92"/>
      <c r="G39" s="92"/>
      <c r="H39" s="92"/>
      <c r="I39" s="92"/>
      <c r="J39" s="92"/>
      <c r="K39" s="92"/>
      <c r="L39" s="92"/>
      <c r="M39" s="92"/>
    </row>
    <row r="40" spans="1:13" s="23" customFormat="1" ht="13.8" x14ac:dyDescent="0.3">
      <c r="A40" s="68"/>
      <c r="B40" s="76"/>
      <c r="C40" s="76"/>
      <c r="D40" s="76"/>
      <c r="E40" s="76"/>
      <c r="F40" s="76"/>
      <c r="G40" s="76"/>
      <c r="H40" s="76"/>
      <c r="I40" s="76"/>
      <c r="J40" s="76"/>
      <c r="K40" s="76"/>
      <c r="L40" s="76"/>
      <c r="M40" s="76"/>
    </row>
    <row r="41" spans="1:13" s="23" customFormat="1" ht="13.8" x14ac:dyDescent="0.3">
      <c r="A41" s="25">
        <v>4</v>
      </c>
      <c r="B41" s="70" t="s">
        <v>44</v>
      </c>
    </row>
    <row r="42" spans="1:13" s="23" customFormat="1" ht="53.25" customHeight="1" x14ac:dyDescent="0.3">
      <c r="A42" s="71"/>
      <c r="B42" s="91" t="s">
        <v>157</v>
      </c>
      <c r="C42" s="94"/>
      <c r="D42" s="94"/>
      <c r="E42" s="94"/>
      <c r="F42" s="94"/>
      <c r="G42" s="94"/>
      <c r="H42" s="94"/>
      <c r="I42" s="94"/>
      <c r="J42" s="94"/>
      <c r="K42" s="94"/>
      <c r="L42" s="94"/>
      <c r="M42" s="94"/>
    </row>
    <row r="43" spans="1:13" s="23" customFormat="1" ht="13.8" x14ac:dyDescent="0.3">
      <c r="A43" s="71"/>
      <c r="B43" s="30"/>
      <c r="C43" s="72"/>
      <c r="D43" s="72"/>
      <c r="E43" s="72"/>
      <c r="F43" s="72"/>
      <c r="G43" s="72"/>
      <c r="H43" s="72"/>
      <c r="I43" s="72"/>
      <c r="J43" s="72"/>
      <c r="K43" s="72"/>
      <c r="L43" s="72"/>
      <c r="M43" s="72"/>
    </row>
    <row r="44" spans="1:13" s="23" customFormat="1" ht="13.8" x14ac:dyDescent="0.3">
      <c r="A44" s="71"/>
      <c r="B44" s="92" t="s">
        <v>125</v>
      </c>
      <c r="C44" s="92"/>
      <c r="D44" s="92"/>
      <c r="E44" s="92"/>
      <c r="F44" s="92"/>
      <c r="G44" s="92"/>
      <c r="H44" s="92"/>
      <c r="I44" s="92"/>
      <c r="J44" s="92"/>
      <c r="K44" s="92"/>
      <c r="L44" s="92"/>
      <c r="M44" s="92"/>
    </row>
    <row r="45" spans="1:13" s="23" customFormat="1" ht="13.8" x14ac:dyDescent="0.3">
      <c r="A45" s="71"/>
      <c r="B45" s="30"/>
      <c r="C45" s="72"/>
      <c r="D45" s="72"/>
      <c r="E45" s="72"/>
      <c r="F45" s="72"/>
      <c r="G45" s="72"/>
      <c r="H45" s="72"/>
      <c r="I45" s="72"/>
      <c r="J45" s="72"/>
      <c r="K45" s="72"/>
      <c r="L45" s="72"/>
      <c r="M45" s="72"/>
    </row>
    <row r="46" spans="1:13" s="23" customFormat="1" ht="13.8" x14ac:dyDescent="0.3">
      <c r="A46" s="71"/>
      <c r="B46" s="74"/>
      <c r="C46" s="23" t="s">
        <v>45</v>
      </c>
      <c r="D46" s="72"/>
      <c r="E46" s="72"/>
      <c r="F46" s="72"/>
      <c r="G46" s="72"/>
      <c r="H46" s="72"/>
      <c r="I46" s="72"/>
      <c r="J46" s="72"/>
      <c r="K46" s="72"/>
      <c r="L46" s="72"/>
      <c r="M46" s="72"/>
    </row>
    <row r="47" spans="1:13" s="23" customFormat="1" ht="13.8" x14ac:dyDescent="0.3">
      <c r="A47" s="71"/>
      <c r="B47" s="75"/>
      <c r="C47" s="23" t="s">
        <v>46</v>
      </c>
      <c r="D47" s="72"/>
      <c r="E47" s="72"/>
      <c r="F47" s="72"/>
      <c r="G47" s="72"/>
      <c r="H47" s="72"/>
      <c r="I47" s="72"/>
      <c r="J47" s="72"/>
      <c r="K47" s="72"/>
      <c r="L47" s="72"/>
      <c r="M47" s="72"/>
    </row>
    <row r="48" spans="1:13" s="23" customFormat="1" ht="13.8" x14ac:dyDescent="0.3">
      <c r="A48" s="73"/>
    </row>
    <row r="49" spans="1:13" s="23" customFormat="1" ht="13.8" x14ac:dyDescent="0.3">
      <c r="A49" s="25">
        <v>5</v>
      </c>
      <c r="B49" s="70" t="s">
        <v>47</v>
      </c>
    </row>
    <row r="50" spans="1:13" s="23" customFormat="1" ht="36.75" customHeight="1" x14ac:dyDescent="0.3">
      <c r="A50" s="71"/>
      <c r="B50" s="91" t="s">
        <v>113</v>
      </c>
      <c r="C50" s="91"/>
      <c r="D50" s="91"/>
      <c r="E50" s="91"/>
      <c r="F50" s="91"/>
      <c r="G50" s="91"/>
      <c r="H50" s="91"/>
      <c r="I50" s="91"/>
      <c r="J50" s="91"/>
      <c r="K50" s="91"/>
      <c r="L50" s="91"/>
      <c r="M50" s="91"/>
    </row>
    <row r="51" spans="1:13" s="23" customFormat="1" ht="13.8" x14ac:dyDescent="0.3">
      <c r="A51" s="73"/>
    </row>
    <row r="52" spans="1:13" s="23" customFormat="1" ht="13.8" x14ac:dyDescent="0.3">
      <c r="A52" s="25">
        <v>6</v>
      </c>
      <c r="B52" s="70" t="s">
        <v>48</v>
      </c>
    </row>
    <row r="53" spans="1:13" x14ac:dyDescent="0.3">
      <c r="A53" s="26"/>
      <c r="B53" s="91" t="s">
        <v>49</v>
      </c>
      <c r="C53" s="94"/>
      <c r="D53" s="94"/>
      <c r="E53" s="94"/>
      <c r="F53" s="94"/>
      <c r="G53" s="94"/>
      <c r="H53" s="94"/>
      <c r="I53" s="94"/>
      <c r="J53" s="94"/>
      <c r="K53" s="94"/>
      <c r="L53" s="94"/>
      <c r="M53" s="94"/>
    </row>
    <row r="54" spans="1:13" x14ac:dyDescent="0.3">
      <c r="A54" s="26"/>
    </row>
    <row r="55" spans="1:13" ht="16.2" thickBot="1" x14ac:dyDescent="0.35">
      <c r="A55" s="89"/>
      <c r="B55" s="89"/>
      <c r="C55" s="89"/>
      <c r="D55" s="89"/>
      <c r="E55" s="89"/>
      <c r="F55" s="89"/>
      <c r="G55" s="89"/>
      <c r="H55" s="89"/>
      <c r="I55" s="89"/>
      <c r="J55" s="89"/>
      <c r="K55" s="89"/>
      <c r="L55" s="89"/>
      <c r="M55" s="89"/>
    </row>
    <row r="56" spans="1:13" x14ac:dyDescent="0.3">
      <c r="A56" s="90" t="s">
        <v>154</v>
      </c>
      <c r="B56" s="90"/>
      <c r="C56" s="90"/>
      <c r="D56" s="90"/>
      <c r="E56" s="90"/>
      <c r="F56" s="90"/>
      <c r="G56" s="90"/>
      <c r="H56" s="90"/>
      <c r="I56" s="90"/>
      <c r="J56" s="90"/>
      <c r="K56" s="90"/>
      <c r="L56" s="90"/>
      <c r="M56" s="90"/>
    </row>
  </sheetData>
  <sheetProtection algorithmName="SHA-512" hashValue="uifmkBbwkW/VCymKou5XTvDmTgjBpwuQ3sIUSyfl6vOkEK5xXGurWfUnzJxckGlcBZ5xcuxPBt0pMWyZsaQCAQ==" saltValue="k0Vtml7mVwVr4vo1Hy5GWg==" spinCount="100000" sheet="1" objects="1" scenarios="1" selectLockedCells="1"/>
  <mergeCells count="23">
    <mergeCell ref="B35:M35"/>
    <mergeCell ref="B10:M10"/>
    <mergeCell ref="B1:M1"/>
    <mergeCell ref="B2:M2"/>
    <mergeCell ref="B6:M6"/>
    <mergeCell ref="B8:M8"/>
    <mergeCell ref="A4:M4"/>
    <mergeCell ref="A55:M55"/>
    <mergeCell ref="A56:M56"/>
    <mergeCell ref="B38:M38"/>
    <mergeCell ref="B39:M39"/>
    <mergeCell ref="B12:M12"/>
    <mergeCell ref="B22:M22"/>
    <mergeCell ref="B42:M42"/>
    <mergeCell ref="B50:M50"/>
    <mergeCell ref="B53:M53"/>
    <mergeCell ref="B44:M44"/>
    <mergeCell ref="B23:M23"/>
    <mergeCell ref="B24:M24"/>
    <mergeCell ref="B27:M27"/>
    <mergeCell ref="B28:M28"/>
    <mergeCell ref="B31:M31"/>
    <mergeCell ref="B34:M34"/>
  </mergeCells>
  <pageMargins left="0.2" right="0.2" top="0.25" bottom="0.25" header="0.3" footer="0.3"/>
  <pageSetup scale="8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IF(Summary!D16="","",Summary!D16)</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IF(Summary!D17="","",Summary!D17)</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IF(Summary!D18="","",Summary!D18)</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2:Y118"/>
  <sheetViews>
    <sheetView showGridLines="0" view="pageBreakPreview" topLeftCell="A16"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IF(Summary!D19="","",Summary!D19)</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2:Y118"/>
  <sheetViews>
    <sheetView showGridLines="0" view="pageBreakPreview" topLeftCell="A13"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IF(Summary!D20="","",Summary!D20)</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IF(Summary!D21="","",Summary!D21)</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IF(Summary!D22="","",Summary!D22)</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IF(Summary!D23="","",Summary!D23)</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IF(Summary!D24="","",Summary!D24)</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IF(Summary!D25="","",Summary!D25)</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L96"/>
  <sheetViews>
    <sheetView showGridLines="0" view="pageBreakPreview" zoomScaleNormal="100" zoomScaleSheetLayoutView="100" workbookViewId="0">
      <selection activeCell="D14" sqref="D14"/>
    </sheetView>
  </sheetViews>
  <sheetFormatPr defaultRowHeight="15" customHeight="1" x14ac:dyDescent="0.3"/>
  <cols>
    <col min="2" max="2" width="9.109375" style="11" hidden="1" customWidth="1"/>
    <col min="3" max="3" width="17.6640625" customWidth="1"/>
    <col min="4" max="4" width="20.109375" customWidth="1"/>
    <col min="5" max="5" width="10.6640625" customWidth="1"/>
    <col min="6" max="7" width="12.6640625" style="4" customWidth="1"/>
    <col min="8" max="8" width="1.6640625" customWidth="1"/>
    <col min="9" max="11" width="10.6640625" customWidth="1"/>
    <col min="16" max="16" width="18.6640625" customWidth="1"/>
    <col min="18" max="18" width="19.109375" customWidth="1"/>
  </cols>
  <sheetData>
    <row r="1" spans="2:12" ht="15" customHeight="1" thickBot="1" x14ac:dyDescent="0.35">
      <c r="C1" s="98" t="s">
        <v>148</v>
      </c>
      <c r="D1" s="98"/>
      <c r="E1" s="98"/>
      <c r="F1" s="98"/>
      <c r="G1" s="98"/>
      <c r="H1" s="98"/>
      <c r="I1" s="98"/>
      <c r="J1" s="98"/>
      <c r="K1" s="98"/>
    </row>
    <row r="4" spans="2:12" ht="15" customHeight="1" x14ac:dyDescent="0.3">
      <c r="B4" s="39">
        <f>IF(D4="",1,0)</f>
        <v>1</v>
      </c>
      <c r="C4" t="s">
        <v>146</v>
      </c>
      <c r="D4" s="99"/>
      <c r="E4" s="100"/>
      <c r="F4" s="101"/>
      <c r="G4" s="5"/>
    </row>
    <row r="7" spans="2:12" ht="15" customHeight="1" thickBot="1" x14ac:dyDescent="0.35">
      <c r="C7" s="98" t="s">
        <v>147</v>
      </c>
      <c r="D7" s="98"/>
      <c r="E7" s="98"/>
      <c r="F7" s="98"/>
      <c r="G7" s="98"/>
      <c r="I7" s="98" t="s">
        <v>55</v>
      </c>
      <c r="J7" s="98"/>
      <c r="K7" s="98"/>
    </row>
    <row r="8" spans="2:12" ht="15" customHeight="1" x14ac:dyDescent="0.3">
      <c r="C8" s="1"/>
    </row>
    <row r="9" spans="2:12" ht="46.5" customHeight="1" x14ac:dyDescent="0.3">
      <c r="C9" s="3" t="s">
        <v>12</v>
      </c>
      <c r="D9" s="3" t="s">
        <v>11</v>
      </c>
      <c r="E9" s="7" t="s">
        <v>14</v>
      </c>
      <c r="F9" s="10" t="s">
        <v>134</v>
      </c>
      <c r="G9" s="10" t="s">
        <v>135</v>
      </c>
      <c r="I9" s="31" t="s">
        <v>57</v>
      </c>
      <c r="J9" s="31" t="s">
        <v>56</v>
      </c>
      <c r="K9" s="31" t="s">
        <v>58</v>
      </c>
    </row>
    <row r="10" spans="2:12" ht="15" customHeight="1" x14ac:dyDescent="0.3">
      <c r="C10" s="20"/>
      <c r="D10" s="20"/>
      <c r="E10" s="27">
        <f>SUM(E11:E30)</f>
        <v>0</v>
      </c>
      <c r="F10" s="27">
        <f>SUM(F11:F30)</f>
        <v>0</v>
      </c>
      <c r="G10" s="27">
        <f>SUM(G11:G30)</f>
        <v>0</v>
      </c>
      <c r="I10" s="32" t="s">
        <v>28</v>
      </c>
      <c r="J10" s="35" t="str">
        <f>IF('Unacceptable Practices'!C4='Unacceptable Practices'!B$7,"X","")</f>
        <v/>
      </c>
      <c r="K10" s="34" t="str">
        <f>IF('Unacceptable Practices'!J4=1,"X","")</f>
        <v/>
      </c>
    </row>
    <row r="11" spans="2:12" ht="15" customHeight="1" x14ac:dyDescent="0.3">
      <c r="C11" s="2" t="s">
        <v>1</v>
      </c>
      <c r="D11" s="6" t="s">
        <v>74</v>
      </c>
      <c r="E11" s="6">
        <f>IF(D11="","",'S1'!J$8)</f>
        <v>0</v>
      </c>
      <c r="F11" s="2">
        <f>IF(D11="","",'S1'!H$8)</f>
        <v>0</v>
      </c>
      <c r="G11" s="2">
        <f>IF(D11="","",'S1'!I$8)</f>
        <v>0</v>
      </c>
      <c r="I11" s="32" t="s">
        <v>29</v>
      </c>
      <c r="J11" s="35" t="str">
        <f>IF('Unacceptable Practices'!C5='Unacceptable Practices'!B$7,"X","")</f>
        <v/>
      </c>
      <c r="K11" s="34" t="str">
        <f>IF('Unacceptable Practices'!J5=1,"X","")</f>
        <v/>
      </c>
    </row>
    <row r="12" spans="2:12" ht="15" customHeight="1" x14ac:dyDescent="0.3">
      <c r="C12" s="2" t="s">
        <v>2</v>
      </c>
      <c r="D12" s="40"/>
      <c r="E12" s="6" t="str">
        <f>IF(D12="","",'S2'!J$8)</f>
        <v/>
      </c>
      <c r="F12" s="2" t="str">
        <f>IF(D12="","",'S2'!H$8)</f>
        <v/>
      </c>
      <c r="G12" s="2" t="str">
        <f>IF(D12="","",'S2'!I$8)</f>
        <v/>
      </c>
      <c r="I12" s="32" t="s">
        <v>30</v>
      </c>
      <c r="J12" s="35" t="str">
        <f>IF('Unacceptable Practices'!C6='Unacceptable Practices'!B$7,"X","")</f>
        <v/>
      </c>
      <c r="K12" s="34" t="str">
        <f>IF('Unacceptable Practices'!J6=1,"X","")</f>
        <v/>
      </c>
    </row>
    <row r="13" spans="2:12" ht="15" customHeight="1" x14ac:dyDescent="0.3">
      <c r="C13" s="2" t="s">
        <v>3</v>
      </c>
      <c r="D13" s="40"/>
      <c r="E13" s="6" t="str">
        <f>IF(D13="","",'S3'!J$8)</f>
        <v/>
      </c>
      <c r="F13" s="2" t="str">
        <f>IF(D13="","",'S3'!H$8)</f>
        <v/>
      </c>
      <c r="G13" s="2" t="str">
        <f>IF(D13="","",'S3'!I$8)</f>
        <v/>
      </c>
      <c r="I13" s="33" t="s">
        <v>31</v>
      </c>
      <c r="J13" s="35" t="str">
        <f>IF('Unacceptable Practices'!C7='Unacceptable Practices'!B$7,"X","")</f>
        <v/>
      </c>
      <c r="K13" s="34" t="str">
        <f>IF('Unacceptable Practices'!J7=1,"X","")</f>
        <v/>
      </c>
    </row>
    <row r="14" spans="2:12" ht="15" customHeight="1" x14ac:dyDescent="0.3">
      <c r="C14" s="2" t="s">
        <v>4</v>
      </c>
      <c r="D14" s="40"/>
      <c r="E14" s="6" t="str">
        <f>IF(D14="","",'S4'!J$8)</f>
        <v/>
      </c>
      <c r="F14" s="2" t="str">
        <f>IF(D14="","",'S4'!H$8)</f>
        <v/>
      </c>
      <c r="G14" s="2" t="str">
        <f>IF(D14="","",'S4'!I$8)</f>
        <v/>
      </c>
      <c r="I14" s="33" t="s">
        <v>32</v>
      </c>
      <c r="J14" s="35" t="str">
        <f>IF('Unacceptable Practices'!C8='Unacceptable Practices'!B$7,"X","")</f>
        <v/>
      </c>
      <c r="K14" s="34" t="str">
        <f>IF('Unacceptable Practices'!J8=1,"X","")</f>
        <v/>
      </c>
    </row>
    <row r="15" spans="2:12" ht="15" customHeight="1" x14ac:dyDescent="0.3">
      <c r="C15" s="2" t="s">
        <v>5</v>
      </c>
      <c r="D15" s="40"/>
      <c r="E15" s="6" t="str">
        <f>IF(D15="","",'S5'!J$8)</f>
        <v/>
      </c>
      <c r="F15" s="2" t="str">
        <f>IF(D15="","",'S5'!H$8)</f>
        <v/>
      </c>
      <c r="G15" s="2" t="str">
        <f>IF(D15="","",'S5'!I$8)</f>
        <v/>
      </c>
      <c r="I15" s="83"/>
      <c r="J15" s="84"/>
      <c r="K15" s="85"/>
      <c r="L15" s="77"/>
    </row>
    <row r="16" spans="2:12" ht="15" customHeight="1" x14ac:dyDescent="0.3">
      <c r="C16" s="2" t="s">
        <v>6</v>
      </c>
      <c r="D16" s="40"/>
      <c r="E16" s="6" t="str">
        <f>IF(D16="","",'S6'!J$8)</f>
        <v/>
      </c>
      <c r="F16" s="2" t="str">
        <f>IF(D16="","",'S6'!H$8)</f>
        <v/>
      </c>
      <c r="G16" s="2" t="str">
        <f>IF(D16="","",'S6'!I$8)</f>
        <v/>
      </c>
      <c r="I16" s="80"/>
      <c r="J16" s="81"/>
      <c r="K16" s="82"/>
    </row>
    <row r="17" spans="3:12" ht="15" customHeight="1" x14ac:dyDescent="0.3">
      <c r="C17" s="2" t="s">
        <v>7</v>
      </c>
      <c r="D17" s="40"/>
      <c r="E17" s="6" t="str">
        <f>IF(D17="","",'S7'!J$8)</f>
        <v/>
      </c>
      <c r="F17" s="2" t="str">
        <f>IF(D17="","",'S7'!H$8)</f>
        <v/>
      </c>
      <c r="G17" s="2" t="str">
        <f>IF(D17="","",'S7'!I$8)</f>
        <v/>
      </c>
      <c r="I17" s="80"/>
      <c r="J17" s="81"/>
      <c r="K17" s="82"/>
    </row>
    <row r="18" spans="3:12" ht="15" customHeight="1" x14ac:dyDescent="0.3">
      <c r="C18" s="2" t="s">
        <v>8</v>
      </c>
      <c r="D18" s="40"/>
      <c r="E18" s="6" t="str">
        <f>IF(D18="","",'S8'!J$8)</f>
        <v/>
      </c>
      <c r="F18" s="2" t="str">
        <f>IF(D18="","",'S8'!H$8)</f>
        <v/>
      </c>
      <c r="G18" s="2" t="str">
        <f>IF(D18="","",'S8'!I$8)</f>
        <v/>
      </c>
      <c r="I18" s="80"/>
      <c r="J18" s="81"/>
      <c r="K18" s="82"/>
    </row>
    <row r="19" spans="3:12" ht="15" customHeight="1" x14ac:dyDescent="0.3">
      <c r="C19" s="2" t="s">
        <v>9</v>
      </c>
      <c r="D19" s="40"/>
      <c r="E19" s="6" t="str">
        <f>IF(D19="","",'S9'!J$8)</f>
        <v/>
      </c>
      <c r="F19" s="2" t="str">
        <f>IF(D19="","",'S9'!H$8)</f>
        <v/>
      </c>
      <c r="G19" s="2" t="str">
        <f>IF(D19="","",'S9'!I$8)</f>
        <v/>
      </c>
      <c r="I19" s="80"/>
      <c r="J19" s="81"/>
      <c r="K19" s="82"/>
    </row>
    <row r="20" spans="3:12" ht="15" customHeight="1" x14ac:dyDescent="0.3">
      <c r="C20" s="2" t="s">
        <v>10</v>
      </c>
      <c r="D20" s="40"/>
      <c r="E20" s="6" t="str">
        <f>IF(D20="","",'S10'!J$8)</f>
        <v/>
      </c>
      <c r="F20" s="2" t="str">
        <f>IF(D20="","",'S10'!H$8)</f>
        <v/>
      </c>
      <c r="G20" s="2" t="str">
        <f>IF(D20="","",'S10'!I$8)</f>
        <v/>
      </c>
      <c r="I20" s="80"/>
      <c r="J20" s="81"/>
      <c r="K20" s="82"/>
    </row>
    <row r="21" spans="3:12" ht="15" customHeight="1" x14ac:dyDescent="0.3">
      <c r="C21" s="2" t="s">
        <v>16</v>
      </c>
      <c r="D21" s="40"/>
      <c r="E21" s="6" t="str">
        <f>IF(D21="","",'S11'!J$8)</f>
        <v/>
      </c>
      <c r="F21" s="2" t="str">
        <f>IF(D21="","",'S11'!H$8)</f>
        <v/>
      </c>
      <c r="G21" s="2" t="str">
        <f>IF(D21="","",'S11'!I$8)</f>
        <v/>
      </c>
      <c r="I21" s="80"/>
      <c r="J21" s="81"/>
      <c r="K21" s="82"/>
    </row>
    <row r="22" spans="3:12" ht="15" customHeight="1" x14ac:dyDescent="0.3">
      <c r="C22" s="2" t="s">
        <v>17</v>
      </c>
      <c r="D22" s="40"/>
      <c r="E22" s="6" t="str">
        <f>IF(D22="","",'S12'!J$8)</f>
        <v/>
      </c>
      <c r="F22" s="2" t="str">
        <f>IF(D22="","",'S12'!H$8)</f>
        <v/>
      </c>
      <c r="G22" s="2" t="str">
        <f>IF(D22="","",'S12'!I$8)</f>
        <v/>
      </c>
    </row>
    <row r="23" spans="3:12" ht="15" customHeight="1" thickBot="1" x14ac:dyDescent="0.35">
      <c r="C23" s="2" t="s">
        <v>18</v>
      </c>
      <c r="D23" s="40"/>
      <c r="E23" s="6" t="str">
        <f>IF(D23="","",'S13'!J$8)</f>
        <v/>
      </c>
      <c r="F23" s="2" t="str">
        <f>IF(D23="","",'S13'!H$8)</f>
        <v/>
      </c>
      <c r="G23" s="2" t="str">
        <f>IF(D23="","",'S13'!I$8)</f>
        <v/>
      </c>
      <c r="I23" s="98" t="s">
        <v>128</v>
      </c>
      <c r="J23" s="98"/>
      <c r="K23" s="98"/>
    </row>
    <row r="24" spans="3:12" ht="15" customHeight="1" x14ac:dyDescent="0.3">
      <c r="C24" s="2" t="s">
        <v>19</v>
      </c>
      <c r="D24" s="40"/>
      <c r="E24" s="6" t="str">
        <f>IF(D24="","",'S14'!J$8)</f>
        <v/>
      </c>
      <c r="F24" s="2" t="str">
        <f>IF(D24="","",'S14'!H$8)</f>
        <v/>
      </c>
      <c r="G24" s="2" t="str">
        <f>IF(D24="","",'S14'!I$8)</f>
        <v/>
      </c>
    </row>
    <row r="25" spans="3:12" ht="15" customHeight="1" x14ac:dyDescent="0.3">
      <c r="C25" s="2" t="s">
        <v>20</v>
      </c>
      <c r="D25" s="40"/>
      <c r="E25" s="6" t="str">
        <f>IF(D25="","",'S15'!J$8)</f>
        <v/>
      </c>
      <c r="F25" s="2" t="str">
        <f>IF(D25="","",'S15'!H$8)</f>
        <v/>
      </c>
      <c r="G25" s="2" t="str">
        <f>IF(D25="","",'S15'!I$8)</f>
        <v/>
      </c>
      <c r="I25" s="79" t="str">
        <f>IF('Experience Thresholds'!C4='Experience Thresholds'!B$12,"X","")</f>
        <v/>
      </c>
      <c r="J25" s="103" t="s">
        <v>153</v>
      </c>
      <c r="K25" s="103"/>
    </row>
    <row r="26" spans="3:12" ht="15" customHeight="1" x14ac:dyDescent="0.3">
      <c r="C26" s="2" t="s">
        <v>21</v>
      </c>
      <c r="D26" s="40"/>
      <c r="E26" s="6" t="str">
        <f>IF(D26="","",'S16'!J$8)</f>
        <v/>
      </c>
      <c r="F26" s="2" t="str">
        <f>IF(D26="","",'S16'!H$8)</f>
        <v/>
      </c>
      <c r="G26" s="2" t="str">
        <f>IF(D26="","",'S16'!I$8)</f>
        <v/>
      </c>
      <c r="I26" s="79" t="str">
        <f>IF('Experience Thresholds'!C5='Experience Thresholds'!B$12,"X","")</f>
        <v/>
      </c>
      <c r="J26" s="103" t="s">
        <v>158</v>
      </c>
      <c r="K26" s="103"/>
    </row>
    <row r="27" spans="3:12" ht="15" customHeight="1" x14ac:dyDescent="0.3">
      <c r="C27" s="2" t="s">
        <v>22</v>
      </c>
      <c r="D27" s="40"/>
      <c r="E27" s="6" t="str">
        <f>IF(D27="","",'S17'!J$8)</f>
        <v/>
      </c>
      <c r="F27" s="2" t="str">
        <f>IF(D27="","",'S17'!H$8)</f>
        <v/>
      </c>
      <c r="G27" s="2" t="str">
        <f>IF(D27="","",'S17'!I$8)</f>
        <v/>
      </c>
      <c r="I27" s="79" t="str">
        <f>IF('Experience Thresholds'!C6='Experience Thresholds'!B$12,"X","")</f>
        <v/>
      </c>
      <c r="J27" s="103" t="s">
        <v>159</v>
      </c>
      <c r="K27" s="103"/>
    </row>
    <row r="28" spans="3:12" ht="15" customHeight="1" x14ac:dyDescent="0.3">
      <c r="C28" s="2" t="s">
        <v>23</v>
      </c>
      <c r="D28" s="40"/>
      <c r="E28" s="6" t="str">
        <f>IF(D28="","",'S18'!J$8)</f>
        <v/>
      </c>
      <c r="F28" s="2" t="str">
        <f>IF(D28="","",'S18'!H$8)</f>
        <v/>
      </c>
      <c r="G28" s="2" t="str">
        <f>IF(D28="","",'S18'!I$8)</f>
        <v/>
      </c>
      <c r="I28" s="79" t="str">
        <f>IF('Experience Thresholds'!C7='Experience Thresholds'!B$12,"X","")</f>
        <v/>
      </c>
      <c r="J28" s="103" t="s">
        <v>160</v>
      </c>
      <c r="K28" s="103"/>
      <c r="L28" s="77"/>
    </row>
    <row r="29" spans="3:12" ht="15" customHeight="1" x14ac:dyDescent="0.3">
      <c r="C29" s="2" t="s">
        <v>24</v>
      </c>
      <c r="D29" s="40"/>
      <c r="E29" s="6" t="str">
        <f>IF(D29="","",'S19'!J$8)</f>
        <v/>
      </c>
      <c r="F29" s="2" t="str">
        <f>IF(D29="","",'S19'!H$8)</f>
        <v/>
      </c>
      <c r="G29" s="2" t="str">
        <f>IF(D29="","",'S19'!I$8)</f>
        <v/>
      </c>
      <c r="I29" s="79"/>
      <c r="J29" s="103"/>
      <c r="K29" s="103"/>
      <c r="L29" s="77"/>
    </row>
    <row r="30" spans="3:12" ht="15" customHeight="1" x14ac:dyDescent="0.3">
      <c r="C30" s="2" t="s">
        <v>25</v>
      </c>
      <c r="D30" s="40"/>
      <c r="E30" s="6" t="str">
        <f>IF(D30="","",'S20'!J$8)</f>
        <v/>
      </c>
      <c r="F30" s="2" t="str">
        <f>IF(D30="","",'S20'!H$8)</f>
        <v/>
      </c>
      <c r="G30" s="2" t="str">
        <f>IF(D30="","",'S20'!I$8)</f>
        <v/>
      </c>
      <c r="I30" s="79"/>
      <c r="J30" s="103"/>
      <c r="K30" s="103"/>
      <c r="L30" s="77"/>
    </row>
    <row r="33" spans="2:11" ht="49.5" customHeight="1" x14ac:dyDescent="0.3">
      <c r="C33" s="102" t="str">
        <f>CONCATENATE("I hereby certify that the information summarized above and contained within this workbook and Application, pertaining to the architectural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architectural experience of  is true, correct, and complete.  I understand that any misrepresentation, false information, or omission may result in disqualification of this Application.</v>
      </c>
      <c r="D33" s="102"/>
      <c r="E33" s="102"/>
      <c r="F33" s="102"/>
      <c r="G33" s="102"/>
      <c r="H33" s="102"/>
      <c r="I33" s="102"/>
      <c r="J33" s="102"/>
      <c r="K33" s="102"/>
    </row>
    <row r="35" spans="2:11" ht="15" customHeight="1" x14ac:dyDescent="0.3">
      <c r="B35" s="38">
        <f>Summary!B4+'Experience Thresholds'!B3+'Unacceptable Practices'!B3+'Unacceptable Practices'!B10+'S1'!B7+'S1'!B14+'S2'!B7+'S2'!B14+'S3'!B7+'S3'!B14+'S4'!B7+'S4'!B14+'S5'!B7+'S5'!B14+'S6'!B7+'S6'!B14+'S7'!B7+'S7'!B14+'S8'!B7+'S8'!B14+'S9'!B7+'S9'!B14+'S10'!B7+'S10'!B14+'S11'!B7+'S11'!B14+'S12'!B7+'S12'!B14+'S13'!B7+'S13'!B14+'S14'!B7+'S14'!B14+'S15'!B7+'S15'!B14+'S16'!B7+'S16'!B14+'S17'!B7+'S17'!B14+'S18'!B7+'S18'!B14+'S19'!B7+'S19'!B14+'S20'!B7+'S20'!B14</f>
        <v>3</v>
      </c>
      <c r="C35" s="104" t="str">
        <f>IF(B35&gt;0,"ERROR!  Form is incomplete.  Correct all errors on all sheets prior to submission.","")</f>
        <v>ERROR!  Form is incomplete.  Correct all errors on all sheets prior to submission.</v>
      </c>
      <c r="D35" s="104"/>
      <c r="E35" s="104"/>
      <c r="F35" s="104"/>
      <c r="G35" s="104"/>
      <c r="H35" s="104"/>
      <c r="I35" s="104"/>
      <c r="J35" s="104"/>
      <c r="K35" s="104"/>
    </row>
    <row r="36" spans="2:11" ht="15" customHeight="1" x14ac:dyDescent="0.3">
      <c r="C36" t="s">
        <v>146</v>
      </c>
      <c r="D36" t="str">
        <f>IF(B4=1,"",D4)</f>
        <v/>
      </c>
    </row>
    <row r="38" spans="2:11" ht="15" customHeight="1" x14ac:dyDescent="0.3">
      <c r="C38" t="s">
        <v>50</v>
      </c>
      <c r="D38" t="s">
        <v>51</v>
      </c>
    </row>
    <row r="40" spans="2:11" ht="15" customHeight="1" x14ac:dyDescent="0.3">
      <c r="C40" t="s">
        <v>52</v>
      </c>
      <c r="D40" t="s">
        <v>51</v>
      </c>
    </row>
    <row r="42" spans="2:11" ht="15" customHeight="1" x14ac:dyDescent="0.3">
      <c r="C42" t="s">
        <v>53</v>
      </c>
      <c r="D42" t="s">
        <v>51</v>
      </c>
    </row>
    <row r="44" spans="2:11" ht="15" customHeight="1" x14ac:dyDescent="0.3">
      <c r="C44" t="s">
        <v>54</v>
      </c>
      <c r="D44" t="s">
        <v>51</v>
      </c>
    </row>
    <row r="47" spans="2:11" ht="15" hidden="1" customHeight="1" x14ac:dyDescent="0.3"/>
    <row r="48" spans="2:11" ht="15" hidden="1" customHeight="1" x14ac:dyDescent="0.3">
      <c r="C48" t="s">
        <v>62</v>
      </c>
      <c r="F48"/>
      <c r="G48"/>
    </row>
    <row r="49" spans="3:7" ht="15" hidden="1" customHeight="1" x14ac:dyDescent="0.3">
      <c r="C49" t="s">
        <v>63</v>
      </c>
      <c r="F49"/>
      <c r="G49"/>
    </row>
    <row r="50" spans="3:7" ht="15" hidden="1" customHeight="1" x14ac:dyDescent="0.3">
      <c r="C50" t="s">
        <v>64</v>
      </c>
      <c r="F50"/>
      <c r="G50"/>
    </row>
    <row r="51" spans="3:7" ht="15" hidden="1" customHeight="1" x14ac:dyDescent="0.3">
      <c r="C51" t="s">
        <v>65</v>
      </c>
      <c r="F51"/>
      <c r="G51"/>
    </row>
    <row r="52" spans="3:7" ht="15" hidden="1" customHeight="1" x14ac:dyDescent="0.3">
      <c r="C52" t="s">
        <v>66</v>
      </c>
      <c r="F52"/>
      <c r="G52"/>
    </row>
    <row r="53" spans="3:7" ht="15" hidden="1" customHeight="1" x14ac:dyDescent="0.3">
      <c r="C53" t="s">
        <v>67</v>
      </c>
      <c r="F53"/>
      <c r="G53"/>
    </row>
    <row r="54" spans="3:7" ht="15" hidden="1" customHeight="1" x14ac:dyDescent="0.3">
      <c r="C54" t="s">
        <v>68</v>
      </c>
      <c r="F54"/>
      <c r="G54"/>
    </row>
    <row r="55" spans="3:7" ht="15" hidden="1" customHeight="1" x14ac:dyDescent="0.3">
      <c r="C55" t="s">
        <v>69</v>
      </c>
      <c r="F55"/>
      <c r="G55"/>
    </row>
    <row r="56" spans="3:7" ht="15" hidden="1" customHeight="1" x14ac:dyDescent="0.3">
      <c r="C56" t="s">
        <v>70</v>
      </c>
      <c r="F56"/>
      <c r="G56"/>
    </row>
    <row r="57" spans="3:7" ht="15" hidden="1" customHeight="1" x14ac:dyDescent="0.3">
      <c r="C57" t="s">
        <v>71</v>
      </c>
      <c r="F57"/>
      <c r="G57"/>
    </row>
    <row r="58" spans="3:7" ht="15" hidden="1" customHeight="1" x14ac:dyDescent="0.3">
      <c r="C58" t="s">
        <v>72</v>
      </c>
      <c r="F58"/>
      <c r="G58"/>
    </row>
    <row r="59" spans="3:7" ht="15" hidden="1" customHeight="1" x14ac:dyDescent="0.3">
      <c r="C59" t="s">
        <v>73</v>
      </c>
      <c r="F59"/>
      <c r="G59"/>
    </row>
    <row r="60" spans="3:7" ht="15" hidden="1" customHeight="1" x14ac:dyDescent="0.3">
      <c r="C60" t="s">
        <v>75</v>
      </c>
      <c r="F60"/>
      <c r="G60"/>
    </row>
    <row r="61" spans="3:7" ht="15" hidden="1" customHeight="1" x14ac:dyDescent="0.3">
      <c r="C61" t="s">
        <v>76</v>
      </c>
      <c r="F61"/>
      <c r="G61"/>
    </row>
    <row r="62" spans="3:7" ht="15" hidden="1" customHeight="1" x14ac:dyDescent="0.3">
      <c r="C62" t="s">
        <v>77</v>
      </c>
      <c r="F62"/>
      <c r="G62"/>
    </row>
    <row r="63" spans="3:7" ht="15" hidden="1" customHeight="1" x14ac:dyDescent="0.3">
      <c r="C63" t="s">
        <v>78</v>
      </c>
      <c r="F63"/>
      <c r="G63"/>
    </row>
    <row r="64" spans="3:7" ht="15" hidden="1" customHeight="1" x14ac:dyDescent="0.3">
      <c r="C64" t="s">
        <v>79</v>
      </c>
      <c r="F64"/>
      <c r="G64"/>
    </row>
    <row r="65" spans="3:7" ht="15" hidden="1" customHeight="1" x14ac:dyDescent="0.3">
      <c r="C65" t="s">
        <v>80</v>
      </c>
      <c r="F65"/>
      <c r="G65"/>
    </row>
    <row r="66" spans="3:7" ht="15" hidden="1" customHeight="1" x14ac:dyDescent="0.3">
      <c r="C66" t="s">
        <v>81</v>
      </c>
      <c r="F66"/>
      <c r="G66"/>
    </row>
    <row r="67" spans="3:7" ht="15" hidden="1" customHeight="1" x14ac:dyDescent="0.3">
      <c r="C67" t="s">
        <v>82</v>
      </c>
      <c r="F67"/>
      <c r="G67"/>
    </row>
    <row r="68" spans="3:7" ht="15" hidden="1" customHeight="1" x14ac:dyDescent="0.3">
      <c r="C68" t="s">
        <v>83</v>
      </c>
      <c r="F68"/>
      <c r="G68"/>
    </row>
    <row r="69" spans="3:7" ht="15" hidden="1" customHeight="1" x14ac:dyDescent="0.3">
      <c r="C69" t="s">
        <v>84</v>
      </c>
      <c r="F69"/>
      <c r="G69"/>
    </row>
    <row r="70" spans="3:7" ht="15" hidden="1" customHeight="1" x14ac:dyDescent="0.3">
      <c r="C70" t="s">
        <v>85</v>
      </c>
      <c r="F70"/>
      <c r="G70"/>
    </row>
    <row r="71" spans="3:7" ht="15" hidden="1" customHeight="1" x14ac:dyDescent="0.3">
      <c r="C71" t="s">
        <v>86</v>
      </c>
      <c r="F71"/>
      <c r="G71"/>
    </row>
    <row r="72" spans="3:7" ht="15" hidden="1" customHeight="1" x14ac:dyDescent="0.3">
      <c r="C72" t="s">
        <v>87</v>
      </c>
      <c r="F72"/>
      <c r="G72"/>
    </row>
    <row r="73" spans="3:7" ht="15" hidden="1" customHeight="1" x14ac:dyDescent="0.3">
      <c r="C73" t="s">
        <v>88</v>
      </c>
      <c r="F73"/>
      <c r="G73"/>
    </row>
    <row r="74" spans="3:7" ht="15" hidden="1" customHeight="1" x14ac:dyDescent="0.3">
      <c r="C74" t="s">
        <v>89</v>
      </c>
      <c r="F74"/>
      <c r="G74"/>
    </row>
    <row r="75" spans="3:7" ht="15" hidden="1" customHeight="1" x14ac:dyDescent="0.3">
      <c r="C75" t="s">
        <v>90</v>
      </c>
      <c r="F75"/>
      <c r="G75"/>
    </row>
    <row r="76" spans="3:7" ht="15" hidden="1" customHeight="1" x14ac:dyDescent="0.3">
      <c r="C76" t="s">
        <v>91</v>
      </c>
      <c r="F76"/>
      <c r="G76"/>
    </row>
    <row r="77" spans="3:7" ht="15" hidden="1" customHeight="1" x14ac:dyDescent="0.3">
      <c r="C77" t="s">
        <v>92</v>
      </c>
      <c r="F77"/>
      <c r="G77"/>
    </row>
    <row r="78" spans="3:7" ht="15" hidden="1" customHeight="1" x14ac:dyDescent="0.3">
      <c r="C78" t="s">
        <v>93</v>
      </c>
      <c r="F78"/>
      <c r="G78"/>
    </row>
    <row r="79" spans="3:7" ht="15" hidden="1" customHeight="1" x14ac:dyDescent="0.3">
      <c r="C79" t="s">
        <v>94</v>
      </c>
      <c r="F79"/>
      <c r="G79"/>
    </row>
    <row r="80" spans="3:7" ht="15" hidden="1" customHeight="1" x14ac:dyDescent="0.3">
      <c r="C80" t="s">
        <v>95</v>
      </c>
      <c r="F80"/>
      <c r="G80"/>
    </row>
    <row r="81" spans="3:7" ht="15" hidden="1" customHeight="1" x14ac:dyDescent="0.3">
      <c r="C81" t="s">
        <v>96</v>
      </c>
      <c r="F81"/>
      <c r="G81"/>
    </row>
    <row r="82" spans="3:7" ht="15" hidden="1" customHeight="1" x14ac:dyDescent="0.3">
      <c r="C82" t="s">
        <v>97</v>
      </c>
      <c r="F82"/>
      <c r="G82"/>
    </row>
    <row r="83" spans="3:7" ht="15" hidden="1" customHeight="1" x14ac:dyDescent="0.3">
      <c r="C83" t="s">
        <v>98</v>
      </c>
      <c r="F83"/>
      <c r="G83"/>
    </row>
    <row r="84" spans="3:7" ht="15" hidden="1" customHeight="1" x14ac:dyDescent="0.3">
      <c r="C84" t="s">
        <v>99</v>
      </c>
      <c r="F84"/>
      <c r="G84"/>
    </row>
    <row r="85" spans="3:7" ht="15" hidden="1" customHeight="1" x14ac:dyDescent="0.3">
      <c r="C85" t="s">
        <v>100</v>
      </c>
      <c r="F85"/>
      <c r="G85"/>
    </row>
    <row r="86" spans="3:7" ht="15" hidden="1" customHeight="1" x14ac:dyDescent="0.3">
      <c r="C86" t="s">
        <v>101</v>
      </c>
      <c r="F86"/>
      <c r="G86"/>
    </row>
    <row r="87" spans="3:7" ht="15" hidden="1" customHeight="1" x14ac:dyDescent="0.3">
      <c r="C87" t="s">
        <v>102</v>
      </c>
      <c r="F87"/>
      <c r="G87"/>
    </row>
    <row r="88" spans="3:7" ht="15" hidden="1" customHeight="1" x14ac:dyDescent="0.3">
      <c r="C88" t="s">
        <v>103</v>
      </c>
      <c r="F88"/>
      <c r="G88"/>
    </row>
    <row r="89" spans="3:7" ht="15" hidden="1" customHeight="1" x14ac:dyDescent="0.3">
      <c r="C89" t="s">
        <v>104</v>
      </c>
      <c r="F89"/>
      <c r="G89"/>
    </row>
    <row r="90" spans="3:7" ht="15" hidden="1" customHeight="1" x14ac:dyDescent="0.3">
      <c r="C90" t="s">
        <v>105</v>
      </c>
      <c r="F90"/>
      <c r="G90"/>
    </row>
    <row r="91" spans="3:7" ht="15" hidden="1" customHeight="1" x14ac:dyDescent="0.3">
      <c r="C91" t="s">
        <v>106</v>
      </c>
      <c r="F91"/>
      <c r="G91"/>
    </row>
    <row r="92" spans="3:7" ht="15" hidden="1" customHeight="1" x14ac:dyDescent="0.3">
      <c r="C92" t="s">
        <v>107</v>
      </c>
      <c r="F92"/>
      <c r="G92"/>
    </row>
    <row r="93" spans="3:7" ht="15" hidden="1" customHeight="1" x14ac:dyDescent="0.3">
      <c r="C93" t="s">
        <v>108</v>
      </c>
      <c r="F93"/>
      <c r="G93"/>
    </row>
    <row r="94" spans="3:7" ht="15" hidden="1" customHeight="1" x14ac:dyDescent="0.3">
      <c r="C94" t="s">
        <v>109</v>
      </c>
      <c r="F94"/>
      <c r="G94"/>
    </row>
    <row r="95" spans="3:7" ht="15" hidden="1" customHeight="1" x14ac:dyDescent="0.3">
      <c r="C95" t="s">
        <v>110</v>
      </c>
      <c r="F95"/>
      <c r="G95"/>
    </row>
    <row r="96" spans="3:7" ht="15" hidden="1" customHeight="1" x14ac:dyDescent="0.3">
      <c r="C96" t="s">
        <v>111</v>
      </c>
      <c r="F96"/>
      <c r="G96"/>
    </row>
  </sheetData>
  <sheetProtection algorithmName="SHA-512" hashValue="ggJ6JOKTWu8fjvZrTa36NK19FOUi5wESOWByTaN2rxYDP2WHcdzL692sS1QUha41CDg6z9nndqEq0txW6hhD3A==" saltValue="ntT1V+8itTyBqfGDBM4/2w==" spinCount="100000" sheet="1" objects="1" scenarios="1" selectLockedCells="1"/>
  <mergeCells count="13">
    <mergeCell ref="C35:K35"/>
    <mergeCell ref="C7:G7"/>
    <mergeCell ref="J25:K25"/>
    <mergeCell ref="J26:K26"/>
    <mergeCell ref="J27:K27"/>
    <mergeCell ref="J28:K28"/>
    <mergeCell ref="J29:K29"/>
    <mergeCell ref="C1:K1"/>
    <mergeCell ref="D4:F4"/>
    <mergeCell ref="I23:K23"/>
    <mergeCell ref="I7:K7"/>
    <mergeCell ref="C33:K33"/>
    <mergeCell ref="J30:K30"/>
  </mergeCells>
  <dataValidations count="2">
    <dataValidation showInputMessage="1" showErrorMessage="1" sqref="D11"/>
    <dataValidation type="list" showInputMessage="1" showErrorMessage="1" sqref="D12:D30">
      <formula1>$C$47:$C$96</formula1>
    </dataValidation>
  </dataValidations>
  <pageMargins left="0.2" right="0.2" top="0.25" bottom="0.25" header="0.3" footer="0.3"/>
  <pageSetup scale="9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IF(Summary!D26="","",Summary!D26)</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IF(Summary!D27="","",Summary!D27)</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IF(Summary!D28="","",Summary!D28)</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IF(Summary!D29="","",Summary!D29)</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IF(Summary!D30="","",Summary!D30)</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13"/>
  <sheetViews>
    <sheetView showGridLines="0" view="pageBreakPreview" zoomScaleNormal="100" zoomScaleSheetLayoutView="100" workbookViewId="0">
      <selection activeCell="C7" sqref="C7"/>
    </sheetView>
  </sheetViews>
  <sheetFormatPr defaultColWidth="9.109375" defaultRowHeight="30" customHeight="1" x14ac:dyDescent="0.3"/>
  <cols>
    <col min="1" max="1" width="9.109375" style="44"/>
    <col min="2" max="2" width="9.109375" style="41" hidden="1" customWidth="1"/>
    <col min="3" max="4" width="6.109375" style="47" customWidth="1"/>
    <col min="5" max="5" width="118.5546875" style="42" customWidth="1"/>
    <col min="6" max="6" width="5.109375" style="42" customWidth="1"/>
    <col min="7" max="7" width="9.109375" style="43" hidden="1" customWidth="1"/>
    <col min="8" max="16384" width="9.109375" style="44"/>
  </cols>
  <sheetData>
    <row r="1" spans="2:7" ht="30" customHeight="1" thickBot="1" x14ac:dyDescent="0.35">
      <c r="C1" s="105" t="s">
        <v>149</v>
      </c>
      <c r="D1" s="105"/>
      <c r="E1" s="105"/>
    </row>
    <row r="2" spans="2:7" ht="45" customHeight="1" x14ac:dyDescent="0.3">
      <c r="C2" s="106" t="str">
        <f>CONCATENATE("Indicate the architectural experience threshold of ",Summary!D4," below:")</f>
        <v>Indicate the architectural experience threshold of  below:</v>
      </c>
      <c r="D2" s="106"/>
      <c r="E2" s="106"/>
      <c r="G2" s="45" t="s">
        <v>36</v>
      </c>
    </row>
    <row r="3" spans="2:7" ht="45" customHeight="1" x14ac:dyDescent="0.3">
      <c r="B3" s="46">
        <f>IF(E3="",0,1)</f>
        <v>1</v>
      </c>
      <c r="E3" s="48" t="str">
        <f>IF(G3&lt;3,"ERROR! You must provide an indication (Yes or No) for all architectural experience thresholds.","")</f>
        <v>ERROR! You must provide an indication (Yes or No) for all architectural experience thresholds.</v>
      </c>
      <c r="G3" s="49">
        <f>SUM(G4:G6)</f>
        <v>0</v>
      </c>
    </row>
    <row r="4" spans="2:7" ht="45" customHeight="1" x14ac:dyDescent="0.3">
      <c r="C4" s="14"/>
      <c r="D4" s="56" t="s">
        <v>28</v>
      </c>
      <c r="E4" s="50" t="str">
        <f>CONCATENATE("Does ",Summary!D4," have experience with Section 504 accessibility requirements?")</f>
        <v>Does  have experience with Section 504 accessibility requirements?</v>
      </c>
      <c r="F4" s="51"/>
      <c r="G4" s="43">
        <f>IF(C4="",0,1)</f>
        <v>0</v>
      </c>
    </row>
    <row r="5" spans="2:7" ht="45" customHeight="1" x14ac:dyDescent="0.3">
      <c r="C5" s="14"/>
      <c r="D5" s="56" t="s">
        <v>29</v>
      </c>
      <c r="E5" s="50" t="str">
        <f>CONCATENATE("Is ",Summary!D4," registered to perform architectural services in the State of Illinois as either a professional organization or a Sole Proprietor?")</f>
        <v>Is  registered to perform architectural services in the State of Illinois as either a professional organization or a Sole Proprietor?</v>
      </c>
      <c r="F5" s="51"/>
      <c r="G5" s="43">
        <f t="shared" ref="G5:G6" si="0">IF(C5="",0,1)</f>
        <v>0</v>
      </c>
    </row>
    <row r="6" spans="2:7" ht="45" customHeight="1" x14ac:dyDescent="0.3">
      <c r="C6" s="14"/>
      <c r="D6" s="56" t="s">
        <v>30</v>
      </c>
      <c r="E6" s="50" t="str">
        <f>CONCATENATE("Does ",Summary!D4," have have at least 5 years experience with multifamily construction and/or rehabilitation?")</f>
        <v>Does  have have at least 5 years experience with multifamily construction and/or rehabilitation?</v>
      </c>
      <c r="F6" s="51"/>
      <c r="G6" s="43">
        <f t="shared" si="0"/>
        <v>0</v>
      </c>
    </row>
    <row r="7" spans="2:7" ht="45" customHeight="1" x14ac:dyDescent="0.3">
      <c r="C7" s="14"/>
      <c r="D7" s="56" t="s">
        <v>31</v>
      </c>
      <c r="E7" s="50" t="str">
        <f>CONCATENATE("Does ",Summary!D4," have experience with the green certification strategy selected to receive points in the application?")</f>
        <v>Does  have experience with the green certification strategy selected to receive points in the application?</v>
      </c>
      <c r="F7" s="51"/>
      <c r="G7" s="43">
        <f t="shared" ref="G7" si="1">IF(C7="",0,1)</f>
        <v>0</v>
      </c>
    </row>
    <row r="10" spans="2:7" ht="30" customHeight="1" x14ac:dyDescent="0.3">
      <c r="B10" s="52" t="s">
        <v>33</v>
      </c>
    </row>
    <row r="12" spans="2:7" ht="30" customHeight="1" x14ac:dyDescent="0.3">
      <c r="B12" s="41" t="s">
        <v>34</v>
      </c>
    </row>
    <row r="13" spans="2:7" ht="30" customHeight="1" x14ac:dyDescent="0.3">
      <c r="B13" s="41" t="s">
        <v>35</v>
      </c>
    </row>
  </sheetData>
  <sheetProtection algorithmName="SHA-512" hashValue="TjZ524t3BIWrYlvcxdoden+rxRQDEC/rKio95pZshC0QF9dE7/PbKgbUkTUWbbKsKavK424uiXZBmOHu9C339w==" saltValue="L15UQa7h9ZU+BjvYoyil+g==" spinCount="100000" sheet="1" selectLockedCells="1"/>
  <mergeCells count="2">
    <mergeCell ref="C1:E1"/>
    <mergeCell ref="C2:E2"/>
  </mergeCells>
  <dataValidations count="1">
    <dataValidation type="list" showInputMessage="1" showErrorMessage="1" sqref="C4:C7">
      <formula1>$B$11:$B$13</formula1>
    </dataValidation>
  </dataValidations>
  <pageMargins left="0.2" right="0.2" top="0.25" bottom="0.2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J21"/>
  <sheetViews>
    <sheetView showGridLines="0" view="pageBreakPreview" zoomScaleNormal="100" zoomScaleSheetLayoutView="100" workbookViewId="0">
      <selection activeCell="J21" sqref="J21"/>
    </sheetView>
  </sheetViews>
  <sheetFormatPr defaultColWidth="9.109375" defaultRowHeight="30" customHeight="1" x14ac:dyDescent="0.3"/>
  <cols>
    <col min="1" max="1" width="9.109375" style="44"/>
    <col min="2" max="2" width="9.109375" style="41" hidden="1" customWidth="1"/>
    <col min="3" max="4" width="6.109375" style="47" customWidth="1"/>
    <col min="5" max="5" width="118.5546875" style="42" customWidth="1"/>
    <col min="6" max="6" width="5.109375" style="42" customWidth="1"/>
    <col min="7" max="10" width="9.109375" style="43" hidden="1" customWidth="1"/>
    <col min="11" max="16384" width="9.109375" style="44"/>
  </cols>
  <sheetData>
    <row r="1" spans="2:10" ht="30" customHeight="1" thickBot="1" x14ac:dyDescent="0.35">
      <c r="C1" s="105" t="s">
        <v>150</v>
      </c>
      <c r="D1" s="105"/>
      <c r="E1" s="105"/>
    </row>
    <row r="2" spans="2:10" ht="45" customHeight="1" x14ac:dyDescent="0.3">
      <c r="C2" s="106"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06"/>
      <c r="E2" s="106"/>
      <c r="G2" s="45" t="s">
        <v>36</v>
      </c>
      <c r="H2" s="45" t="s">
        <v>34</v>
      </c>
      <c r="I2" s="45" t="s">
        <v>37</v>
      </c>
      <c r="J2" s="45" t="s">
        <v>58</v>
      </c>
    </row>
    <row r="3" spans="2:10" ht="45" customHeight="1" x14ac:dyDescent="0.3">
      <c r="B3" s="46">
        <f>IF(E3="",0,1)</f>
        <v>1</v>
      </c>
      <c r="E3" s="48" t="str">
        <f>IF(G3&lt;5,"ERROR! You must provide an indication (Yes or No) for all unacceptable practices","")</f>
        <v>ERROR! You must provide an indication (Yes or No) for all unacceptable practices</v>
      </c>
      <c r="G3" s="49">
        <f>SUM(G4:G8)</f>
        <v>0</v>
      </c>
      <c r="H3" s="49">
        <f>SUM(H4:H8)</f>
        <v>0</v>
      </c>
      <c r="I3" s="49">
        <f>SUM(I4:I8)</f>
        <v>0</v>
      </c>
      <c r="J3" s="49">
        <f>SUM(J4:J8)</f>
        <v>0</v>
      </c>
    </row>
    <row r="4" spans="2:10" ht="45" customHeight="1" x14ac:dyDescent="0.3">
      <c r="C4" s="14"/>
      <c r="D4" s="56" t="s">
        <v>28</v>
      </c>
      <c r="E4" s="50" t="str">
        <f>CONCATENATE("Has ",Summary!D4," declared bankruptcy over the past two years?")</f>
        <v>Has  declared bankruptcy over the past two years?</v>
      </c>
      <c r="F4" s="51"/>
      <c r="G4" s="43">
        <f>IF(C4="",0,1)</f>
        <v>0</v>
      </c>
      <c r="H4" s="43">
        <f t="shared" ref="H4:H8" si="0">IF(C4=B$7,1,0)</f>
        <v>0</v>
      </c>
      <c r="I4" s="43">
        <f>IF(C4="Yes",1,0)</f>
        <v>0</v>
      </c>
      <c r="J4" s="43">
        <f>I12</f>
        <v>0</v>
      </c>
    </row>
    <row r="5" spans="2:10" ht="45" customHeight="1" x14ac:dyDescent="0.3">
      <c r="B5" s="52" t="s">
        <v>33</v>
      </c>
      <c r="C5" s="14"/>
      <c r="D5" s="56" t="s">
        <v>29</v>
      </c>
      <c r="E5" s="50" t="str">
        <f>CONCATENATE("Has ",Summary!D4," failed to design a development according to the governing architectural and construction guidelines or codes?")</f>
        <v>Has  failed to design a development according to the governing architectural and construction guidelines or codes?</v>
      </c>
      <c r="F5" s="51"/>
      <c r="G5" s="43">
        <f t="shared" ref="G5:G8" si="1">IF(C5="",0,1)</f>
        <v>0</v>
      </c>
      <c r="H5" s="43">
        <f t="shared" si="0"/>
        <v>0</v>
      </c>
      <c r="I5" s="43">
        <f t="shared" ref="I5:I8" si="2">IF(C5="Yes",1,0)</f>
        <v>0</v>
      </c>
      <c r="J5" s="43">
        <f>I14</f>
        <v>0</v>
      </c>
    </row>
    <row r="6" spans="2:10" ht="45" customHeight="1" x14ac:dyDescent="0.3">
      <c r="C6" s="14"/>
      <c r="D6" s="56" t="s">
        <v>30</v>
      </c>
      <c r="E6" s="50" t="str">
        <f>CONCATENATE("Has ",Summary!D4," failed to provide amenities as represented in a housing program application?")</f>
        <v>Has  failed to provide amenities as represented in a housing program application?</v>
      </c>
      <c r="F6" s="51"/>
      <c r="G6" s="43">
        <f t="shared" si="1"/>
        <v>0</v>
      </c>
      <c r="H6" s="43">
        <f t="shared" si="0"/>
        <v>0</v>
      </c>
      <c r="I6" s="43">
        <f t="shared" si="2"/>
        <v>0</v>
      </c>
      <c r="J6" s="43">
        <f>I16</f>
        <v>0</v>
      </c>
    </row>
    <row r="7" spans="2:10" ht="45" customHeight="1" x14ac:dyDescent="0.3">
      <c r="B7" s="41" t="s">
        <v>34</v>
      </c>
      <c r="C7" s="14"/>
      <c r="D7" s="56" t="s">
        <v>31</v>
      </c>
      <c r="E7" s="50" t="str">
        <f>CONCATENATE("Are there any unsatisfied liens or claims against ",Summary!D4," or property owned by ",Summary!D4,"?")</f>
        <v>Are there any unsatisfied liens or claims against  or property owned by ?</v>
      </c>
      <c r="F7" s="51"/>
      <c r="G7" s="43">
        <f t="shared" si="1"/>
        <v>0</v>
      </c>
      <c r="H7" s="43">
        <f t="shared" si="0"/>
        <v>0</v>
      </c>
      <c r="I7" s="43">
        <f t="shared" si="2"/>
        <v>0</v>
      </c>
      <c r="J7" s="43">
        <f>I18</f>
        <v>0</v>
      </c>
    </row>
    <row r="8" spans="2:10" ht="45" customHeight="1" x14ac:dyDescent="0.3">
      <c r="B8" s="41" t="s">
        <v>35</v>
      </c>
      <c r="C8" s="14"/>
      <c r="D8" s="56" t="s">
        <v>32</v>
      </c>
      <c r="E8" s="50" t="str">
        <f>CONCATENATE("Has ",Summary!D4," materially misrepresented facts on any application to participate in any housing program?")</f>
        <v>Has  materially misrepresented facts on any application to participate in any housing program?</v>
      </c>
      <c r="F8" s="51"/>
      <c r="G8" s="43">
        <f t="shared" si="1"/>
        <v>0</v>
      </c>
      <c r="H8" s="43">
        <f t="shared" si="0"/>
        <v>0</v>
      </c>
      <c r="I8" s="43">
        <f t="shared" si="2"/>
        <v>0</v>
      </c>
      <c r="J8" s="43">
        <f>I20</f>
        <v>0</v>
      </c>
    </row>
    <row r="10" spans="2:10" ht="30" customHeight="1" x14ac:dyDescent="0.3">
      <c r="B10" s="46">
        <f>IF(E10="",0,1)</f>
        <v>0</v>
      </c>
      <c r="E10" s="48" t="str">
        <f>IF(I3&lt;&gt;J3,"ERROR! You must provide an explanation for all unacceptable practices","")</f>
        <v/>
      </c>
    </row>
    <row r="11" spans="2:10" ht="30" customHeight="1" x14ac:dyDescent="0.3">
      <c r="B11" s="52" t="s">
        <v>38</v>
      </c>
      <c r="C11" s="53" t="s">
        <v>40</v>
      </c>
      <c r="D11" s="54"/>
    </row>
    <row r="12" spans="2:10" ht="150" customHeight="1" x14ac:dyDescent="0.3">
      <c r="B12" s="43">
        <v>1000</v>
      </c>
      <c r="C12" s="55" t="str">
        <f>IF(C4="Yes","X","")</f>
        <v/>
      </c>
      <c r="D12" s="56" t="s">
        <v>28</v>
      </c>
      <c r="E12" s="15"/>
      <c r="I12" s="43">
        <f>IF(C12="X",IF(E12="",0,1),0)</f>
        <v>0</v>
      </c>
    </row>
    <row r="13" spans="2:10" ht="30" customHeight="1" x14ac:dyDescent="0.3">
      <c r="C13" s="57"/>
      <c r="D13" s="58">
        <f>B$12-LEN(E12)</f>
        <v>1000</v>
      </c>
      <c r="E13" s="59" t="s">
        <v>39</v>
      </c>
    </row>
    <row r="14" spans="2:10" ht="150" customHeight="1" x14ac:dyDescent="0.3">
      <c r="C14" s="55" t="str">
        <f>IF(C5="Yes","X","")</f>
        <v/>
      </c>
      <c r="D14" s="56" t="s">
        <v>29</v>
      </c>
      <c r="E14" s="16"/>
      <c r="I14" s="43">
        <f>IF(E14="",0,1)</f>
        <v>0</v>
      </c>
    </row>
    <row r="15" spans="2:10" ht="30" customHeight="1" x14ac:dyDescent="0.3">
      <c r="C15" s="57"/>
      <c r="D15" s="58">
        <f>B$12-LEN(E14)</f>
        <v>1000</v>
      </c>
      <c r="E15" s="59" t="s">
        <v>39</v>
      </c>
    </row>
    <row r="16" spans="2:10" ht="150" customHeight="1" x14ac:dyDescent="0.3">
      <c r="C16" s="55" t="str">
        <f>IF(C6="Yes","X","")</f>
        <v/>
      </c>
      <c r="D16" s="56" t="s">
        <v>30</v>
      </c>
      <c r="E16" s="16"/>
      <c r="I16" s="43">
        <f>IF(E16="",0,1)</f>
        <v>0</v>
      </c>
    </row>
    <row r="17" spans="3:9" ht="30" customHeight="1" x14ac:dyDescent="0.3">
      <c r="C17" s="57"/>
      <c r="D17" s="58">
        <f>B$12-LEN(E16)</f>
        <v>1000</v>
      </c>
      <c r="E17" s="59" t="s">
        <v>39</v>
      </c>
    </row>
    <row r="18" spans="3:9" ht="150" customHeight="1" x14ac:dyDescent="0.3">
      <c r="C18" s="55" t="str">
        <f>IF(C7="Yes","X","")</f>
        <v/>
      </c>
      <c r="D18" s="56" t="s">
        <v>31</v>
      </c>
      <c r="E18" s="16"/>
      <c r="I18" s="43">
        <f>IF(E18="",0,1)</f>
        <v>0</v>
      </c>
    </row>
    <row r="19" spans="3:9" ht="30" customHeight="1" x14ac:dyDescent="0.3">
      <c r="C19" s="57"/>
      <c r="D19" s="58">
        <f>B$12-LEN(E18)</f>
        <v>1000</v>
      </c>
      <c r="E19" s="59" t="s">
        <v>39</v>
      </c>
    </row>
    <row r="20" spans="3:9" ht="150" customHeight="1" x14ac:dyDescent="0.3">
      <c r="C20" s="55" t="str">
        <f>IF(C8="Yes","X","")</f>
        <v/>
      </c>
      <c r="D20" s="56" t="s">
        <v>32</v>
      </c>
      <c r="E20" s="16"/>
      <c r="I20" s="43">
        <f>IF(E20="",0,1)</f>
        <v>0</v>
      </c>
    </row>
    <row r="21" spans="3:9" ht="30" customHeight="1" x14ac:dyDescent="0.3">
      <c r="C21" s="57"/>
      <c r="D21" s="58">
        <f>B$12-LEN(E20)</f>
        <v>1000</v>
      </c>
      <c r="E21" s="59" t="s">
        <v>39</v>
      </c>
    </row>
  </sheetData>
  <sheetProtection password="CA72" sheet="1" objects="1" scenarios="1" selectLockedCells="1"/>
  <mergeCells count="2">
    <mergeCell ref="C2:E2"/>
    <mergeCell ref="C1:E1"/>
  </mergeCells>
  <dataValidations count="1">
    <dataValidation type="list" showInputMessage="1" showErrorMessage="1" sqref="C4:C8">
      <formula1>$B$6:$B$8</formula1>
    </dataValidation>
  </dataValidations>
  <pageMargins left="0.2" right="0.2" top="0.25" bottom="0.25" header="0.3" footer="0.3"/>
  <pageSetup scale="56" orientation="portrait" r:id="rId1"/>
  <rowBreaks count="1" manualBreakCount="1">
    <brk id="15" min="2" max="4" man="1"/>
  </rowBreaks>
  <ignoredErrors>
    <ignoredError sqref="D4:D8 D12 D14 D16 D18 D20"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Y118"/>
  <sheetViews>
    <sheetView showGridLines="0" view="pageBreakPreview" topLeftCell="A4" zoomScaleNormal="100" zoomScaleSheetLayoutView="100" workbookViewId="0">
      <selection activeCell="J21" sqref="J21"/>
    </sheetView>
  </sheetViews>
  <sheetFormatPr defaultRowHeight="14.4" x14ac:dyDescent="0.3"/>
  <cols>
    <col min="2" max="2" width="9.109375" style="17"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17" hidden="1" customWidth="1"/>
    <col min="22" max="25" width="9.109375" style="17"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IF(Summary!D11="","",Summary!D11)</f>
        <v>IL - Illinois</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architectural experience of ",F4," in ",F5,"  in the cells below."))</f>
        <v>Indicate the architectural experience of  in IL - Illinois  in the cells below.</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17">
        <f>IF(C18="",0,1)</f>
        <v>0</v>
      </c>
      <c r="C18" s="19" t="str">
        <f>IF(SUM(M18:R18)&gt;0,IF(SUM(M18:R18)&lt;6,"X",""),"")</f>
        <v/>
      </c>
      <c r="D18" s="35" t="str">
        <f>IF(F$5="","",LEFT(F$5,2))</f>
        <v>IL</v>
      </c>
      <c r="E18" s="60"/>
      <c r="F18" s="60"/>
      <c r="G18" s="60"/>
      <c r="H18" s="60"/>
      <c r="I18" s="61"/>
      <c r="J18" s="62"/>
      <c r="L18" s="13" t="s">
        <v>129</v>
      </c>
      <c r="M18" s="11">
        <f t="shared" ref="M18:M49" si="1">IF(E18="",0,1)</f>
        <v>0</v>
      </c>
      <c r="N18" s="11">
        <f t="shared" ref="N18:O18" si="2">IF(F18="",0,1)</f>
        <v>0</v>
      </c>
      <c r="O18" s="11">
        <f t="shared" si="2"/>
        <v>0</v>
      </c>
      <c r="P18" s="11">
        <f t="shared" ref="P18:P49" si="3">IF(H18="",0,1)</f>
        <v>0</v>
      </c>
      <c r="Q18" s="11">
        <f t="shared" ref="Q18:Q49" si="4">IF(I18="",0,1)</f>
        <v>0</v>
      </c>
      <c r="R18" s="11">
        <f t="shared" ref="R18:R49" si="5">IF(J18="",0,1)</f>
        <v>0</v>
      </c>
      <c r="T18" s="17">
        <f t="shared" ref="T18:T49" si="6">IF(H18&gt;0,IF(I18=L$18,1,0),0)</f>
        <v>0</v>
      </c>
      <c r="U18" s="17">
        <f t="shared" ref="U18:U49" si="7">IF(T18=1,H18,0)</f>
        <v>0</v>
      </c>
      <c r="V18" s="17">
        <f t="shared" ref="V18:V49" si="8">IF(H18&gt;0,IF(I18=L$19,1,0),0)</f>
        <v>0</v>
      </c>
      <c r="W18" s="17">
        <f t="shared" ref="W18:W49" si="9">IF(V18=1,H18,0)</f>
        <v>0</v>
      </c>
      <c r="X18" s="17">
        <f t="shared" ref="X18:X49" si="10">IF(H18&gt;0,IF(I18=L$20,1,0),0)</f>
        <v>0</v>
      </c>
      <c r="Y18" s="17">
        <f t="shared" ref="Y18:Y49" si="11">IF(X18=1,H18,0)</f>
        <v>0</v>
      </c>
    </row>
    <row r="19" spans="2:25" x14ac:dyDescent="0.3">
      <c r="B19" s="17">
        <f t="shared" ref="B19:B82" si="12">IF(C19="",0,1)</f>
        <v>0</v>
      </c>
      <c r="C19" s="79" t="str">
        <f t="shared" ref="C19:C82" si="13">IF(SUM(M19:R19)&gt;0,IF(SUM(M19:R19)&lt;6,"X",""),"")</f>
        <v/>
      </c>
      <c r="D19" s="35" t="str">
        <f t="shared" ref="D19:D82" si="14">IF(F$5="","",LEFT(F$5,2))</f>
        <v>IL</v>
      </c>
      <c r="E19" s="63"/>
      <c r="F19" s="63"/>
      <c r="G19" s="63"/>
      <c r="H19" s="63"/>
      <c r="I19" s="64"/>
      <c r="J19" s="65"/>
      <c r="L19" s="13" t="s">
        <v>130</v>
      </c>
      <c r="M19" s="11">
        <f t="shared" si="1"/>
        <v>0</v>
      </c>
      <c r="N19" s="11">
        <f t="shared" ref="N19:N82" si="15">IF(F19="",0,1)</f>
        <v>0</v>
      </c>
      <c r="O19" s="11">
        <f t="shared" ref="O19:O82" si="16">IF(G19="",0,1)</f>
        <v>0</v>
      </c>
      <c r="P19" s="11">
        <f t="shared" si="3"/>
        <v>0</v>
      </c>
      <c r="Q19" s="11">
        <f t="shared" si="4"/>
        <v>0</v>
      </c>
      <c r="R19" s="11">
        <f t="shared" si="5"/>
        <v>0</v>
      </c>
      <c r="T19" s="17">
        <f t="shared" si="6"/>
        <v>0</v>
      </c>
      <c r="U19" s="17">
        <f t="shared" si="7"/>
        <v>0</v>
      </c>
      <c r="V19" s="17">
        <f t="shared" si="8"/>
        <v>0</v>
      </c>
      <c r="W19" s="17">
        <f t="shared" si="9"/>
        <v>0</v>
      </c>
      <c r="X19" s="17">
        <f t="shared" si="10"/>
        <v>0</v>
      </c>
      <c r="Y19" s="17">
        <f t="shared" si="11"/>
        <v>0</v>
      </c>
    </row>
    <row r="20" spans="2:25" x14ac:dyDescent="0.3">
      <c r="B20" s="17">
        <f t="shared" si="12"/>
        <v>0</v>
      </c>
      <c r="C20" s="79" t="str">
        <f t="shared" si="13"/>
        <v/>
      </c>
      <c r="D20" s="35" t="str">
        <f t="shared" si="14"/>
        <v>IL</v>
      </c>
      <c r="E20" s="63"/>
      <c r="F20" s="63"/>
      <c r="G20" s="63"/>
      <c r="H20" s="63"/>
      <c r="I20" s="64"/>
      <c r="J20" s="65"/>
      <c r="L20" s="13"/>
      <c r="M20" s="11">
        <f t="shared" si="1"/>
        <v>0</v>
      </c>
      <c r="N20" s="11">
        <f t="shared" si="15"/>
        <v>0</v>
      </c>
      <c r="O20" s="11">
        <f t="shared" si="16"/>
        <v>0</v>
      </c>
      <c r="P20" s="11">
        <f t="shared" si="3"/>
        <v>0</v>
      </c>
      <c r="Q20" s="11">
        <f t="shared" si="4"/>
        <v>0</v>
      </c>
      <c r="R20" s="11">
        <f t="shared" si="5"/>
        <v>0</v>
      </c>
      <c r="T20" s="17">
        <f t="shared" si="6"/>
        <v>0</v>
      </c>
      <c r="U20" s="17">
        <f t="shared" si="7"/>
        <v>0</v>
      </c>
      <c r="V20" s="17">
        <f t="shared" si="8"/>
        <v>0</v>
      </c>
      <c r="W20" s="17">
        <f t="shared" si="9"/>
        <v>0</v>
      </c>
      <c r="X20" s="17">
        <f t="shared" si="10"/>
        <v>0</v>
      </c>
      <c r="Y20" s="17">
        <f t="shared" si="11"/>
        <v>0</v>
      </c>
    </row>
    <row r="21" spans="2:25" x14ac:dyDescent="0.3">
      <c r="B21" s="17">
        <f t="shared" si="12"/>
        <v>0</v>
      </c>
      <c r="C21" s="79" t="str">
        <f t="shared" si="13"/>
        <v/>
      </c>
      <c r="D21" s="35" t="str">
        <f t="shared" si="14"/>
        <v>IL</v>
      </c>
      <c r="E21" s="63"/>
      <c r="F21" s="63"/>
      <c r="G21" s="63"/>
      <c r="H21" s="63"/>
      <c r="I21" s="64"/>
      <c r="J21" s="65"/>
      <c r="M21" s="11">
        <f t="shared" si="1"/>
        <v>0</v>
      </c>
      <c r="N21" s="11">
        <f t="shared" si="15"/>
        <v>0</v>
      </c>
      <c r="O21" s="11">
        <f t="shared" si="16"/>
        <v>0</v>
      </c>
      <c r="P21" s="11">
        <f t="shared" si="3"/>
        <v>0</v>
      </c>
      <c r="Q21" s="11">
        <f t="shared" si="4"/>
        <v>0</v>
      </c>
      <c r="R21" s="11">
        <f t="shared" si="5"/>
        <v>0</v>
      </c>
      <c r="T21" s="17">
        <f t="shared" si="6"/>
        <v>0</v>
      </c>
      <c r="U21" s="17">
        <f t="shared" si="7"/>
        <v>0</v>
      </c>
      <c r="V21" s="17">
        <f t="shared" si="8"/>
        <v>0</v>
      </c>
      <c r="W21" s="17">
        <f t="shared" si="9"/>
        <v>0</v>
      </c>
      <c r="X21" s="17">
        <f t="shared" si="10"/>
        <v>0</v>
      </c>
      <c r="Y21" s="17">
        <f t="shared" si="11"/>
        <v>0</v>
      </c>
    </row>
    <row r="22" spans="2:25" x14ac:dyDescent="0.3">
      <c r="B22" s="17">
        <f t="shared" si="12"/>
        <v>0</v>
      </c>
      <c r="C22" s="79" t="str">
        <f t="shared" si="13"/>
        <v/>
      </c>
      <c r="D22" s="35" t="str">
        <f t="shared" si="14"/>
        <v>IL</v>
      </c>
      <c r="E22" s="63"/>
      <c r="F22" s="63"/>
      <c r="G22" s="63"/>
      <c r="H22" s="63"/>
      <c r="I22" s="64"/>
      <c r="J22" s="65"/>
      <c r="M22" s="11">
        <f t="shared" si="1"/>
        <v>0</v>
      </c>
      <c r="N22" s="11">
        <f t="shared" si="15"/>
        <v>0</v>
      </c>
      <c r="O22" s="11">
        <f t="shared" si="16"/>
        <v>0</v>
      </c>
      <c r="P22" s="11">
        <f t="shared" si="3"/>
        <v>0</v>
      </c>
      <c r="Q22" s="11">
        <f t="shared" si="4"/>
        <v>0</v>
      </c>
      <c r="R22" s="11">
        <f t="shared" si="5"/>
        <v>0</v>
      </c>
      <c r="T22" s="17">
        <f t="shared" si="6"/>
        <v>0</v>
      </c>
      <c r="U22" s="17">
        <f t="shared" si="7"/>
        <v>0</v>
      </c>
      <c r="V22" s="17">
        <f t="shared" si="8"/>
        <v>0</v>
      </c>
      <c r="W22" s="17">
        <f t="shared" si="9"/>
        <v>0</v>
      </c>
      <c r="X22" s="17">
        <f t="shared" si="10"/>
        <v>0</v>
      </c>
      <c r="Y22" s="17">
        <f t="shared" si="11"/>
        <v>0</v>
      </c>
    </row>
    <row r="23" spans="2:25" x14ac:dyDescent="0.3">
      <c r="B23" s="17">
        <f t="shared" si="12"/>
        <v>0</v>
      </c>
      <c r="C23" s="79" t="str">
        <f t="shared" si="13"/>
        <v/>
      </c>
      <c r="D23" s="35" t="str">
        <f t="shared" si="14"/>
        <v>IL</v>
      </c>
      <c r="E23" s="63"/>
      <c r="F23" s="63"/>
      <c r="G23" s="63"/>
      <c r="H23" s="63"/>
      <c r="I23" s="64"/>
      <c r="J23" s="65"/>
      <c r="M23" s="11">
        <f t="shared" si="1"/>
        <v>0</v>
      </c>
      <c r="N23" s="11">
        <f t="shared" si="15"/>
        <v>0</v>
      </c>
      <c r="O23" s="11">
        <f t="shared" si="16"/>
        <v>0</v>
      </c>
      <c r="P23" s="11">
        <f t="shared" si="3"/>
        <v>0</v>
      </c>
      <c r="Q23" s="11">
        <f t="shared" si="4"/>
        <v>0</v>
      </c>
      <c r="R23" s="11">
        <f t="shared" si="5"/>
        <v>0</v>
      </c>
      <c r="T23" s="17">
        <f t="shared" si="6"/>
        <v>0</v>
      </c>
      <c r="U23" s="17">
        <f t="shared" si="7"/>
        <v>0</v>
      </c>
      <c r="V23" s="17">
        <f t="shared" si="8"/>
        <v>0</v>
      </c>
      <c r="W23" s="17">
        <f t="shared" si="9"/>
        <v>0</v>
      </c>
      <c r="X23" s="17">
        <f t="shared" si="10"/>
        <v>0</v>
      </c>
      <c r="Y23" s="17">
        <f t="shared" si="11"/>
        <v>0</v>
      </c>
    </row>
    <row r="24" spans="2:25" x14ac:dyDescent="0.3">
      <c r="B24" s="17">
        <f t="shared" si="12"/>
        <v>0</v>
      </c>
      <c r="C24" s="79" t="str">
        <f t="shared" si="13"/>
        <v/>
      </c>
      <c r="D24" s="35" t="str">
        <f t="shared" si="14"/>
        <v>IL</v>
      </c>
      <c r="E24" s="63"/>
      <c r="F24" s="63"/>
      <c r="G24" s="63"/>
      <c r="H24" s="63"/>
      <c r="I24" s="64"/>
      <c r="J24" s="65"/>
      <c r="M24" s="11">
        <f t="shared" si="1"/>
        <v>0</v>
      </c>
      <c r="N24" s="11">
        <f t="shared" si="15"/>
        <v>0</v>
      </c>
      <c r="O24" s="11">
        <f t="shared" si="16"/>
        <v>0</v>
      </c>
      <c r="P24" s="11">
        <f t="shared" si="3"/>
        <v>0</v>
      </c>
      <c r="Q24" s="11">
        <f t="shared" si="4"/>
        <v>0</v>
      </c>
      <c r="R24" s="11">
        <f t="shared" si="5"/>
        <v>0</v>
      </c>
      <c r="T24" s="17">
        <f t="shared" si="6"/>
        <v>0</v>
      </c>
      <c r="U24" s="17">
        <f t="shared" si="7"/>
        <v>0</v>
      </c>
      <c r="V24" s="17">
        <f t="shared" si="8"/>
        <v>0</v>
      </c>
      <c r="W24" s="17">
        <f t="shared" si="9"/>
        <v>0</v>
      </c>
      <c r="X24" s="17">
        <f t="shared" si="10"/>
        <v>0</v>
      </c>
      <c r="Y24" s="17">
        <f t="shared" si="11"/>
        <v>0</v>
      </c>
    </row>
    <row r="25" spans="2:25" x14ac:dyDescent="0.3">
      <c r="B25" s="17">
        <f t="shared" si="12"/>
        <v>0</v>
      </c>
      <c r="C25" s="79" t="str">
        <f t="shared" si="13"/>
        <v/>
      </c>
      <c r="D25" s="35" t="str">
        <f t="shared" si="14"/>
        <v>IL</v>
      </c>
      <c r="E25" s="63"/>
      <c r="F25" s="63"/>
      <c r="G25" s="63"/>
      <c r="H25" s="63"/>
      <c r="I25" s="64"/>
      <c r="J25" s="65"/>
      <c r="M25" s="11">
        <f t="shared" si="1"/>
        <v>0</v>
      </c>
      <c r="N25" s="11">
        <f t="shared" si="15"/>
        <v>0</v>
      </c>
      <c r="O25" s="11">
        <f t="shared" si="16"/>
        <v>0</v>
      </c>
      <c r="P25" s="11">
        <f t="shared" si="3"/>
        <v>0</v>
      </c>
      <c r="Q25" s="11">
        <f t="shared" si="4"/>
        <v>0</v>
      </c>
      <c r="R25" s="11">
        <f t="shared" si="5"/>
        <v>0</v>
      </c>
      <c r="T25" s="17">
        <f t="shared" si="6"/>
        <v>0</v>
      </c>
      <c r="U25" s="17">
        <f t="shared" si="7"/>
        <v>0</v>
      </c>
      <c r="V25" s="17">
        <f t="shared" si="8"/>
        <v>0</v>
      </c>
      <c r="W25" s="17">
        <f t="shared" si="9"/>
        <v>0</v>
      </c>
      <c r="X25" s="17">
        <f t="shared" si="10"/>
        <v>0</v>
      </c>
      <c r="Y25" s="17">
        <f t="shared" si="11"/>
        <v>0</v>
      </c>
    </row>
    <row r="26" spans="2:25" x14ac:dyDescent="0.3">
      <c r="B26" s="17">
        <f t="shared" si="12"/>
        <v>0</v>
      </c>
      <c r="C26" s="79" t="str">
        <f t="shared" si="13"/>
        <v/>
      </c>
      <c r="D26" s="35" t="str">
        <f t="shared" si="14"/>
        <v>IL</v>
      </c>
      <c r="E26" s="63"/>
      <c r="F26" s="63"/>
      <c r="G26" s="63"/>
      <c r="H26" s="63"/>
      <c r="I26" s="64"/>
      <c r="J26" s="65"/>
      <c r="M26" s="11">
        <f t="shared" si="1"/>
        <v>0</v>
      </c>
      <c r="N26" s="11">
        <f t="shared" si="15"/>
        <v>0</v>
      </c>
      <c r="O26" s="11">
        <f t="shared" si="16"/>
        <v>0</v>
      </c>
      <c r="P26" s="11">
        <f t="shared" si="3"/>
        <v>0</v>
      </c>
      <c r="Q26" s="11">
        <f t="shared" si="4"/>
        <v>0</v>
      </c>
      <c r="R26" s="11">
        <f t="shared" si="5"/>
        <v>0</v>
      </c>
      <c r="T26" s="17">
        <f t="shared" si="6"/>
        <v>0</v>
      </c>
      <c r="U26" s="17">
        <f t="shared" si="7"/>
        <v>0</v>
      </c>
      <c r="V26" s="17">
        <f t="shared" si="8"/>
        <v>0</v>
      </c>
      <c r="W26" s="17">
        <f t="shared" si="9"/>
        <v>0</v>
      </c>
      <c r="X26" s="17">
        <f t="shared" si="10"/>
        <v>0</v>
      </c>
      <c r="Y26" s="17">
        <f t="shared" si="11"/>
        <v>0</v>
      </c>
    </row>
    <row r="27" spans="2:25" x14ac:dyDescent="0.3">
      <c r="B27" s="17">
        <f t="shared" si="12"/>
        <v>0</v>
      </c>
      <c r="C27" s="79" t="str">
        <f t="shared" si="13"/>
        <v/>
      </c>
      <c r="D27" s="35" t="str">
        <f t="shared" si="14"/>
        <v>IL</v>
      </c>
      <c r="E27" s="63"/>
      <c r="F27" s="63"/>
      <c r="G27" s="63"/>
      <c r="H27" s="63"/>
      <c r="I27" s="64"/>
      <c r="J27" s="65"/>
      <c r="M27" s="11">
        <f t="shared" si="1"/>
        <v>0</v>
      </c>
      <c r="N27" s="11">
        <f t="shared" si="15"/>
        <v>0</v>
      </c>
      <c r="O27" s="11">
        <f t="shared" si="16"/>
        <v>0</v>
      </c>
      <c r="P27" s="11">
        <f t="shared" si="3"/>
        <v>0</v>
      </c>
      <c r="Q27" s="11">
        <f t="shared" si="4"/>
        <v>0</v>
      </c>
      <c r="R27" s="11">
        <f t="shared" si="5"/>
        <v>0</v>
      </c>
      <c r="T27" s="17">
        <f t="shared" si="6"/>
        <v>0</v>
      </c>
      <c r="U27" s="17">
        <f t="shared" si="7"/>
        <v>0</v>
      </c>
      <c r="V27" s="17">
        <f t="shared" si="8"/>
        <v>0</v>
      </c>
      <c r="W27" s="17">
        <f t="shared" si="9"/>
        <v>0</v>
      </c>
      <c r="X27" s="17">
        <f t="shared" si="10"/>
        <v>0</v>
      </c>
      <c r="Y27" s="17">
        <f t="shared" si="11"/>
        <v>0</v>
      </c>
    </row>
    <row r="28" spans="2:25" x14ac:dyDescent="0.3">
      <c r="B28" s="17">
        <f t="shared" si="12"/>
        <v>0</v>
      </c>
      <c r="C28" s="79" t="str">
        <f t="shared" si="13"/>
        <v/>
      </c>
      <c r="D28" s="35" t="str">
        <f t="shared" si="14"/>
        <v>IL</v>
      </c>
      <c r="E28" s="63"/>
      <c r="F28" s="63"/>
      <c r="G28" s="63"/>
      <c r="H28" s="63"/>
      <c r="I28" s="64"/>
      <c r="J28" s="65"/>
      <c r="M28" s="11">
        <f t="shared" si="1"/>
        <v>0</v>
      </c>
      <c r="N28" s="11">
        <f t="shared" si="15"/>
        <v>0</v>
      </c>
      <c r="O28" s="11">
        <f t="shared" si="16"/>
        <v>0</v>
      </c>
      <c r="P28" s="11">
        <f t="shared" si="3"/>
        <v>0</v>
      </c>
      <c r="Q28" s="11">
        <f t="shared" si="4"/>
        <v>0</v>
      </c>
      <c r="R28" s="11">
        <f t="shared" si="5"/>
        <v>0</v>
      </c>
      <c r="T28" s="17">
        <f t="shared" si="6"/>
        <v>0</v>
      </c>
      <c r="U28" s="17">
        <f t="shared" si="7"/>
        <v>0</v>
      </c>
      <c r="V28" s="17">
        <f t="shared" si="8"/>
        <v>0</v>
      </c>
      <c r="W28" s="17">
        <f t="shared" si="9"/>
        <v>0</v>
      </c>
      <c r="X28" s="17">
        <f t="shared" si="10"/>
        <v>0</v>
      </c>
      <c r="Y28" s="17">
        <f t="shared" si="11"/>
        <v>0</v>
      </c>
    </row>
    <row r="29" spans="2:25" x14ac:dyDescent="0.3">
      <c r="B29" s="17">
        <f t="shared" si="12"/>
        <v>0</v>
      </c>
      <c r="C29" s="79" t="str">
        <f t="shared" si="13"/>
        <v/>
      </c>
      <c r="D29" s="35" t="str">
        <f t="shared" si="14"/>
        <v>IL</v>
      </c>
      <c r="E29" s="63"/>
      <c r="F29" s="63"/>
      <c r="G29" s="63"/>
      <c r="H29" s="63"/>
      <c r="I29" s="64"/>
      <c r="J29" s="65"/>
      <c r="M29" s="11">
        <f t="shared" si="1"/>
        <v>0</v>
      </c>
      <c r="N29" s="11">
        <f t="shared" si="15"/>
        <v>0</v>
      </c>
      <c r="O29" s="11">
        <f t="shared" si="16"/>
        <v>0</v>
      </c>
      <c r="P29" s="11">
        <f t="shared" si="3"/>
        <v>0</v>
      </c>
      <c r="Q29" s="11">
        <f t="shared" si="4"/>
        <v>0</v>
      </c>
      <c r="R29" s="11">
        <f t="shared" si="5"/>
        <v>0</v>
      </c>
      <c r="T29" s="17">
        <f t="shared" si="6"/>
        <v>0</v>
      </c>
      <c r="U29" s="17">
        <f t="shared" si="7"/>
        <v>0</v>
      </c>
      <c r="V29" s="17">
        <f t="shared" si="8"/>
        <v>0</v>
      </c>
      <c r="W29" s="17">
        <f t="shared" si="9"/>
        <v>0</v>
      </c>
      <c r="X29" s="17">
        <f t="shared" si="10"/>
        <v>0</v>
      </c>
      <c r="Y29" s="17">
        <f t="shared" si="11"/>
        <v>0</v>
      </c>
    </row>
    <row r="30" spans="2:25" x14ac:dyDescent="0.3">
      <c r="B30" s="17">
        <f t="shared" si="12"/>
        <v>0</v>
      </c>
      <c r="C30" s="79" t="str">
        <f t="shared" si="13"/>
        <v/>
      </c>
      <c r="D30" s="35" t="str">
        <f t="shared" si="14"/>
        <v>IL</v>
      </c>
      <c r="E30" s="63"/>
      <c r="F30" s="63"/>
      <c r="G30" s="63"/>
      <c r="H30" s="63"/>
      <c r="I30" s="64"/>
      <c r="J30" s="65"/>
      <c r="M30" s="11">
        <f t="shared" si="1"/>
        <v>0</v>
      </c>
      <c r="N30" s="11">
        <f t="shared" si="15"/>
        <v>0</v>
      </c>
      <c r="O30" s="11">
        <f t="shared" si="16"/>
        <v>0</v>
      </c>
      <c r="P30" s="11">
        <f t="shared" si="3"/>
        <v>0</v>
      </c>
      <c r="Q30" s="11">
        <f t="shared" si="4"/>
        <v>0</v>
      </c>
      <c r="R30" s="11">
        <f t="shared" si="5"/>
        <v>0</v>
      </c>
      <c r="T30" s="17">
        <f t="shared" si="6"/>
        <v>0</v>
      </c>
      <c r="U30" s="17">
        <f t="shared" si="7"/>
        <v>0</v>
      </c>
      <c r="V30" s="17">
        <f t="shared" si="8"/>
        <v>0</v>
      </c>
      <c r="W30" s="17">
        <f t="shared" si="9"/>
        <v>0</v>
      </c>
      <c r="X30" s="17">
        <f t="shared" si="10"/>
        <v>0</v>
      </c>
      <c r="Y30" s="17">
        <f t="shared" si="11"/>
        <v>0</v>
      </c>
    </row>
    <row r="31" spans="2:25" x14ac:dyDescent="0.3">
      <c r="B31" s="17">
        <f t="shared" si="12"/>
        <v>0</v>
      </c>
      <c r="C31" s="79" t="str">
        <f t="shared" si="13"/>
        <v/>
      </c>
      <c r="D31" s="35" t="str">
        <f t="shared" si="14"/>
        <v>IL</v>
      </c>
      <c r="E31" s="63"/>
      <c r="F31" s="63"/>
      <c r="G31" s="63"/>
      <c r="H31" s="63"/>
      <c r="I31" s="64"/>
      <c r="J31" s="65"/>
      <c r="M31" s="11">
        <f t="shared" si="1"/>
        <v>0</v>
      </c>
      <c r="N31" s="11">
        <f t="shared" si="15"/>
        <v>0</v>
      </c>
      <c r="O31" s="11">
        <f t="shared" si="16"/>
        <v>0</v>
      </c>
      <c r="P31" s="11">
        <f t="shared" si="3"/>
        <v>0</v>
      </c>
      <c r="Q31" s="11">
        <f t="shared" si="4"/>
        <v>0</v>
      </c>
      <c r="R31" s="11">
        <f t="shared" si="5"/>
        <v>0</v>
      </c>
      <c r="T31" s="17">
        <f t="shared" si="6"/>
        <v>0</v>
      </c>
      <c r="U31" s="17">
        <f t="shared" si="7"/>
        <v>0</v>
      </c>
      <c r="V31" s="17">
        <f t="shared" si="8"/>
        <v>0</v>
      </c>
      <c r="W31" s="17">
        <f t="shared" si="9"/>
        <v>0</v>
      </c>
      <c r="X31" s="17">
        <f t="shared" si="10"/>
        <v>0</v>
      </c>
      <c r="Y31" s="17">
        <f t="shared" si="11"/>
        <v>0</v>
      </c>
    </row>
    <row r="32" spans="2:25" x14ac:dyDescent="0.3">
      <c r="B32" s="17">
        <f t="shared" si="12"/>
        <v>0</v>
      </c>
      <c r="C32" s="79" t="str">
        <f t="shared" si="13"/>
        <v/>
      </c>
      <c r="D32" s="35" t="str">
        <f t="shared" si="14"/>
        <v>IL</v>
      </c>
      <c r="E32" s="63"/>
      <c r="F32" s="63"/>
      <c r="G32" s="63"/>
      <c r="H32" s="63"/>
      <c r="I32" s="64"/>
      <c r="J32" s="65"/>
      <c r="M32" s="11">
        <f t="shared" si="1"/>
        <v>0</v>
      </c>
      <c r="N32" s="11">
        <f t="shared" si="15"/>
        <v>0</v>
      </c>
      <c r="O32" s="11">
        <f t="shared" si="16"/>
        <v>0</v>
      </c>
      <c r="P32" s="11">
        <f t="shared" si="3"/>
        <v>0</v>
      </c>
      <c r="Q32" s="11">
        <f t="shared" si="4"/>
        <v>0</v>
      </c>
      <c r="R32" s="11">
        <f t="shared" si="5"/>
        <v>0</v>
      </c>
      <c r="T32" s="17">
        <f t="shared" si="6"/>
        <v>0</v>
      </c>
      <c r="U32" s="17">
        <f t="shared" si="7"/>
        <v>0</v>
      </c>
      <c r="V32" s="17">
        <f t="shared" si="8"/>
        <v>0</v>
      </c>
      <c r="W32" s="17">
        <f t="shared" si="9"/>
        <v>0</v>
      </c>
      <c r="X32" s="17">
        <f t="shared" si="10"/>
        <v>0</v>
      </c>
      <c r="Y32" s="17">
        <f t="shared" si="11"/>
        <v>0</v>
      </c>
    </row>
    <row r="33" spans="2:25" x14ac:dyDescent="0.3">
      <c r="B33" s="17">
        <f t="shared" si="12"/>
        <v>0</v>
      </c>
      <c r="C33" s="79" t="str">
        <f t="shared" si="13"/>
        <v/>
      </c>
      <c r="D33" s="35" t="str">
        <f t="shared" si="14"/>
        <v>IL</v>
      </c>
      <c r="E33" s="63"/>
      <c r="F33" s="63"/>
      <c r="G33" s="63"/>
      <c r="H33" s="63"/>
      <c r="I33" s="64"/>
      <c r="J33" s="65"/>
      <c r="M33" s="11">
        <f t="shared" si="1"/>
        <v>0</v>
      </c>
      <c r="N33" s="11">
        <f t="shared" si="15"/>
        <v>0</v>
      </c>
      <c r="O33" s="11">
        <f t="shared" si="16"/>
        <v>0</v>
      </c>
      <c r="P33" s="11">
        <f t="shared" si="3"/>
        <v>0</v>
      </c>
      <c r="Q33" s="11">
        <f t="shared" si="4"/>
        <v>0</v>
      </c>
      <c r="R33" s="11">
        <f t="shared" si="5"/>
        <v>0</v>
      </c>
      <c r="T33" s="17">
        <f t="shared" si="6"/>
        <v>0</v>
      </c>
      <c r="U33" s="17">
        <f t="shared" si="7"/>
        <v>0</v>
      </c>
      <c r="V33" s="17">
        <f t="shared" si="8"/>
        <v>0</v>
      </c>
      <c r="W33" s="17">
        <f t="shared" si="9"/>
        <v>0</v>
      </c>
      <c r="X33" s="17">
        <f t="shared" si="10"/>
        <v>0</v>
      </c>
      <c r="Y33" s="17">
        <f t="shared" si="11"/>
        <v>0</v>
      </c>
    </row>
    <row r="34" spans="2:25" x14ac:dyDescent="0.3">
      <c r="B34" s="17">
        <f t="shared" si="12"/>
        <v>0</v>
      </c>
      <c r="C34" s="79" t="str">
        <f t="shared" si="13"/>
        <v/>
      </c>
      <c r="D34" s="35" t="str">
        <f t="shared" si="14"/>
        <v>IL</v>
      </c>
      <c r="E34" s="63"/>
      <c r="F34" s="63"/>
      <c r="G34" s="63"/>
      <c r="H34" s="63"/>
      <c r="I34" s="64"/>
      <c r="J34" s="65"/>
      <c r="M34" s="11">
        <f t="shared" si="1"/>
        <v>0</v>
      </c>
      <c r="N34" s="11">
        <f t="shared" si="15"/>
        <v>0</v>
      </c>
      <c r="O34" s="11">
        <f t="shared" si="16"/>
        <v>0</v>
      </c>
      <c r="P34" s="11">
        <f t="shared" si="3"/>
        <v>0</v>
      </c>
      <c r="Q34" s="11">
        <f t="shared" si="4"/>
        <v>0</v>
      </c>
      <c r="R34" s="11">
        <f t="shared" si="5"/>
        <v>0</v>
      </c>
      <c r="T34" s="17">
        <f t="shared" si="6"/>
        <v>0</v>
      </c>
      <c r="U34" s="17">
        <f t="shared" si="7"/>
        <v>0</v>
      </c>
      <c r="V34" s="17">
        <f t="shared" si="8"/>
        <v>0</v>
      </c>
      <c r="W34" s="17">
        <f t="shared" si="9"/>
        <v>0</v>
      </c>
      <c r="X34" s="17">
        <f t="shared" si="10"/>
        <v>0</v>
      </c>
      <c r="Y34" s="17">
        <f t="shared" si="11"/>
        <v>0</v>
      </c>
    </row>
    <row r="35" spans="2:25" x14ac:dyDescent="0.3">
      <c r="B35" s="17">
        <f t="shared" si="12"/>
        <v>0</v>
      </c>
      <c r="C35" s="79" t="str">
        <f t="shared" si="13"/>
        <v/>
      </c>
      <c r="D35" s="35" t="str">
        <f t="shared" si="14"/>
        <v>IL</v>
      </c>
      <c r="E35" s="63"/>
      <c r="F35" s="63"/>
      <c r="G35" s="63"/>
      <c r="H35" s="63"/>
      <c r="I35" s="64"/>
      <c r="J35" s="65"/>
      <c r="M35" s="11">
        <f t="shared" si="1"/>
        <v>0</v>
      </c>
      <c r="N35" s="11">
        <f t="shared" si="15"/>
        <v>0</v>
      </c>
      <c r="O35" s="11">
        <f t="shared" si="16"/>
        <v>0</v>
      </c>
      <c r="P35" s="11">
        <f t="shared" si="3"/>
        <v>0</v>
      </c>
      <c r="Q35" s="11">
        <f t="shared" si="4"/>
        <v>0</v>
      </c>
      <c r="R35" s="11">
        <f t="shared" si="5"/>
        <v>0</v>
      </c>
      <c r="T35" s="17">
        <f t="shared" si="6"/>
        <v>0</v>
      </c>
      <c r="U35" s="17">
        <f t="shared" si="7"/>
        <v>0</v>
      </c>
      <c r="V35" s="17">
        <f t="shared" si="8"/>
        <v>0</v>
      </c>
      <c r="W35" s="17">
        <f t="shared" si="9"/>
        <v>0</v>
      </c>
      <c r="X35" s="17">
        <f t="shared" si="10"/>
        <v>0</v>
      </c>
      <c r="Y35" s="17">
        <f t="shared" si="11"/>
        <v>0</v>
      </c>
    </row>
    <row r="36" spans="2:25" x14ac:dyDescent="0.3">
      <c r="B36" s="17">
        <f t="shared" si="12"/>
        <v>0</v>
      </c>
      <c r="C36" s="79" t="str">
        <f t="shared" si="13"/>
        <v/>
      </c>
      <c r="D36" s="35" t="str">
        <f t="shared" si="14"/>
        <v>IL</v>
      </c>
      <c r="E36" s="63"/>
      <c r="F36" s="63"/>
      <c r="G36" s="63"/>
      <c r="H36" s="63"/>
      <c r="I36" s="64"/>
      <c r="J36" s="65"/>
      <c r="M36" s="11">
        <f t="shared" si="1"/>
        <v>0</v>
      </c>
      <c r="N36" s="11">
        <f t="shared" si="15"/>
        <v>0</v>
      </c>
      <c r="O36" s="11">
        <f t="shared" si="16"/>
        <v>0</v>
      </c>
      <c r="P36" s="11">
        <f t="shared" si="3"/>
        <v>0</v>
      </c>
      <c r="Q36" s="11">
        <f t="shared" si="4"/>
        <v>0</v>
      </c>
      <c r="R36" s="11">
        <f t="shared" si="5"/>
        <v>0</v>
      </c>
      <c r="T36" s="17">
        <f t="shared" si="6"/>
        <v>0</v>
      </c>
      <c r="U36" s="17">
        <f t="shared" si="7"/>
        <v>0</v>
      </c>
      <c r="V36" s="17">
        <f t="shared" si="8"/>
        <v>0</v>
      </c>
      <c r="W36" s="17">
        <f t="shared" si="9"/>
        <v>0</v>
      </c>
      <c r="X36" s="17">
        <f t="shared" si="10"/>
        <v>0</v>
      </c>
      <c r="Y36" s="17">
        <f t="shared" si="11"/>
        <v>0</v>
      </c>
    </row>
    <row r="37" spans="2:25" x14ac:dyDescent="0.3">
      <c r="B37" s="17">
        <f t="shared" si="12"/>
        <v>0</v>
      </c>
      <c r="C37" s="79" t="str">
        <f t="shared" si="13"/>
        <v/>
      </c>
      <c r="D37" s="35" t="str">
        <f t="shared" si="14"/>
        <v>IL</v>
      </c>
      <c r="E37" s="63"/>
      <c r="F37" s="63"/>
      <c r="G37" s="63"/>
      <c r="H37" s="63"/>
      <c r="I37" s="64"/>
      <c r="J37" s="65"/>
      <c r="M37" s="11">
        <f t="shared" si="1"/>
        <v>0</v>
      </c>
      <c r="N37" s="11">
        <f t="shared" si="15"/>
        <v>0</v>
      </c>
      <c r="O37" s="11">
        <f t="shared" si="16"/>
        <v>0</v>
      </c>
      <c r="P37" s="11">
        <f t="shared" si="3"/>
        <v>0</v>
      </c>
      <c r="Q37" s="11">
        <f t="shared" si="4"/>
        <v>0</v>
      </c>
      <c r="R37" s="11">
        <f t="shared" si="5"/>
        <v>0</v>
      </c>
      <c r="T37" s="17">
        <f t="shared" si="6"/>
        <v>0</v>
      </c>
      <c r="U37" s="17">
        <f t="shared" si="7"/>
        <v>0</v>
      </c>
      <c r="V37" s="17">
        <f t="shared" si="8"/>
        <v>0</v>
      </c>
      <c r="W37" s="17">
        <f t="shared" si="9"/>
        <v>0</v>
      </c>
      <c r="X37" s="17">
        <f t="shared" si="10"/>
        <v>0</v>
      </c>
      <c r="Y37" s="17">
        <f t="shared" si="11"/>
        <v>0</v>
      </c>
    </row>
    <row r="38" spans="2:25" x14ac:dyDescent="0.3">
      <c r="B38" s="17">
        <f t="shared" si="12"/>
        <v>0</v>
      </c>
      <c r="C38" s="79" t="str">
        <f t="shared" si="13"/>
        <v/>
      </c>
      <c r="D38" s="35" t="str">
        <f t="shared" si="14"/>
        <v>IL</v>
      </c>
      <c r="E38" s="63"/>
      <c r="F38" s="63"/>
      <c r="G38" s="63"/>
      <c r="H38" s="63"/>
      <c r="I38" s="64"/>
      <c r="J38" s="65"/>
      <c r="M38" s="11">
        <f t="shared" si="1"/>
        <v>0</v>
      </c>
      <c r="N38" s="11">
        <f t="shared" si="15"/>
        <v>0</v>
      </c>
      <c r="O38" s="11">
        <f t="shared" si="16"/>
        <v>0</v>
      </c>
      <c r="P38" s="11">
        <f t="shared" si="3"/>
        <v>0</v>
      </c>
      <c r="Q38" s="11">
        <f t="shared" si="4"/>
        <v>0</v>
      </c>
      <c r="R38" s="11">
        <f t="shared" si="5"/>
        <v>0</v>
      </c>
      <c r="T38" s="17">
        <f t="shared" si="6"/>
        <v>0</v>
      </c>
      <c r="U38" s="17">
        <f t="shared" si="7"/>
        <v>0</v>
      </c>
      <c r="V38" s="17">
        <f t="shared" si="8"/>
        <v>0</v>
      </c>
      <c r="W38" s="17">
        <f t="shared" si="9"/>
        <v>0</v>
      </c>
      <c r="X38" s="17">
        <f t="shared" si="10"/>
        <v>0</v>
      </c>
      <c r="Y38" s="17">
        <f t="shared" si="11"/>
        <v>0</v>
      </c>
    </row>
    <row r="39" spans="2:25" x14ac:dyDescent="0.3">
      <c r="B39" s="17">
        <f t="shared" si="12"/>
        <v>0</v>
      </c>
      <c r="C39" s="79" t="str">
        <f t="shared" si="13"/>
        <v/>
      </c>
      <c r="D39" s="35" t="str">
        <f t="shared" si="14"/>
        <v>IL</v>
      </c>
      <c r="E39" s="63"/>
      <c r="F39" s="63"/>
      <c r="G39" s="63"/>
      <c r="H39" s="63"/>
      <c r="I39" s="64"/>
      <c r="J39" s="65"/>
      <c r="M39" s="11">
        <f t="shared" si="1"/>
        <v>0</v>
      </c>
      <c r="N39" s="11">
        <f t="shared" si="15"/>
        <v>0</v>
      </c>
      <c r="O39" s="11">
        <f t="shared" si="16"/>
        <v>0</v>
      </c>
      <c r="P39" s="11">
        <f t="shared" si="3"/>
        <v>0</v>
      </c>
      <c r="Q39" s="11">
        <f t="shared" si="4"/>
        <v>0</v>
      </c>
      <c r="R39" s="11">
        <f t="shared" si="5"/>
        <v>0</v>
      </c>
      <c r="T39" s="17">
        <f t="shared" si="6"/>
        <v>0</v>
      </c>
      <c r="U39" s="17">
        <f t="shared" si="7"/>
        <v>0</v>
      </c>
      <c r="V39" s="17">
        <f t="shared" si="8"/>
        <v>0</v>
      </c>
      <c r="W39" s="17">
        <f t="shared" si="9"/>
        <v>0</v>
      </c>
      <c r="X39" s="17">
        <f t="shared" si="10"/>
        <v>0</v>
      </c>
      <c r="Y39" s="17">
        <f t="shared" si="11"/>
        <v>0</v>
      </c>
    </row>
    <row r="40" spans="2:25" x14ac:dyDescent="0.3">
      <c r="B40" s="17">
        <f t="shared" si="12"/>
        <v>0</v>
      </c>
      <c r="C40" s="79" t="str">
        <f t="shared" si="13"/>
        <v/>
      </c>
      <c r="D40" s="35" t="str">
        <f t="shared" si="14"/>
        <v>IL</v>
      </c>
      <c r="E40" s="63"/>
      <c r="F40" s="63"/>
      <c r="G40" s="63"/>
      <c r="H40" s="63"/>
      <c r="I40" s="64"/>
      <c r="J40" s="65"/>
      <c r="M40" s="11">
        <f t="shared" si="1"/>
        <v>0</v>
      </c>
      <c r="N40" s="11">
        <f t="shared" si="15"/>
        <v>0</v>
      </c>
      <c r="O40" s="11">
        <f t="shared" si="16"/>
        <v>0</v>
      </c>
      <c r="P40" s="11">
        <f t="shared" si="3"/>
        <v>0</v>
      </c>
      <c r="Q40" s="11">
        <f t="shared" si="4"/>
        <v>0</v>
      </c>
      <c r="R40" s="11">
        <f t="shared" si="5"/>
        <v>0</v>
      </c>
      <c r="T40" s="17">
        <f t="shared" si="6"/>
        <v>0</v>
      </c>
      <c r="U40" s="17">
        <f t="shared" si="7"/>
        <v>0</v>
      </c>
      <c r="V40" s="17">
        <f t="shared" si="8"/>
        <v>0</v>
      </c>
      <c r="W40" s="17">
        <f t="shared" si="9"/>
        <v>0</v>
      </c>
      <c r="X40" s="17">
        <f t="shared" si="10"/>
        <v>0</v>
      </c>
      <c r="Y40" s="17">
        <f t="shared" si="11"/>
        <v>0</v>
      </c>
    </row>
    <row r="41" spans="2:25" x14ac:dyDescent="0.3">
      <c r="B41" s="17">
        <f t="shared" si="12"/>
        <v>0</v>
      </c>
      <c r="C41" s="79" t="str">
        <f t="shared" si="13"/>
        <v/>
      </c>
      <c r="D41" s="35" t="str">
        <f t="shared" si="14"/>
        <v>IL</v>
      </c>
      <c r="E41" s="63"/>
      <c r="F41" s="63"/>
      <c r="G41" s="63"/>
      <c r="H41" s="63"/>
      <c r="I41" s="64"/>
      <c r="J41" s="65"/>
      <c r="M41" s="11">
        <f t="shared" si="1"/>
        <v>0</v>
      </c>
      <c r="N41" s="11">
        <f t="shared" si="15"/>
        <v>0</v>
      </c>
      <c r="O41" s="11">
        <f t="shared" si="16"/>
        <v>0</v>
      </c>
      <c r="P41" s="11">
        <f t="shared" si="3"/>
        <v>0</v>
      </c>
      <c r="Q41" s="11">
        <f t="shared" si="4"/>
        <v>0</v>
      </c>
      <c r="R41" s="11">
        <f t="shared" si="5"/>
        <v>0</v>
      </c>
      <c r="T41" s="17">
        <f t="shared" si="6"/>
        <v>0</v>
      </c>
      <c r="U41" s="17">
        <f t="shared" si="7"/>
        <v>0</v>
      </c>
      <c r="V41" s="17">
        <f t="shared" si="8"/>
        <v>0</v>
      </c>
      <c r="W41" s="17">
        <f t="shared" si="9"/>
        <v>0</v>
      </c>
      <c r="X41" s="17">
        <f t="shared" si="10"/>
        <v>0</v>
      </c>
      <c r="Y41" s="17">
        <f t="shared" si="11"/>
        <v>0</v>
      </c>
    </row>
    <row r="42" spans="2:25" x14ac:dyDescent="0.3">
      <c r="B42" s="17">
        <f t="shared" si="12"/>
        <v>0</v>
      </c>
      <c r="C42" s="79" t="str">
        <f t="shared" si="13"/>
        <v/>
      </c>
      <c r="D42" s="35" t="str">
        <f t="shared" si="14"/>
        <v>IL</v>
      </c>
      <c r="E42" s="63"/>
      <c r="F42" s="63"/>
      <c r="G42" s="63"/>
      <c r="H42" s="63"/>
      <c r="I42" s="64"/>
      <c r="J42" s="65"/>
      <c r="M42" s="11">
        <f t="shared" si="1"/>
        <v>0</v>
      </c>
      <c r="N42" s="11">
        <f t="shared" si="15"/>
        <v>0</v>
      </c>
      <c r="O42" s="11">
        <f t="shared" si="16"/>
        <v>0</v>
      </c>
      <c r="P42" s="11">
        <f t="shared" si="3"/>
        <v>0</v>
      </c>
      <c r="Q42" s="11">
        <f t="shared" si="4"/>
        <v>0</v>
      </c>
      <c r="R42" s="11">
        <f t="shared" si="5"/>
        <v>0</v>
      </c>
      <c r="T42" s="17">
        <f t="shared" si="6"/>
        <v>0</v>
      </c>
      <c r="U42" s="17">
        <f t="shared" si="7"/>
        <v>0</v>
      </c>
      <c r="V42" s="17">
        <f t="shared" si="8"/>
        <v>0</v>
      </c>
      <c r="W42" s="17">
        <f t="shared" si="9"/>
        <v>0</v>
      </c>
      <c r="X42" s="17">
        <f t="shared" si="10"/>
        <v>0</v>
      </c>
      <c r="Y42" s="17">
        <f t="shared" si="11"/>
        <v>0</v>
      </c>
    </row>
    <row r="43" spans="2:25" x14ac:dyDescent="0.3">
      <c r="B43" s="17">
        <f t="shared" si="12"/>
        <v>0</v>
      </c>
      <c r="C43" s="79" t="str">
        <f t="shared" si="13"/>
        <v/>
      </c>
      <c r="D43" s="35" t="str">
        <f t="shared" si="14"/>
        <v>IL</v>
      </c>
      <c r="E43" s="63"/>
      <c r="F43" s="63"/>
      <c r="G43" s="63"/>
      <c r="H43" s="63"/>
      <c r="I43" s="64"/>
      <c r="J43" s="65"/>
      <c r="M43" s="11">
        <f t="shared" si="1"/>
        <v>0</v>
      </c>
      <c r="N43" s="11">
        <f t="shared" si="15"/>
        <v>0</v>
      </c>
      <c r="O43" s="11">
        <f t="shared" si="16"/>
        <v>0</v>
      </c>
      <c r="P43" s="11">
        <f t="shared" si="3"/>
        <v>0</v>
      </c>
      <c r="Q43" s="11">
        <f t="shared" si="4"/>
        <v>0</v>
      </c>
      <c r="R43" s="11">
        <f t="shared" si="5"/>
        <v>0</v>
      </c>
      <c r="T43" s="17">
        <f t="shared" si="6"/>
        <v>0</v>
      </c>
      <c r="U43" s="17">
        <f t="shared" si="7"/>
        <v>0</v>
      </c>
      <c r="V43" s="17">
        <f t="shared" si="8"/>
        <v>0</v>
      </c>
      <c r="W43" s="17">
        <f t="shared" si="9"/>
        <v>0</v>
      </c>
      <c r="X43" s="17">
        <f t="shared" si="10"/>
        <v>0</v>
      </c>
      <c r="Y43" s="17">
        <f t="shared" si="11"/>
        <v>0</v>
      </c>
    </row>
    <row r="44" spans="2:25" x14ac:dyDescent="0.3">
      <c r="B44" s="17">
        <f t="shared" si="12"/>
        <v>0</v>
      </c>
      <c r="C44" s="79" t="str">
        <f t="shared" si="13"/>
        <v/>
      </c>
      <c r="D44" s="35" t="str">
        <f t="shared" si="14"/>
        <v>IL</v>
      </c>
      <c r="E44" s="63"/>
      <c r="F44" s="63"/>
      <c r="G44" s="63"/>
      <c r="H44" s="63"/>
      <c r="I44" s="64"/>
      <c r="J44" s="65"/>
      <c r="M44" s="11">
        <f t="shared" si="1"/>
        <v>0</v>
      </c>
      <c r="N44" s="11">
        <f t="shared" si="15"/>
        <v>0</v>
      </c>
      <c r="O44" s="11">
        <f t="shared" si="16"/>
        <v>0</v>
      </c>
      <c r="P44" s="11">
        <f t="shared" si="3"/>
        <v>0</v>
      </c>
      <c r="Q44" s="11">
        <f t="shared" si="4"/>
        <v>0</v>
      </c>
      <c r="R44" s="11">
        <f t="shared" si="5"/>
        <v>0</v>
      </c>
      <c r="T44" s="17">
        <f t="shared" si="6"/>
        <v>0</v>
      </c>
      <c r="U44" s="17">
        <f t="shared" si="7"/>
        <v>0</v>
      </c>
      <c r="V44" s="17">
        <f t="shared" si="8"/>
        <v>0</v>
      </c>
      <c r="W44" s="17">
        <f t="shared" si="9"/>
        <v>0</v>
      </c>
      <c r="X44" s="17">
        <f t="shared" si="10"/>
        <v>0</v>
      </c>
      <c r="Y44" s="17">
        <f t="shared" si="11"/>
        <v>0</v>
      </c>
    </row>
    <row r="45" spans="2:25" x14ac:dyDescent="0.3">
      <c r="B45" s="17">
        <f t="shared" si="12"/>
        <v>0</v>
      </c>
      <c r="C45" s="79" t="str">
        <f t="shared" si="13"/>
        <v/>
      </c>
      <c r="D45" s="35" t="str">
        <f t="shared" si="14"/>
        <v>IL</v>
      </c>
      <c r="E45" s="63"/>
      <c r="F45" s="63"/>
      <c r="G45" s="63"/>
      <c r="H45" s="63"/>
      <c r="I45" s="64"/>
      <c r="J45" s="65"/>
      <c r="M45" s="11">
        <f t="shared" si="1"/>
        <v>0</v>
      </c>
      <c r="N45" s="11">
        <f t="shared" si="15"/>
        <v>0</v>
      </c>
      <c r="O45" s="11">
        <f t="shared" si="16"/>
        <v>0</v>
      </c>
      <c r="P45" s="11">
        <f t="shared" si="3"/>
        <v>0</v>
      </c>
      <c r="Q45" s="11">
        <f t="shared" si="4"/>
        <v>0</v>
      </c>
      <c r="R45" s="11">
        <f t="shared" si="5"/>
        <v>0</v>
      </c>
      <c r="T45" s="17">
        <f t="shared" si="6"/>
        <v>0</v>
      </c>
      <c r="U45" s="17">
        <f t="shared" si="7"/>
        <v>0</v>
      </c>
      <c r="V45" s="17">
        <f t="shared" si="8"/>
        <v>0</v>
      </c>
      <c r="W45" s="17">
        <f t="shared" si="9"/>
        <v>0</v>
      </c>
      <c r="X45" s="17">
        <f t="shared" si="10"/>
        <v>0</v>
      </c>
      <c r="Y45" s="17">
        <f t="shared" si="11"/>
        <v>0</v>
      </c>
    </row>
    <row r="46" spans="2:25" x14ac:dyDescent="0.3">
      <c r="B46" s="17">
        <f t="shared" si="12"/>
        <v>0</v>
      </c>
      <c r="C46" s="79" t="str">
        <f t="shared" si="13"/>
        <v/>
      </c>
      <c r="D46" s="35" t="str">
        <f t="shared" si="14"/>
        <v>IL</v>
      </c>
      <c r="E46" s="63"/>
      <c r="F46" s="63"/>
      <c r="G46" s="63"/>
      <c r="H46" s="63"/>
      <c r="I46" s="64"/>
      <c r="J46" s="65"/>
      <c r="M46" s="11">
        <f t="shared" si="1"/>
        <v>0</v>
      </c>
      <c r="N46" s="11">
        <f t="shared" si="15"/>
        <v>0</v>
      </c>
      <c r="O46" s="11">
        <f t="shared" si="16"/>
        <v>0</v>
      </c>
      <c r="P46" s="11">
        <f t="shared" si="3"/>
        <v>0</v>
      </c>
      <c r="Q46" s="11">
        <f t="shared" si="4"/>
        <v>0</v>
      </c>
      <c r="R46" s="11">
        <f t="shared" si="5"/>
        <v>0</v>
      </c>
      <c r="T46" s="17">
        <f t="shared" si="6"/>
        <v>0</v>
      </c>
      <c r="U46" s="17">
        <f t="shared" si="7"/>
        <v>0</v>
      </c>
      <c r="V46" s="17">
        <f t="shared" si="8"/>
        <v>0</v>
      </c>
      <c r="W46" s="17">
        <f t="shared" si="9"/>
        <v>0</v>
      </c>
      <c r="X46" s="17">
        <f t="shared" si="10"/>
        <v>0</v>
      </c>
      <c r="Y46" s="17">
        <f t="shared" si="11"/>
        <v>0</v>
      </c>
    </row>
    <row r="47" spans="2:25" x14ac:dyDescent="0.3">
      <c r="B47" s="17">
        <f t="shared" si="12"/>
        <v>0</v>
      </c>
      <c r="C47" s="79" t="str">
        <f t="shared" si="13"/>
        <v/>
      </c>
      <c r="D47" s="35" t="str">
        <f t="shared" si="14"/>
        <v>IL</v>
      </c>
      <c r="E47" s="63"/>
      <c r="F47" s="63"/>
      <c r="G47" s="63"/>
      <c r="H47" s="63"/>
      <c r="I47" s="64"/>
      <c r="J47" s="65"/>
      <c r="M47" s="11">
        <f t="shared" si="1"/>
        <v>0</v>
      </c>
      <c r="N47" s="11">
        <f t="shared" si="15"/>
        <v>0</v>
      </c>
      <c r="O47" s="11">
        <f t="shared" si="16"/>
        <v>0</v>
      </c>
      <c r="P47" s="11">
        <f t="shared" si="3"/>
        <v>0</v>
      </c>
      <c r="Q47" s="11">
        <f t="shared" si="4"/>
        <v>0</v>
      </c>
      <c r="R47" s="11">
        <f t="shared" si="5"/>
        <v>0</v>
      </c>
      <c r="T47" s="17">
        <f t="shared" si="6"/>
        <v>0</v>
      </c>
      <c r="U47" s="17">
        <f t="shared" si="7"/>
        <v>0</v>
      </c>
      <c r="V47" s="17">
        <f t="shared" si="8"/>
        <v>0</v>
      </c>
      <c r="W47" s="17">
        <f t="shared" si="9"/>
        <v>0</v>
      </c>
      <c r="X47" s="17">
        <f t="shared" si="10"/>
        <v>0</v>
      </c>
      <c r="Y47" s="17">
        <f t="shared" si="11"/>
        <v>0</v>
      </c>
    </row>
    <row r="48" spans="2:25" x14ac:dyDescent="0.3">
      <c r="B48" s="17">
        <f t="shared" si="12"/>
        <v>0</v>
      </c>
      <c r="C48" s="79" t="str">
        <f t="shared" si="13"/>
        <v/>
      </c>
      <c r="D48" s="35" t="str">
        <f t="shared" si="14"/>
        <v>IL</v>
      </c>
      <c r="E48" s="63"/>
      <c r="F48" s="63"/>
      <c r="G48" s="63"/>
      <c r="H48" s="63"/>
      <c r="I48" s="64"/>
      <c r="J48" s="65"/>
      <c r="M48" s="11">
        <f t="shared" si="1"/>
        <v>0</v>
      </c>
      <c r="N48" s="11">
        <f t="shared" si="15"/>
        <v>0</v>
      </c>
      <c r="O48" s="11">
        <f t="shared" si="16"/>
        <v>0</v>
      </c>
      <c r="P48" s="11">
        <f t="shared" si="3"/>
        <v>0</v>
      </c>
      <c r="Q48" s="11">
        <f t="shared" si="4"/>
        <v>0</v>
      </c>
      <c r="R48" s="11">
        <f t="shared" si="5"/>
        <v>0</v>
      </c>
      <c r="T48" s="17">
        <f t="shared" si="6"/>
        <v>0</v>
      </c>
      <c r="U48" s="17">
        <f t="shared" si="7"/>
        <v>0</v>
      </c>
      <c r="V48" s="17">
        <f t="shared" si="8"/>
        <v>0</v>
      </c>
      <c r="W48" s="17">
        <f t="shared" si="9"/>
        <v>0</v>
      </c>
      <c r="X48" s="17">
        <f t="shared" si="10"/>
        <v>0</v>
      </c>
      <c r="Y48" s="17">
        <f t="shared" si="11"/>
        <v>0</v>
      </c>
    </row>
    <row r="49" spans="2:25" x14ac:dyDescent="0.3">
      <c r="B49" s="17">
        <f t="shared" si="12"/>
        <v>0</v>
      </c>
      <c r="C49" s="79" t="str">
        <f t="shared" si="13"/>
        <v/>
      </c>
      <c r="D49" s="35" t="str">
        <f t="shared" si="14"/>
        <v>IL</v>
      </c>
      <c r="E49" s="63"/>
      <c r="F49" s="63"/>
      <c r="G49" s="63"/>
      <c r="H49" s="63"/>
      <c r="I49" s="64"/>
      <c r="J49" s="65"/>
      <c r="M49" s="11">
        <f t="shared" si="1"/>
        <v>0</v>
      </c>
      <c r="N49" s="11">
        <f t="shared" si="15"/>
        <v>0</v>
      </c>
      <c r="O49" s="11">
        <f t="shared" si="16"/>
        <v>0</v>
      </c>
      <c r="P49" s="11">
        <f t="shared" si="3"/>
        <v>0</v>
      </c>
      <c r="Q49" s="11">
        <f t="shared" si="4"/>
        <v>0</v>
      </c>
      <c r="R49" s="11">
        <f t="shared" si="5"/>
        <v>0</v>
      </c>
      <c r="T49" s="17">
        <f t="shared" si="6"/>
        <v>0</v>
      </c>
      <c r="U49" s="17">
        <f t="shared" si="7"/>
        <v>0</v>
      </c>
      <c r="V49" s="17">
        <f t="shared" si="8"/>
        <v>0</v>
      </c>
      <c r="W49" s="17">
        <f t="shared" si="9"/>
        <v>0</v>
      </c>
      <c r="X49" s="17">
        <f t="shared" si="10"/>
        <v>0</v>
      </c>
      <c r="Y49" s="17">
        <f t="shared" si="11"/>
        <v>0</v>
      </c>
    </row>
    <row r="50" spans="2:25" x14ac:dyDescent="0.3">
      <c r="B50" s="17">
        <f t="shared" si="12"/>
        <v>0</v>
      </c>
      <c r="C50" s="79" t="str">
        <f t="shared" si="13"/>
        <v/>
      </c>
      <c r="D50" s="35" t="str">
        <f t="shared" si="14"/>
        <v>IL</v>
      </c>
      <c r="E50" s="63"/>
      <c r="F50" s="63"/>
      <c r="G50" s="63"/>
      <c r="H50" s="63"/>
      <c r="I50" s="64"/>
      <c r="J50" s="65"/>
      <c r="M50" s="11">
        <f t="shared" ref="M50:M81" si="17">IF(E50="",0,1)</f>
        <v>0</v>
      </c>
      <c r="N50" s="11">
        <f t="shared" si="15"/>
        <v>0</v>
      </c>
      <c r="O50" s="11">
        <f t="shared" si="16"/>
        <v>0</v>
      </c>
      <c r="P50" s="11">
        <f t="shared" ref="P50:P81" si="18">IF(H50="",0,1)</f>
        <v>0</v>
      </c>
      <c r="Q50" s="11">
        <f t="shared" ref="Q50:Q81" si="19">IF(I50="",0,1)</f>
        <v>0</v>
      </c>
      <c r="R50" s="11">
        <f t="shared" ref="R50:R81" si="20">IF(J50="",0,1)</f>
        <v>0</v>
      </c>
      <c r="T50" s="17">
        <f t="shared" ref="T50:T81" si="21">IF(H50&gt;0,IF(I50=L$18,1,0),0)</f>
        <v>0</v>
      </c>
      <c r="U50" s="17">
        <f t="shared" ref="U50:U81" si="22">IF(T50=1,H50,0)</f>
        <v>0</v>
      </c>
      <c r="V50" s="17">
        <f t="shared" ref="V50:V81" si="23">IF(H50&gt;0,IF(I50=L$19,1,0),0)</f>
        <v>0</v>
      </c>
      <c r="W50" s="17">
        <f t="shared" ref="W50:W81" si="24">IF(V50=1,H50,0)</f>
        <v>0</v>
      </c>
      <c r="X50" s="17">
        <f t="shared" ref="X50:X81" si="25">IF(H50&gt;0,IF(I50=L$20,1,0),0)</f>
        <v>0</v>
      </c>
      <c r="Y50" s="17">
        <f t="shared" ref="Y50:Y81" si="26">IF(X50=1,H50,0)</f>
        <v>0</v>
      </c>
    </row>
    <row r="51" spans="2:25" x14ac:dyDescent="0.3">
      <c r="B51" s="17">
        <f t="shared" si="12"/>
        <v>0</v>
      </c>
      <c r="C51" s="79" t="str">
        <f t="shared" si="13"/>
        <v/>
      </c>
      <c r="D51" s="35" t="str">
        <f t="shared" si="14"/>
        <v>IL</v>
      </c>
      <c r="E51" s="63"/>
      <c r="F51" s="63"/>
      <c r="G51" s="63"/>
      <c r="H51" s="63"/>
      <c r="I51" s="64"/>
      <c r="J51" s="65"/>
      <c r="M51" s="11">
        <f t="shared" si="17"/>
        <v>0</v>
      </c>
      <c r="N51" s="11">
        <f t="shared" si="15"/>
        <v>0</v>
      </c>
      <c r="O51" s="11">
        <f t="shared" si="16"/>
        <v>0</v>
      </c>
      <c r="P51" s="11">
        <f t="shared" si="18"/>
        <v>0</v>
      </c>
      <c r="Q51" s="11">
        <f t="shared" si="19"/>
        <v>0</v>
      </c>
      <c r="R51" s="11">
        <f t="shared" si="20"/>
        <v>0</v>
      </c>
      <c r="T51" s="17">
        <f t="shared" si="21"/>
        <v>0</v>
      </c>
      <c r="U51" s="17">
        <f t="shared" si="22"/>
        <v>0</v>
      </c>
      <c r="V51" s="17">
        <f t="shared" si="23"/>
        <v>0</v>
      </c>
      <c r="W51" s="17">
        <f t="shared" si="24"/>
        <v>0</v>
      </c>
      <c r="X51" s="17">
        <f t="shared" si="25"/>
        <v>0</v>
      </c>
      <c r="Y51" s="17">
        <f t="shared" si="26"/>
        <v>0</v>
      </c>
    </row>
    <row r="52" spans="2:25" x14ac:dyDescent="0.3">
      <c r="B52" s="17">
        <f t="shared" si="12"/>
        <v>0</v>
      </c>
      <c r="C52" s="79" t="str">
        <f t="shared" si="13"/>
        <v/>
      </c>
      <c r="D52" s="35" t="str">
        <f t="shared" si="14"/>
        <v>IL</v>
      </c>
      <c r="E52" s="63"/>
      <c r="F52" s="63"/>
      <c r="G52" s="63"/>
      <c r="H52" s="63"/>
      <c r="I52" s="64"/>
      <c r="J52" s="65"/>
      <c r="M52" s="11">
        <f t="shared" si="17"/>
        <v>0</v>
      </c>
      <c r="N52" s="11">
        <f t="shared" si="15"/>
        <v>0</v>
      </c>
      <c r="O52" s="11">
        <f t="shared" si="16"/>
        <v>0</v>
      </c>
      <c r="P52" s="11">
        <f t="shared" si="18"/>
        <v>0</v>
      </c>
      <c r="Q52" s="11">
        <f t="shared" si="19"/>
        <v>0</v>
      </c>
      <c r="R52" s="11">
        <f t="shared" si="20"/>
        <v>0</v>
      </c>
      <c r="T52" s="17">
        <f t="shared" si="21"/>
        <v>0</v>
      </c>
      <c r="U52" s="17">
        <f t="shared" si="22"/>
        <v>0</v>
      </c>
      <c r="V52" s="17">
        <f t="shared" si="23"/>
        <v>0</v>
      </c>
      <c r="W52" s="17">
        <f t="shared" si="24"/>
        <v>0</v>
      </c>
      <c r="X52" s="17">
        <f t="shared" si="25"/>
        <v>0</v>
      </c>
      <c r="Y52" s="17">
        <f t="shared" si="26"/>
        <v>0</v>
      </c>
    </row>
    <row r="53" spans="2:25" x14ac:dyDescent="0.3">
      <c r="B53" s="17">
        <f t="shared" si="12"/>
        <v>0</v>
      </c>
      <c r="C53" s="79" t="str">
        <f t="shared" si="13"/>
        <v/>
      </c>
      <c r="D53" s="35" t="str">
        <f t="shared" si="14"/>
        <v>IL</v>
      </c>
      <c r="E53" s="63"/>
      <c r="F53" s="63"/>
      <c r="G53" s="63"/>
      <c r="H53" s="63"/>
      <c r="I53" s="64"/>
      <c r="J53" s="65"/>
      <c r="M53" s="11">
        <f t="shared" si="17"/>
        <v>0</v>
      </c>
      <c r="N53" s="11">
        <f t="shared" si="15"/>
        <v>0</v>
      </c>
      <c r="O53" s="11">
        <f t="shared" si="16"/>
        <v>0</v>
      </c>
      <c r="P53" s="11">
        <f t="shared" si="18"/>
        <v>0</v>
      </c>
      <c r="Q53" s="11">
        <f t="shared" si="19"/>
        <v>0</v>
      </c>
      <c r="R53" s="11">
        <f t="shared" si="20"/>
        <v>0</v>
      </c>
      <c r="T53" s="17">
        <f t="shared" si="21"/>
        <v>0</v>
      </c>
      <c r="U53" s="17">
        <f t="shared" si="22"/>
        <v>0</v>
      </c>
      <c r="V53" s="17">
        <f t="shared" si="23"/>
        <v>0</v>
      </c>
      <c r="W53" s="17">
        <f t="shared" si="24"/>
        <v>0</v>
      </c>
      <c r="X53" s="17">
        <f t="shared" si="25"/>
        <v>0</v>
      </c>
      <c r="Y53" s="17">
        <f t="shared" si="26"/>
        <v>0</v>
      </c>
    </row>
    <row r="54" spans="2:25" x14ac:dyDescent="0.3">
      <c r="B54" s="17">
        <f t="shared" si="12"/>
        <v>0</v>
      </c>
      <c r="C54" s="79" t="str">
        <f t="shared" si="13"/>
        <v/>
      </c>
      <c r="D54" s="35" t="str">
        <f t="shared" si="14"/>
        <v>IL</v>
      </c>
      <c r="E54" s="63"/>
      <c r="F54" s="63"/>
      <c r="G54" s="63"/>
      <c r="H54" s="63"/>
      <c r="I54" s="64"/>
      <c r="J54" s="65"/>
      <c r="M54" s="11">
        <f t="shared" si="17"/>
        <v>0</v>
      </c>
      <c r="N54" s="11">
        <f t="shared" si="15"/>
        <v>0</v>
      </c>
      <c r="O54" s="11">
        <f t="shared" si="16"/>
        <v>0</v>
      </c>
      <c r="P54" s="11">
        <f t="shared" si="18"/>
        <v>0</v>
      </c>
      <c r="Q54" s="11">
        <f t="shared" si="19"/>
        <v>0</v>
      </c>
      <c r="R54" s="11">
        <f t="shared" si="20"/>
        <v>0</v>
      </c>
      <c r="T54" s="17">
        <f t="shared" si="21"/>
        <v>0</v>
      </c>
      <c r="U54" s="17">
        <f t="shared" si="22"/>
        <v>0</v>
      </c>
      <c r="V54" s="17">
        <f t="shared" si="23"/>
        <v>0</v>
      </c>
      <c r="W54" s="17">
        <f t="shared" si="24"/>
        <v>0</v>
      </c>
      <c r="X54" s="17">
        <f t="shared" si="25"/>
        <v>0</v>
      </c>
      <c r="Y54" s="17">
        <f t="shared" si="26"/>
        <v>0</v>
      </c>
    </row>
    <row r="55" spans="2:25" x14ac:dyDescent="0.3">
      <c r="B55" s="17">
        <f t="shared" si="12"/>
        <v>0</v>
      </c>
      <c r="C55" s="79" t="str">
        <f t="shared" si="13"/>
        <v/>
      </c>
      <c r="D55" s="35" t="str">
        <f t="shared" si="14"/>
        <v>IL</v>
      </c>
      <c r="E55" s="63"/>
      <c r="F55" s="63"/>
      <c r="G55" s="63"/>
      <c r="H55" s="63"/>
      <c r="I55" s="64"/>
      <c r="J55" s="65"/>
      <c r="M55" s="11">
        <f t="shared" si="17"/>
        <v>0</v>
      </c>
      <c r="N55" s="11">
        <f t="shared" si="15"/>
        <v>0</v>
      </c>
      <c r="O55" s="11">
        <f t="shared" si="16"/>
        <v>0</v>
      </c>
      <c r="P55" s="11">
        <f t="shared" si="18"/>
        <v>0</v>
      </c>
      <c r="Q55" s="11">
        <f t="shared" si="19"/>
        <v>0</v>
      </c>
      <c r="R55" s="11">
        <f t="shared" si="20"/>
        <v>0</v>
      </c>
      <c r="T55" s="17">
        <f t="shared" si="21"/>
        <v>0</v>
      </c>
      <c r="U55" s="17">
        <f t="shared" si="22"/>
        <v>0</v>
      </c>
      <c r="V55" s="17">
        <f t="shared" si="23"/>
        <v>0</v>
      </c>
      <c r="W55" s="17">
        <f t="shared" si="24"/>
        <v>0</v>
      </c>
      <c r="X55" s="17">
        <f t="shared" si="25"/>
        <v>0</v>
      </c>
      <c r="Y55" s="17">
        <f t="shared" si="26"/>
        <v>0</v>
      </c>
    </row>
    <row r="56" spans="2:25" x14ac:dyDescent="0.3">
      <c r="B56" s="17">
        <f t="shared" si="12"/>
        <v>0</v>
      </c>
      <c r="C56" s="79" t="str">
        <f t="shared" si="13"/>
        <v/>
      </c>
      <c r="D56" s="35" t="str">
        <f t="shared" si="14"/>
        <v>IL</v>
      </c>
      <c r="E56" s="63"/>
      <c r="F56" s="63"/>
      <c r="G56" s="63"/>
      <c r="H56" s="63"/>
      <c r="I56" s="64"/>
      <c r="J56" s="65"/>
      <c r="M56" s="11">
        <f t="shared" si="17"/>
        <v>0</v>
      </c>
      <c r="N56" s="11">
        <f t="shared" si="15"/>
        <v>0</v>
      </c>
      <c r="O56" s="11">
        <f t="shared" si="16"/>
        <v>0</v>
      </c>
      <c r="P56" s="11">
        <f t="shared" si="18"/>
        <v>0</v>
      </c>
      <c r="Q56" s="11">
        <f t="shared" si="19"/>
        <v>0</v>
      </c>
      <c r="R56" s="11">
        <f t="shared" si="20"/>
        <v>0</v>
      </c>
      <c r="T56" s="17">
        <f t="shared" si="21"/>
        <v>0</v>
      </c>
      <c r="U56" s="17">
        <f t="shared" si="22"/>
        <v>0</v>
      </c>
      <c r="V56" s="17">
        <f t="shared" si="23"/>
        <v>0</v>
      </c>
      <c r="W56" s="17">
        <f t="shared" si="24"/>
        <v>0</v>
      </c>
      <c r="X56" s="17">
        <f t="shared" si="25"/>
        <v>0</v>
      </c>
      <c r="Y56" s="17">
        <f t="shared" si="26"/>
        <v>0</v>
      </c>
    </row>
    <row r="57" spans="2:25" x14ac:dyDescent="0.3">
      <c r="B57" s="17">
        <f t="shared" si="12"/>
        <v>0</v>
      </c>
      <c r="C57" s="79" t="str">
        <f t="shared" si="13"/>
        <v/>
      </c>
      <c r="D57" s="35" t="str">
        <f t="shared" si="14"/>
        <v>IL</v>
      </c>
      <c r="E57" s="63"/>
      <c r="F57" s="63"/>
      <c r="G57" s="63"/>
      <c r="H57" s="63"/>
      <c r="I57" s="64"/>
      <c r="J57" s="65"/>
      <c r="M57" s="11">
        <f t="shared" si="17"/>
        <v>0</v>
      </c>
      <c r="N57" s="11">
        <f t="shared" si="15"/>
        <v>0</v>
      </c>
      <c r="O57" s="11">
        <f t="shared" si="16"/>
        <v>0</v>
      </c>
      <c r="P57" s="11">
        <f t="shared" si="18"/>
        <v>0</v>
      </c>
      <c r="Q57" s="11">
        <f t="shared" si="19"/>
        <v>0</v>
      </c>
      <c r="R57" s="11">
        <f t="shared" si="20"/>
        <v>0</v>
      </c>
      <c r="T57" s="17">
        <f t="shared" si="21"/>
        <v>0</v>
      </c>
      <c r="U57" s="17">
        <f t="shared" si="22"/>
        <v>0</v>
      </c>
      <c r="V57" s="17">
        <f t="shared" si="23"/>
        <v>0</v>
      </c>
      <c r="W57" s="17">
        <f t="shared" si="24"/>
        <v>0</v>
      </c>
      <c r="X57" s="17">
        <f t="shared" si="25"/>
        <v>0</v>
      </c>
      <c r="Y57" s="17">
        <f t="shared" si="26"/>
        <v>0</v>
      </c>
    </row>
    <row r="58" spans="2:25" x14ac:dyDescent="0.3">
      <c r="B58" s="17">
        <f t="shared" si="12"/>
        <v>0</v>
      </c>
      <c r="C58" s="79" t="str">
        <f t="shared" si="13"/>
        <v/>
      </c>
      <c r="D58" s="35" t="str">
        <f t="shared" si="14"/>
        <v>IL</v>
      </c>
      <c r="E58" s="63"/>
      <c r="F58" s="63"/>
      <c r="G58" s="63"/>
      <c r="H58" s="63"/>
      <c r="I58" s="64"/>
      <c r="J58" s="65"/>
      <c r="M58" s="11">
        <f t="shared" si="17"/>
        <v>0</v>
      </c>
      <c r="N58" s="11">
        <f t="shared" si="15"/>
        <v>0</v>
      </c>
      <c r="O58" s="11">
        <f t="shared" si="16"/>
        <v>0</v>
      </c>
      <c r="P58" s="11">
        <f t="shared" si="18"/>
        <v>0</v>
      </c>
      <c r="Q58" s="11">
        <f t="shared" si="19"/>
        <v>0</v>
      </c>
      <c r="R58" s="11">
        <f t="shared" si="20"/>
        <v>0</v>
      </c>
      <c r="T58" s="17">
        <f t="shared" si="21"/>
        <v>0</v>
      </c>
      <c r="U58" s="17">
        <f t="shared" si="22"/>
        <v>0</v>
      </c>
      <c r="V58" s="17">
        <f t="shared" si="23"/>
        <v>0</v>
      </c>
      <c r="W58" s="17">
        <f t="shared" si="24"/>
        <v>0</v>
      </c>
      <c r="X58" s="17">
        <f t="shared" si="25"/>
        <v>0</v>
      </c>
      <c r="Y58" s="17">
        <f t="shared" si="26"/>
        <v>0</v>
      </c>
    </row>
    <row r="59" spans="2:25" x14ac:dyDescent="0.3">
      <c r="B59" s="17">
        <f t="shared" si="12"/>
        <v>0</v>
      </c>
      <c r="C59" s="79" t="str">
        <f t="shared" si="13"/>
        <v/>
      </c>
      <c r="D59" s="35" t="str">
        <f t="shared" si="14"/>
        <v>IL</v>
      </c>
      <c r="E59" s="63"/>
      <c r="F59" s="63"/>
      <c r="G59" s="63"/>
      <c r="H59" s="63"/>
      <c r="I59" s="64"/>
      <c r="J59" s="65"/>
      <c r="M59" s="11">
        <f t="shared" si="17"/>
        <v>0</v>
      </c>
      <c r="N59" s="11">
        <f t="shared" si="15"/>
        <v>0</v>
      </c>
      <c r="O59" s="11">
        <f t="shared" si="16"/>
        <v>0</v>
      </c>
      <c r="P59" s="11">
        <f t="shared" si="18"/>
        <v>0</v>
      </c>
      <c r="Q59" s="11">
        <f t="shared" si="19"/>
        <v>0</v>
      </c>
      <c r="R59" s="11">
        <f t="shared" si="20"/>
        <v>0</v>
      </c>
      <c r="T59" s="17">
        <f t="shared" si="21"/>
        <v>0</v>
      </c>
      <c r="U59" s="17">
        <f t="shared" si="22"/>
        <v>0</v>
      </c>
      <c r="V59" s="17">
        <f t="shared" si="23"/>
        <v>0</v>
      </c>
      <c r="W59" s="17">
        <f t="shared" si="24"/>
        <v>0</v>
      </c>
      <c r="X59" s="17">
        <f t="shared" si="25"/>
        <v>0</v>
      </c>
      <c r="Y59" s="17">
        <f t="shared" si="26"/>
        <v>0</v>
      </c>
    </row>
    <row r="60" spans="2:25" x14ac:dyDescent="0.3">
      <c r="B60" s="17">
        <f t="shared" si="12"/>
        <v>0</v>
      </c>
      <c r="C60" s="79" t="str">
        <f t="shared" si="13"/>
        <v/>
      </c>
      <c r="D60" s="35" t="str">
        <f t="shared" si="14"/>
        <v>IL</v>
      </c>
      <c r="E60" s="63"/>
      <c r="F60" s="63"/>
      <c r="G60" s="63"/>
      <c r="H60" s="63"/>
      <c r="I60" s="64"/>
      <c r="J60" s="65"/>
      <c r="M60" s="11">
        <f t="shared" si="17"/>
        <v>0</v>
      </c>
      <c r="N60" s="11">
        <f t="shared" si="15"/>
        <v>0</v>
      </c>
      <c r="O60" s="11">
        <f t="shared" si="16"/>
        <v>0</v>
      </c>
      <c r="P60" s="11">
        <f t="shared" si="18"/>
        <v>0</v>
      </c>
      <c r="Q60" s="11">
        <f t="shared" si="19"/>
        <v>0</v>
      </c>
      <c r="R60" s="11">
        <f t="shared" si="20"/>
        <v>0</v>
      </c>
      <c r="T60" s="17">
        <f t="shared" si="21"/>
        <v>0</v>
      </c>
      <c r="U60" s="17">
        <f t="shared" si="22"/>
        <v>0</v>
      </c>
      <c r="V60" s="17">
        <f t="shared" si="23"/>
        <v>0</v>
      </c>
      <c r="W60" s="17">
        <f t="shared" si="24"/>
        <v>0</v>
      </c>
      <c r="X60" s="17">
        <f t="shared" si="25"/>
        <v>0</v>
      </c>
      <c r="Y60" s="17">
        <f t="shared" si="26"/>
        <v>0</v>
      </c>
    </row>
    <row r="61" spans="2:25" x14ac:dyDescent="0.3">
      <c r="B61" s="17">
        <f t="shared" si="12"/>
        <v>0</v>
      </c>
      <c r="C61" s="79" t="str">
        <f t="shared" si="13"/>
        <v/>
      </c>
      <c r="D61" s="35" t="str">
        <f t="shared" si="14"/>
        <v>IL</v>
      </c>
      <c r="E61" s="63"/>
      <c r="F61" s="63"/>
      <c r="G61" s="63"/>
      <c r="H61" s="63"/>
      <c r="I61" s="64"/>
      <c r="J61" s="65"/>
      <c r="M61" s="11">
        <f t="shared" si="17"/>
        <v>0</v>
      </c>
      <c r="N61" s="11">
        <f t="shared" si="15"/>
        <v>0</v>
      </c>
      <c r="O61" s="11">
        <f t="shared" si="16"/>
        <v>0</v>
      </c>
      <c r="P61" s="11">
        <f t="shared" si="18"/>
        <v>0</v>
      </c>
      <c r="Q61" s="11">
        <f t="shared" si="19"/>
        <v>0</v>
      </c>
      <c r="R61" s="11">
        <f t="shared" si="20"/>
        <v>0</v>
      </c>
      <c r="T61" s="17">
        <f t="shared" si="21"/>
        <v>0</v>
      </c>
      <c r="U61" s="17">
        <f t="shared" si="22"/>
        <v>0</v>
      </c>
      <c r="V61" s="17">
        <f t="shared" si="23"/>
        <v>0</v>
      </c>
      <c r="W61" s="17">
        <f t="shared" si="24"/>
        <v>0</v>
      </c>
      <c r="X61" s="17">
        <f t="shared" si="25"/>
        <v>0</v>
      </c>
      <c r="Y61" s="17">
        <f t="shared" si="26"/>
        <v>0</v>
      </c>
    </row>
    <row r="62" spans="2:25" x14ac:dyDescent="0.3">
      <c r="B62" s="17">
        <f t="shared" si="12"/>
        <v>0</v>
      </c>
      <c r="C62" s="79" t="str">
        <f t="shared" si="13"/>
        <v/>
      </c>
      <c r="D62" s="35" t="str">
        <f t="shared" si="14"/>
        <v>IL</v>
      </c>
      <c r="E62" s="63"/>
      <c r="F62" s="63"/>
      <c r="G62" s="63"/>
      <c r="H62" s="63"/>
      <c r="I62" s="64"/>
      <c r="J62" s="65"/>
      <c r="M62" s="11">
        <f t="shared" si="17"/>
        <v>0</v>
      </c>
      <c r="N62" s="11">
        <f t="shared" si="15"/>
        <v>0</v>
      </c>
      <c r="O62" s="11">
        <f t="shared" si="16"/>
        <v>0</v>
      </c>
      <c r="P62" s="11">
        <f t="shared" si="18"/>
        <v>0</v>
      </c>
      <c r="Q62" s="11">
        <f t="shared" si="19"/>
        <v>0</v>
      </c>
      <c r="R62" s="11">
        <f t="shared" si="20"/>
        <v>0</v>
      </c>
      <c r="T62" s="17">
        <f t="shared" si="21"/>
        <v>0</v>
      </c>
      <c r="U62" s="17">
        <f t="shared" si="22"/>
        <v>0</v>
      </c>
      <c r="V62" s="17">
        <f t="shared" si="23"/>
        <v>0</v>
      </c>
      <c r="W62" s="17">
        <f t="shared" si="24"/>
        <v>0</v>
      </c>
      <c r="X62" s="17">
        <f t="shared" si="25"/>
        <v>0</v>
      </c>
      <c r="Y62" s="17">
        <f t="shared" si="26"/>
        <v>0</v>
      </c>
    </row>
    <row r="63" spans="2:25" x14ac:dyDescent="0.3">
      <c r="B63" s="17">
        <f t="shared" si="12"/>
        <v>0</v>
      </c>
      <c r="C63" s="79" t="str">
        <f t="shared" si="13"/>
        <v/>
      </c>
      <c r="D63" s="35" t="str">
        <f t="shared" si="14"/>
        <v>IL</v>
      </c>
      <c r="E63" s="63"/>
      <c r="F63" s="63"/>
      <c r="G63" s="63"/>
      <c r="H63" s="63"/>
      <c r="I63" s="64"/>
      <c r="J63" s="65"/>
      <c r="M63" s="11">
        <f t="shared" si="17"/>
        <v>0</v>
      </c>
      <c r="N63" s="11">
        <f t="shared" si="15"/>
        <v>0</v>
      </c>
      <c r="O63" s="11">
        <f t="shared" si="16"/>
        <v>0</v>
      </c>
      <c r="P63" s="11">
        <f t="shared" si="18"/>
        <v>0</v>
      </c>
      <c r="Q63" s="11">
        <f t="shared" si="19"/>
        <v>0</v>
      </c>
      <c r="R63" s="11">
        <f t="shared" si="20"/>
        <v>0</v>
      </c>
      <c r="T63" s="17">
        <f t="shared" si="21"/>
        <v>0</v>
      </c>
      <c r="U63" s="17">
        <f t="shared" si="22"/>
        <v>0</v>
      </c>
      <c r="V63" s="17">
        <f t="shared" si="23"/>
        <v>0</v>
      </c>
      <c r="W63" s="17">
        <f t="shared" si="24"/>
        <v>0</v>
      </c>
      <c r="X63" s="17">
        <f t="shared" si="25"/>
        <v>0</v>
      </c>
      <c r="Y63" s="17">
        <f t="shared" si="26"/>
        <v>0</v>
      </c>
    </row>
    <row r="64" spans="2:25" x14ac:dyDescent="0.3">
      <c r="B64" s="17">
        <f t="shared" si="12"/>
        <v>0</v>
      </c>
      <c r="C64" s="79" t="str">
        <f t="shared" si="13"/>
        <v/>
      </c>
      <c r="D64" s="35" t="str">
        <f t="shared" si="14"/>
        <v>IL</v>
      </c>
      <c r="E64" s="63"/>
      <c r="F64" s="63"/>
      <c r="G64" s="63"/>
      <c r="H64" s="63"/>
      <c r="I64" s="64"/>
      <c r="J64" s="65"/>
      <c r="M64" s="11">
        <f t="shared" si="17"/>
        <v>0</v>
      </c>
      <c r="N64" s="11">
        <f t="shared" si="15"/>
        <v>0</v>
      </c>
      <c r="O64" s="11">
        <f t="shared" si="16"/>
        <v>0</v>
      </c>
      <c r="P64" s="11">
        <f t="shared" si="18"/>
        <v>0</v>
      </c>
      <c r="Q64" s="11">
        <f t="shared" si="19"/>
        <v>0</v>
      </c>
      <c r="R64" s="11">
        <f t="shared" si="20"/>
        <v>0</v>
      </c>
      <c r="T64" s="17">
        <f t="shared" si="21"/>
        <v>0</v>
      </c>
      <c r="U64" s="17">
        <f t="shared" si="22"/>
        <v>0</v>
      </c>
      <c r="V64" s="17">
        <f t="shared" si="23"/>
        <v>0</v>
      </c>
      <c r="W64" s="17">
        <f t="shared" si="24"/>
        <v>0</v>
      </c>
      <c r="X64" s="17">
        <f t="shared" si="25"/>
        <v>0</v>
      </c>
      <c r="Y64" s="17">
        <f t="shared" si="26"/>
        <v>0</v>
      </c>
    </row>
    <row r="65" spans="2:25" x14ac:dyDescent="0.3">
      <c r="B65" s="17">
        <f t="shared" si="12"/>
        <v>0</v>
      </c>
      <c r="C65" s="79" t="str">
        <f t="shared" si="13"/>
        <v/>
      </c>
      <c r="D65" s="35" t="str">
        <f t="shared" si="14"/>
        <v>IL</v>
      </c>
      <c r="E65" s="63"/>
      <c r="F65" s="63"/>
      <c r="G65" s="63"/>
      <c r="H65" s="63"/>
      <c r="I65" s="64"/>
      <c r="J65" s="65"/>
      <c r="M65" s="11">
        <f t="shared" si="17"/>
        <v>0</v>
      </c>
      <c r="N65" s="11">
        <f t="shared" si="15"/>
        <v>0</v>
      </c>
      <c r="O65" s="11">
        <f t="shared" si="16"/>
        <v>0</v>
      </c>
      <c r="P65" s="11">
        <f t="shared" si="18"/>
        <v>0</v>
      </c>
      <c r="Q65" s="11">
        <f t="shared" si="19"/>
        <v>0</v>
      </c>
      <c r="R65" s="11">
        <f t="shared" si="20"/>
        <v>0</v>
      </c>
      <c r="T65" s="17">
        <f t="shared" si="21"/>
        <v>0</v>
      </c>
      <c r="U65" s="17">
        <f t="shared" si="22"/>
        <v>0</v>
      </c>
      <c r="V65" s="17">
        <f t="shared" si="23"/>
        <v>0</v>
      </c>
      <c r="W65" s="17">
        <f t="shared" si="24"/>
        <v>0</v>
      </c>
      <c r="X65" s="17">
        <f t="shared" si="25"/>
        <v>0</v>
      </c>
      <c r="Y65" s="17">
        <f t="shared" si="26"/>
        <v>0</v>
      </c>
    </row>
    <row r="66" spans="2:25" x14ac:dyDescent="0.3">
      <c r="B66" s="17">
        <f t="shared" si="12"/>
        <v>0</v>
      </c>
      <c r="C66" s="79" t="str">
        <f t="shared" si="13"/>
        <v/>
      </c>
      <c r="D66" s="35" t="str">
        <f t="shared" si="14"/>
        <v>IL</v>
      </c>
      <c r="E66" s="63"/>
      <c r="F66" s="63"/>
      <c r="G66" s="63"/>
      <c r="H66" s="63"/>
      <c r="I66" s="64"/>
      <c r="J66" s="65"/>
      <c r="M66" s="11">
        <f t="shared" si="17"/>
        <v>0</v>
      </c>
      <c r="N66" s="11">
        <f t="shared" si="15"/>
        <v>0</v>
      </c>
      <c r="O66" s="11">
        <f t="shared" si="16"/>
        <v>0</v>
      </c>
      <c r="P66" s="11">
        <f t="shared" si="18"/>
        <v>0</v>
      </c>
      <c r="Q66" s="11">
        <f t="shared" si="19"/>
        <v>0</v>
      </c>
      <c r="R66" s="11">
        <f t="shared" si="20"/>
        <v>0</v>
      </c>
      <c r="T66" s="17">
        <f t="shared" si="21"/>
        <v>0</v>
      </c>
      <c r="U66" s="17">
        <f t="shared" si="22"/>
        <v>0</v>
      </c>
      <c r="V66" s="17">
        <f t="shared" si="23"/>
        <v>0</v>
      </c>
      <c r="W66" s="17">
        <f t="shared" si="24"/>
        <v>0</v>
      </c>
      <c r="X66" s="17">
        <f t="shared" si="25"/>
        <v>0</v>
      </c>
      <c r="Y66" s="17">
        <f t="shared" si="26"/>
        <v>0</v>
      </c>
    </row>
    <row r="67" spans="2:25" x14ac:dyDescent="0.3">
      <c r="B67" s="17">
        <f t="shared" si="12"/>
        <v>0</v>
      </c>
      <c r="C67" s="79" t="str">
        <f t="shared" si="13"/>
        <v/>
      </c>
      <c r="D67" s="35" t="str">
        <f t="shared" si="14"/>
        <v>IL</v>
      </c>
      <c r="E67" s="63"/>
      <c r="F67" s="63"/>
      <c r="G67" s="63"/>
      <c r="H67" s="63"/>
      <c r="I67" s="64"/>
      <c r="J67" s="65"/>
      <c r="M67" s="11">
        <f t="shared" si="17"/>
        <v>0</v>
      </c>
      <c r="N67" s="11">
        <f t="shared" si="15"/>
        <v>0</v>
      </c>
      <c r="O67" s="11">
        <f t="shared" si="16"/>
        <v>0</v>
      </c>
      <c r="P67" s="11">
        <f t="shared" si="18"/>
        <v>0</v>
      </c>
      <c r="Q67" s="11">
        <f t="shared" si="19"/>
        <v>0</v>
      </c>
      <c r="R67" s="11">
        <f t="shared" si="20"/>
        <v>0</v>
      </c>
      <c r="T67" s="17">
        <f t="shared" si="21"/>
        <v>0</v>
      </c>
      <c r="U67" s="17">
        <f t="shared" si="22"/>
        <v>0</v>
      </c>
      <c r="V67" s="17">
        <f t="shared" si="23"/>
        <v>0</v>
      </c>
      <c r="W67" s="17">
        <f t="shared" si="24"/>
        <v>0</v>
      </c>
      <c r="X67" s="17">
        <f t="shared" si="25"/>
        <v>0</v>
      </c>
      <c r="Y67" s="17">
        <f t="shared" si="26"/>
        <v>0</v>
      </c>
    </row>
    <row r="68" spans="2:25" x14ac:dyDescent="0.3">
      <c r="B68" s="17">
        <f t="shared" si="12"/>
        <v>0</v>
      </c>
      <c r="C68" s="79" t="str">
        <f t="shared" si="13"/>
        <v/>
      </c>
      <c r="D68" s="35" t="str">
        <f t="shared" si="14"/>
        <v>IL</v>
      </c>
      <c r="E68" s="63"/>
      <c r="F68" s="63"/>
      <c r="G68" s="63"/>
      <c r="H68" s="63"/>
      <c r="I68" s="64"/>
      <c r="J68" s="65"/>
      <c r="M68" s="11">
        <f t="shared" si="17"/>
        <v>0</v>
      </c>
      <c r="N68" s="11">
        <f t="shared" si="15"/>
        <v>0</v>
      </c>
      <c r="O68" s="11">
        <f t="shared" si="16"/>
        <v>0</v>
      </c>
      <c r="P68" s="11">
        <f t="shared" si="18"/>
        <v>0</v>
      </c>
      <c r="Q68" s="11">
        <f t="shared" si="19"/>
        <v>0</v>
      </c>
      <c r="R68" s="11">
        <f t="shared" si="20"/>
        <v>0</v>
      </c>
      <c r="T68" s="17">
        <f t="shared" si="21"/>
        <v>0</v>
      </c>
      <c r="U68" s="17">
        <f t="shared" si="22"/>
        <v>0</v>
      </c>
      <c r="V68" s="17">
        <f t="shared" si="23"/>
        <v>0</v>
      </c>
      <c r="W68" s="17">
        <f t="shared" si="24"/>
        <v>0</v>
      </c>
      <c r="X68" s="17">
        <f t="shared" si="25"/>
        <v>0</v>
      </c>
      <c r="Y68" s="17">
        <f t="shared" si="26"/>
        <v>0</v>
      </c>
    </row>
    <row r="69" spans="2:25" x14ac:dyDescent="0.3">
      <c r="B69" s="17">
        <f t="shared" si="12"/>
        <v>0</v>
      </c>
      <c r="C69" s="79" t="str">
        <f t="shared" si="13"/>
        <v/>
      </c>
      <c r="D69" s="35" t="str">
        <f t="shared" si="14"/>
        <v>IL</v>
      </c>
      <c r="E69" s="63"/>
      <c r="F69" s="63"/>
      <c r="G69" s="63"/>
      <c r="H69" s="63"/>
      <c r="I69" s="64"/>
      <c r="J69" s="65"/>
      <c r="M69" s="11">
        <f t="shared" si="17"/>
        <v>0</v>
      </c>
      <c r="N69" s="11">
        <f t="shared" si="15"/>
        <v>0</v>
      </c>
      <c r="O69" s="11">
        <f t="shared" si="16"/>
        <v>0</v>
      </c>
      <c r="P69" s="11">
        <f t="shared" si="18"/>
        <v>0</v>
      </c>
      <c r="Q69" s="11">
        <f t="shared" si="19"/>
        <v>0</v>
      </c>
      <c r="R69" s="11">
        <f t="shared" si="20"/>
        <v>0</v>
      </c>
      <c r="T69" s="17">
        <f t="shared" si="21"/>
        <v>0</v>
      </c>
      <c r="U69" s="17">
        <f t="shared" si="22"/>
        <v>0</v>
      </c>
      <c r="V69" s="17">
        <f t="shared" si="23"/>
        <v>0</v>
      </c>
      <c r="W69" s="17">
        <f t="shared" si="24"/>
        <v>0</v>
      </c>
      <c r="X69" s="17">
        <f t="shared" si="25"/>
        <v>0</v>
      </c>
      <c r="Y69" s="17">
        <f t="shared" si="26"/>
        <v>0</v>
      </c>
    </row>
    <row r="70" spans="2:25" x14ac:dyDescent="0.3">
      <c r="B70" s="17">
        <f t="shared" si="12"/>
        <v>0</v>
      </c>
      <c r="C70" s="79" t="str">
        <f t="shared" si="13"/>
        <v/>
      </c>
      <c r="D70" s="35" t="str">
        <f t="shared" si="14"/>
        <v>IL</v>
      </c>
      <c r="E70" s="63"/>
      <c r="F70" s="63"/>
      <c r="G70" s="63"/>
      <c r="H70" s="63"/>
      <c r="I70" s="64"/>
      <c r="J70" s="65"/>
      <c r="M70" s="11">
        <f t="shared" si="17"/>
        <v>0</v>
      </c>
      <c r="N70" s="11">
        <f t="shared" si="15"/>
        <v>0</v>
      </c>
      <c r="O70" s="11">
        <f t="shared" si="16"/>
        <v>0</v>
      </c>
      <c r="P70" s="11">
        <f t="shared" si="18"/>
        <v>0</v>
      </c>
      <c r="Q70" s="11">
        <f t="shared" si="19"/>
        <v>0</v>
      </c>
      <c r="R70" s="11">
        <f t="shared" si="20"/>
        <v>0</v>
      </c>
      <c r="T70" s="17">
        <f t="shared" si="21"/>
        <v>0</v>
      </c>
      <c r="U70" s="17">
        <f t="shared" si="22"/>
        <v>0</v>
      </c>
      <c r="V70" s="17">
        <f t="shared" si="23"/>
        <v>0</v>
      </c>
      <c r="W70" s="17">
        <f t="shared" si="24"/>
        <v>0</v>
      </c>
      <c r="X70" s="17">
        <f t="shared" si="25"/>
        <v>0</v>
      </c>
      <c r="Y70" s="17">
        <f t="shared" si="26"/>
        <v>0</v>
      </c>
    </row>
    <row r="71" spans="2:25" x14ac:dyDescent="0.3">
      <c r="B71" s="17">
        <f t="shared" si="12"/>
        <v>0</v>
      </c>
      <c r="C71" s="79" t="str">
        <f t="shared" si="13"/>
        <v/>
      </c>
      <c r="D71" s="35" t="str">
        <f t="shared" si="14"/>
        <v>IL</v>
      </c>
      <c r="E71" s="63"/>
      <c r="F71" s="63"/>
      <c r="G71" s="63"/>
      <c r="H71" s="63"/>
      <c r="I71" s="64"/>
      <c r="J71" s="65"/>
      <c r="M71" s="11">
        <f t="shared" si="17"/>
        <v>0</v>
      </c>
      <c r="N71" s="11">
        <f t="shared" si="15"/>
        <v>0</v>
      </c>
      <c r="O71" s="11">
        <f t="shared" si="16"/>
        <v>0</v>
      </c>
      <c r="P71" s="11">
        <f t="shared" si="18"/>
        <v>0</v>
      </c>
      <c r="Q71" s="11">
        <f t="shared" si="19"/>
        <v>0</v>
      </c>
      <c r="R71" s="11">
        <f t="shared" si="20"/>
        <v>0</v>
      </c>
      <c r="T71" s="17">
        <f t="shared" si="21"/>
        <v>0</v>
      </c>
      <c r="U71" s="17">
        <f t="shared" si="22"/>
        <v>0</v>
      </c>
      <c r="V71" s="17">
        <f t="shared" si="23"/>
        <v>0</v>
      </c>
      <c r="W71" s="17">
        <f t="shared" si="24"/>
        <v>0</v>
      </c>
      <c r="X71" s="17">
        <f t="shared" si="25"/>
        <v>0</v>
      </c>
      <c r="Y71" s="17">
        <f t="shared" si="26"/>
        <v>0</v>
      </c>
    </row>
    <row r="72" spans="2:25" x14ac:dyDescent="0.3">
      <c r="B72" s="17">
        <f t="shared" si="12"/>
        <v>0</v>
      </c>
      <c r="C72" s="79" t="str">
        <f t="shared" si="13"/>
        <v/>
      </c>
      <c r="D72" s="35" t="str">
        <f t="shared" si="14"/>
        <v>IL</v>
      </c>
      <c r="E72" s="63"/>
      <c r="F72" s="63"/>
      <c r="G72" s="63"/>
      <c r="H72" s="63"/>
      <c r="I72" s="64"/>
      <c r="J72" s="65"/>
      <c r="M72" s="11">
        <f t="shared" si="17"/>
        <v>0</v>
      </c>
      <c r="N72" s="11">
        <f t="shared" si="15"/>
        <v>0</v>
      </c>
      <c r="O72" s="11">
        <f t="shared" si="16"/>
        <v>0</v>
      </c>
      <c r="P72" s="11">
        <f t="shared" si="18"/>
        <v>0</v>
      </c>
      <c r="Q72" s="11">
        <f t="shared" si="19"/>
        <v>0</v>
      </c>
      <c r="R72" s="11">
        <f t="shared" si="20"/>
        <v>0</v>
      </c>
      <c r="T72" s="17">
        <f t="shared" si="21"/>
        <v>0</v>
      </c>
      <c r="U72" s="17">
        <f t="shared" si="22"/>
        <v>0</v>
      </c>
      <c r="V72" s="17">
        <f t="shared" si="23"/>
        <v>0</v>
      </c>
      <c r="W72" s="17">
        <f t="shared" si="24"/>
        <v>0</v>
      </c>
      <c r="X72" s="17">
        <f t="shared" si="25"/>
        <v>0</v>
      </c>
      <c r="Y72" s="17">
        <f t="shared" si="26"/>
        <v>0</v>
      </c>
    </row>
    <row r="73" spans="2:25" x14ac:dyDescent="0.3">
      <c r="B73" s="17">
        <f t="shared" si="12"/>
        <v>0</v>
      </c>
      <c r="C73" s="79" t="str">
        <f t="shared" si="13"/>
        <v/>
      </c>
      <c r="D73" s="35" t="str">
        <f t="shared" si="14"/>
        <v>IL</v>
      </c>
      <c r="E73" s="63"/>
      <c r="F73" s="63"/>
      <c r="G73" s="63"/>
      <c r="H73" s="63"/>
      <c r="I73" s="64"/>
      <c r="J73" s="65"/>
      <c r="M73" s="11">
        <f t="shared" si="17"/>
        <v>0</v>
      </c>
      <c r="N73" s="11">
        <f t="shared" si="15"/>
        <v>0</v>
      </c>
      <c r="O73" s="11">
        <f t="shared" si="16"/>
        <v>0</v>
      </c>
      <c r="P73" s="11">
        <f t="shared" si="18"/>
        <v>0</v>
      </c>
      <c r="Q73" s="11">
        <f t="shared" si="19"/>
        <v>0</v>
      </c>
      <c r="R73" s="11">
        <f t="shared" si="20"/>
        <v>0</v>
      </c>
      <c r="T73" s="17">
        <f t="shared" si="21"/>
        <v>0</v>
      </c>
      <c r="U73" s="17">
        <f t="shared" si="22"/>
        <v>0</v>
      </c>
      <c r="V73" s="17">
        <f t="shared" si="23"/>
        <v>0</v>
      </c>
      <c r="W73" s="17">
        <f t="shared" si="24"/>
        <v>0</v>
      </c>
      <c r="X73" s="17">
        <f t="shared" si="25"/>
        <v>0</v>
      </c>
      <c r="Y73" s="17">
        <f t="shared" si="26"/>
        <v>0</v>
      </c>
    </row>
    <row r="74" spans="2:25" x14ac:dyDescent="0.3">
      <c r="B74" s="17">
        <f t="shared" si="12"/>
        <v>0</v>
      </c>
      <c r="C74" s="79" t="str">
        <f t="shared" si="13"/>
        <v/>
      </c>
      <c r="D74" s="35" t="str">
        <f t="shared" si="14"/>
        <v>IL</v>
      </c>
      <c r="E74" s="63"/>
      <c r="F74" s="63"/>
      <c r="G74" s="63"/>
      <c r="H74" s="63"/>
      <c r="I74" s="64"/>
      <c r="J74" s="65"/>
      <c r="M74" s="11">
        <f t="shared" si="17"/>
        <v>0</v>
      </c>
      <c r="N74" s="11">
        <f t="shared" si="15"/>
        <v>0</v>
      </c>
      <c r="O74" s="11">
        <f t="shared" si="16"/>
        <v>0</v>
      </c>
      <c r="P74" s="11">
        <f t="shared" si="18"/>
        <v>0</v>
      </c>
      <c r="Q74" s="11">
        <f t="shared" si="19"/>
        <v>0</v>
      </c>
      <c r="R74" s="11">
        <f t="shared" si="20"/>
        <v>0</v>
      </c>
      <c r="T74" s="17">
        <f t="shared" si="21"/>
        <v>0</v>
      </c>
      <c r="U74" s="17">
        <f t="shared" si="22"/>
        <v>0</v>
      </c>
      <c r="V74" s="17">
        <f t="shared" si="23"/>
        <v>0</v>
      </c>
      <c r="W74" s="17">
        <f t="shared" si="24"/>
        <v>0</v>
      </c>
      <c r="X74" s="17">
        <f t="shared" si="25"/>
        <v>0</v>
      </c>
      <c r="Y74" s="17">
        <f t="shared" si="26"/>
        <v>0</v>
      </c>
    </row>
    <row r="75" spans="2:25" x14ac:dyDescent="0.3">
      <c r="B75" s="17">
        <f t="shared" si="12"/>
        <v>0</v>
      </c>
      <c r="C75" s="79" t="str">
        <f t="shared" si="13"/>
        <v/>
      </c>
      <c r="D75" s="35" t="str">
        <f t="shared" si="14"/>
        <v>IL</v>
      </c>
      <c r="E75" s="63"/>
      <c r="F75" s="63"/>
      <c r="G75" s="63"/>
      <c r="H75" s="63"/>
      <c r="I75" s="64"/>
      <c r="J75" s="65"/>
      <c r="M75" s="11">
        <f t="shared" si="17"/>
        <v>0</v>
      </c>
      <c r="N75" s="11">
        <f t="shared" si="15"/>
        <v>0</v>
      </c>
      <c r="O75" s="11">
        <f t="shared" si="16"/>
        <v>0</v>
      </c>
      <c r="P75" s="11">
        <f t="shared" si="18"/>
        <v>0</v>
      </c>
      <c r="Q75" s="11">
        <f t="shared" si="19"/>
        <v>0</v>
      </c>
      <c r="R75" s="11">
        <f t="shared" si="20"/>
        <v>0</v>
      </c>
      <c r="T75" s="17">
        <f t="shared" si="21"/>
        <v>0</v>
      </c>
      <c r="U75" s="17">
        <f t="shared" si="22"/>
        <v>0</v>
      </c>
      <c r="V75" s="17">
        <f t="shared" si="23"/>
        <v>0</v>
      </c>
      <c r="W75" s="17">
        <f t="shared" si="24"/>
        <v>0</v>
      </c>
      <c r="X75" s="17">
        <f t="shared" si="25"/>
        <v>0</v>
      </c>
      <c r="Y75" s="17">
        <f t="shared" si="26"/>
        <v>0</v>
      </c>
    </row>
    <row r="76" spans="2:25" x14ac:dyDescent="0.3">
      <c r="B76" s="17">
        <f t="shared" si="12"/>
        <v>0</v>
      </c>
      <c r="C76" s="79" t="str">
        <f t="shared" si="13"/>
        <v/>
      </c>
      <c r="D76" s="35" t="str">
        <f t="shared" si="14"/>
        <v>IL</v>
      </c>
      <c r="E76" s="63"/>
      <c r="F76" s="63"/>
      <c r="G76" s="63"/>
      <c r="H76" s="63"/>
      <c r="I76" s="64"/>
      <c r="J76" s="65"/>
      <c r="M76" s="11">
        <f t="shared" si="17"/>
        <v>0</v>
      </c>
      <c r="N76" s="11">
        <f t="shared" si="15"/>
        <v>0</v>
      </c>
      <c r="O76" s="11">
        <f t="shared" si="16"/>
        <v>0</v>
      </c>
      <c r="P76" s="11">
        <f t="shared" si="18"/>
        <v>0</v>
      </c>
      <c r="Q76" s="11">
        <f t="shared" si="19"/>
        <v>0</v>
      </c>
      <c r="R76" s="11">
        <f t="shared" si="20"/>
        <v>0</v>
      </c>
      <c r="T76" s="17">
        <f t="shared" si="21"/>
        <v>0</v>
      </c>
      <c r="U76" s="17">
        <f t="shared" si="22"/>
        <v>0</v>
      </c>
      <c r="V76" s="17">
        <f t="shared" si="23"/>
        <v>0</v>
      </c>
      <c r="W76" s="17">
        <f t="shared" si="24"/>
        <v>0</v>
      </c>
      <c r="X76" s="17">
        <f t="shared" si="25"/>
        <v>0</v>
      </c>
      <c r="Y76" s="17">
        <f t="shared" si="26"/>
        <v>0</v>
      </c>
    </row>
    <row r="77" spans="2:25" x14ac:dyDescent="0.3">
      <c r="B77" s="17">
        <f t="shared" si="12"/>
        <v>0</v>
      </c>
      <c r="C77" s="79" t="str">
        <f t="shared" si="13"/>
        <v/>
      </c>
      <c r="D77" s="35" t="str">
        <f t="shared" si="14"/>
        <v>IL</v>
      </c>
      <c r="E77" s="63"/>
      <c r="F77" s="63"/>
      <c r="G77" s="63"/>
      <c r="H77" s="63"/>
      <c r="I77" s="64"/>
      <c r="J77" s="65"/>
      <c r="M77" s="11">
        <f t="shared" si="17"/>
        <v>0</v>
      </c>
      <c r="N77" s="11">
        <f t="shared" si="15"/>
        <v>0</v>
      </c>
      <c r="O77" s="11">
        <f t="shared" si="16"/>
        <v>0</v>
      </c>
      <c r="P77" s="11">
        <f t="shared" si="18"/>
        <v>0</v>
      </c>
      <c r="Q77" s="11">
        <f t="shared" si="19"/>
        <v>0</v>
      </c>
      <c r="R77" s="11">
        <f t="shared" si="20"/>
        <v>0</v>
      </c>
      <c r="T77" s="17">
        <f t="shared" si="21"/>
        <v>0</v>
      </c>
      <c r="U77" s="17">
        <f t="shared" si="22"/>
        <v>0</v>
      </c>
      <c r="V77" s="17">
        <f t="shared" si="23"/>
        <v>0</v>
      </c>
      <c r="W77" s="17">
        <f t="shared" si="24"/>
        <v>0</v>
      </c>
      <c r="X77" s="17">
        <f t="shared" si="25"/>
        <v>0</v>
      </c>
      <c r="Y77" s="17">
        <f t="shared" si="26"/>
        <v>0</v>
      </c>
    </row>
    <row r="78" spans="2:25" x14ac:dyDescent="0.3">
      <c r="B78" s="17">
        <f t="shared" si="12"/>
        <v>0</v>
      </c>
      <c r="C78" s="79" t="str">
        <f t="shared" si="13"/>
        <v/>
      </c>
      <c r="D78" s="35" t="str">
        <f t="shared" si="14"/>
        <v>IL</v>
      </c>
      <c r="E78" s="63"/>
      <c r="F78" s="63"/>
      <c r="G78" s="63"/>
      <c r="H78" s="63"/>
      <c r="I78" s="64"/>
      <c r="J78" s="65"/>
      <c r="M78" s="11">
        <f t="shared" si="17"/>
        <v>0</v>
      </c>
      <c r="N78" s="11">
        <f t="shared" si="15"/>
        <v>0</v>
      </c>
      <c r="O78" s="11">
        <f t="shared" si="16"/>
        <v>0</v>
      </c>
      <c r="P78" s="11">
        <f t="shared" si="18"/>
        <v>0</v>
      </c>
      <c r="Q78" s="11">
        <f t="shared" si="19"/>
        <v>0</v>
      </c>
      <c r="R78" s="11">
        <f t="shared" si="20"/>
        <v>0</v>
      </c>
      <c r="T78" s="17">
        <f t="shared" si="21"/>
        <v>0</v>
      </c>
      <c r="U78" s="17">
        <f t="shared" si="22"/>
        <v>0</v>
      </c>
      <c r="V78" s="17">
        <f t="shared" si="23"/>
        <v>0</v>
      </c>
      <c r="W78" s="17">
        <f t="shared" si="24"/>
        <v>0</v>
      </c>
      <c r="X78" s="17">
        <f t="shared" si="25"/>
        <v>0</v>
      </c>
      <c r="Y78" s="17">
        <f t="shared" si="26"/>
        <v>0</v>
      </c>
    </row>
    <row r="79" spans="2:25" x14ac:dyDescent="0.3">
      <c r="B79" s="17">
        <f t="shared" si="12"/>
        <v>0</v>
      </c>
      <c r="C79" s="79" t="str">
        <f t="shared" si="13"/>
        <v/>
      </c>
      <c r="D79" s="35" t="str">
        <f t="shared" si="14"/>
        <v>IL</v>
      </c>
      <c r="E79" s="63"/>
      <c r="F79" s="63"/>
      <c r="G79" s="63"/>
      <c r="H79" s="63"/>
      <c r="I79" s="64"/>
      <c r="J79" s="65"/>
      <c r="M79" s="11">
        <f t="shared" si="17"/>
        <v>0</v>
      </c>
      <c r="N79" s="11">
        <f t="shared" si="15"/>
        <v>0</v>
      </c>
      <c r="O79" s="11">
        <f t="shared" si="16"/>
        <v>0</v>
      </c>
      <c r="P79" s="11">
        <f t="shared" si="18"/>
        <v>0</v>
      </c>
      <c r="Q79" s="11">
        <f t="shared" si="19"/>
        <v>0</v>
      </c>
      <c r="R79" s="11">
        <f t="shared" si="20"/>
        <v>0</v>
      </c>
      <c r="T79" s="17">
        <f t="shared" si="21"/>
        <v>0</v>
      </c>
      <c r="U79" s="17">
        <f t="shared" si="22"/>
        <v>0</v>
      </c>
      <c r="V79" s="17">
        <f t="shared" si="23"/>
        <v>0</v>
      </c>
      <c r="W79" s="17">
        <f t="shared" si="24"/>
        <v>0</v>
      </c>
      <c r="X79" s="17">
        <f t="shared" si="25"/>
        <v>0</v>
      </c>
      <c r="Y79" s="17">
        <f t="shared" si="26"/>
        <v>0</v>
      </c>
    </row>
    <row r="80" spans="2:25" x14ac:dyDescent="0.3">
      <c r="B80" s="17">
        <f t="shared" si="12"/>
        <v>0</v>
      </c>
      <c r="C80" s="79" t="str">
        <f t="shared" si="13"/>
        <v/>
      </c>
      <c r="D80" s="35" t="str">
        <f t="shared" si="14"/>
        <v>IL</v>
      </c>
      <c r="E80" s="63"/>
      <c r="F80" s="63"/>
      <c r="G80" s="63"/>
      <c r="H80" s="63"/>
      <c r="I80" s="64"/>
      <c r="J80" s="65"/>
      <c r="M80" s="11">
        <f t="shared" si="17"/>
        <v>0</v>
      </c>
      <c r="N80" s="11">
        <f t="shared" si="15"/>
        <v>0</v>
      </c>
      <c r="O80" s="11">
        <f t="shared" si="16"/>
        <v>0</v>
      </c>
      <c r="P80" s="11">
        <f t="shared" si="18"/>
        <v>0</v>
      </c>
      <c r="Q80" s="11">
        <f t="shared" si="19"/>
        <v>0</v>
      </c>
      <c r="R80" s="11">
        <f t="shared" si="20"/>
        <v>0</v>
      </c>
      <c r="T80" s="17">
        <f t="shared" si="21"/>
        <v>0</v>
      </c>
      <c r="U80" s="17">
        <f t="shared" si="22"/>
        <v>0</v>
      </c>
      <c r="V80" s="17">
        <f t="shared" si="23"/>
        <v>0</v>
      </c>
      <c r="W80" s="17">
        <f t="shared" si="24"/>
        <v>0</v>
      </c>
      <c r="X80" s="17">
        <f t="shared" si="25"/>
        <v>0</v>
      </c>
      <c r="Y80" s="17">
        <f t="shared" si="26"/>
        <v>0</v>
      </c>
    </row>
    <row r="81" spans="2:25" x14ac:dyDescent="0.3">
      <c r="B81" s="17">
        <f t="shared" si="12"/>
        <v>0</v>
      </c>
      <c r="C81" s="79" t="str">
        <f t="shared" si="13"/>
        <v/>
      </c>
      <c r="D81" s="35" t="str">
        <f t="shared" si="14"/>
        <v>IL</v>
      </c>
      <c r="E81" s="63"/>
      <c r="F81" s="63"/>
      <c r="G81" s="63"/>
      <c r="H81" s="63"/>
      <c r="I81" s="64"/>
      <c r="J81" s="65"/>
      <c r="M81" s="11">
        <f t="shared" si="17"/>
        <v>0</v>
      </c>
      <c r="N81" s="11">
        <f t="shared" si="15"/>
        <v>0</v>
      </c>
      <c r="O81" s="11">
        <f t="shared" si="16"/>
        <v>0</v>
      </c>
      <c r="P81" s="11">
        <f t="shared" si="18"/>
        <v>0</v>
      </c>
      <c r="Q81" s="11">
        <f t="shared" si="19"/>
        <v>0</v>
      </c>
      <c r="R81" s="11">
        <f t="shared" si="20"/>
        <v>0</v>
      </c>
      <c r="T81" s="17">
        <f t="shared" si="21"/>
        <v>0</v>
      </c>
      <c r="U81" s="17">
        <f t="shared" si="22"/>
        <v>0</v>
      </c>
      <c r="V81" s="17">
        <f t="shared" si="23"/>
        <v>0</v>
      </c>
      <c r="W81" s="17">
        <f t="shared" si="24"/>
        <v>0</v>
      </c>
      <c r="X81" s="17">
        <f t="shared" si="25"/>
        <v>0</v>
      </c>
      <c r="Y81" s="17">
        <f t="shared" si="26"/>
        <v>0</v>
      </c>
    </row>
    <row r="82" spans="2:25" x14ac:dyDescent="0.3">
      <c r="B82" s="17">
        <f t="shared" si="12"/>
        <v>0</v>
      </c>
      <c r="C82" s="79" t="str">
        <f t="shared" si="13"/>
        <v/>
      </c>
      <c r="D82" s="35" t="str">
        <f t="shared" si="14"/>
        <v>IL</v>
      </c>
      <c r="E82" s="63"/>
      <c r="F82" s="63"/>
      <c r="G82" s="63"/>
      <c r="H82" s="63"/>
      <c r="I82" s="64"/>
      <c r="J82" s="65"/>
      <c r="M82" s="11">
        <f t="shared" ref="M82:M118" si="27">IF(E82="",0,1)</f>
        <v>0</v>
      </c>
      <c r="N82" s="11">
        <f t="shared" si="15"/>
        <v>0</v>
      </c>
      <c r="O82" s="11">
        <f t="shared" si="16"/>
        <v>0</v>
      </c>
      <c r="P82" s="11">
        <f t="shared" ref="P82:P118" si="28">IF(H82="",0,1)</f>
        <v>0</v>
      </c>
      <c r="Q82" s="11">
        <f t="shared" ref="Q82:Q118" si="29">IF(I82="",0,1)</f>
        <v>0</v>
      </c>
      <c r="R82" s="11">
        <f t="shared" ref="R82:R118" si="30">IF(J82="",0,1)</f>
        <v>0</v>
      </c>
      <c r="T82" s="17">
        <f t="shared" ref="T82:T118" si="31">IF(H82&gt;0,IF(I82=L$18,1,0),0)</f>
        <v>0</v>
      </c>
      <c r="U82" s="17">
        <f t="shared" ref="U82:U113" si="32">IF(T82=1,H82,0)</f>
        <v>0</v>
      </c>
      <c r="V82" s="17">
        <f t="shared" ref="V82:V118" si="33">IF(H82&gt;0,IF(I82=L$19,1,0),0)</f>
        <v>0</v>
      </c>
      <c r="W82" s="17">
        <f t="shared" ref="W82:W113" si="34">IF(V82=1,H82,0)</f>
        <v>0</v>
      </c>
      <c r="X82" s="17">
        <f t="shared" ref="X82:X118" si="35">IF(H82&gt;0,IF(I82=L$20,1,0),0)</f>
        <v>0</v>
      </c>
      <c r="Y82" s="17">
        <f t="shared" ref="Y82:Y113" si="36">IF(X82=1,H82,0)</f>
        <v>0</v>
      </c>
    </row>
    <row r="83" spans="2:25" x14ac:dyDescent="0.3">
      <c r="B83" s="17">
        <f t="shared" ref="B83:B118" si="37">IF(C83="",0,1)</f>
        <v>0</v>
      </c>
      <c r="C83" s="79" t="str">
        <f t="shared" ref="C83:C118" si="38">IF(SUM(M83:R83)&gt;0,IF(SUM(M83:R83)&lt;6,"X",""),"")</f>
        <v/>
      </c>
      <c r="D83" s="35" t="str">
        <f t="shared" ref="D83:D118" si="39">IF(F$5="","",LEFT(F$5,2))</f>
        <v>IL</v>
      </c>
      <c r="E83" s="63"/>
      <c r="F83" s="63"/>
      <c r="G83" s="63"/>
      <c r="H83" s="63"/>
      <c r="I83" s="64"/>
      <c r="J83" s="65"/>
      <c r="M83" s="11">
        <f t="shared" si="27"/>
        <v>0</v>
      </c>
      <c r="N83" s="11">
        <f t="shared" ref="N83:N118" si="40">IF(F83="",0,1)</f>
        <v>0</v>
      </c>
      <c r="O83" s="11">
        <f t="shared" ref="O83:O118" si="41">IF(G83="",0,1)</f>
        <v>0</v>
      </c>
      <c r="P83" s="11">
        <f t="shared" si="28"/>
        <v>0</v>
      </c>
      <c r="Q83" s="11">
        <f t="shared" si="29"/>
        <v>0</v>
      </c>
      <c r="R83" s="11">
        <f t="shared" si="30"/>
        <v>0</v>
      </c>
      <c r="T83" s="17">
        <f t="shared" si="31"/>
        <v>0</v>
      </c>
      <c r="U83" s="17">
        <f t="shared" si="32"/>
        <v>0</v>
      </c>
      <c r="V83" s="17">
        <f t="shared" si="33"/>
        <v>0</v>
      </c>
      <c r="W83" s="17">
        <f t="shared" si="34"/>
        <v>0</v>
      </c>
      <c r="X83" s="17">
        <f t="shared" si="35"/>
        <v>0</v>
      </c>
      <c r="Y83" s="17">
        <f t="shared" si="36"/>
        <v>0</v>
      </c>
    </row>
    <row r="84" spans="2:25" x14ac:dyDescent="0.3">
      <c r="B84" s="17">
        <f t="shared" si="37"/>
        <v>0</v>
      </c>
      <c r="C84" s="79" t="str">
        <f t="shared" si="38"/>
        <v/>
      </c>
      <c r="D84" s="35" t="str">
        <f t="shared" si="39"/>
        <v>IL</v>
      </c>
      <c r="E84" s="63"/>
      <c r="F84" s="63"/>
      <c r="G84" s="63"/>
      <c r="H84" s="63"/>
      <c r="I84" s="64"/>
      <c r="J84" s="65"/>
      <c r="M84" s="11">
        <f t="shared" si="27"/>
        <v>0</v>
      </c>
      <c r="N84" s="11">
        <f t="shared" si="40"/>
        <v>0</v>
      </c>
      <c r="O84" s="11">
        <f t="shared" si="41"/>
        <v>0</v>
      </c>
      <c r="P84" s="11">
        <f t="shared" si="28"/>
        <v>0</v>
      </c>
      <c r="Q84" s="11">
        <f t="shared" si="29"/>
        <v>0</v>
      </c>
      <c r="R84" s="11">
        <f t="shared" si="30"/>
        <v>0</v>
      </c>
      <c r="T84" s="17">
        <f t="shared" si="31"/>
        <v>0</v>
      </c>
      <c r="U84" s="17">
        <f t="shared" si="32"/>
        <v>0</v>
      </c>
      <c r="V84" s="17">
        <f t="shared" si="33"/>
        <v>0</v>
      </c>
      <c r="W84" s="17">
        <f t="shared" si="34"/>
        <v>0</v>
      </c>
      <c r="X84" s="17">
        <f t="shared" si="35"/>
        <v>0</v>
      </c>
      <c r="Y84" s="17">
        <f t="shared" si="36"/>
        <v>0</v>
      </c>
    </row>
    <row r="85" spans="2:25" x14ac:dyDescent="0.3">
      <c r="B85" s="17">
        <f t="shared" si="37"/>
        <v>0</v>
      </c>
      <c r="C85" s="79" t="str">
        <f t="shared" si="38"/>
        <v/>
      </c>
      <c r="D85" s="35" t="str">
        <f t="shared" si="39"/>
        <v>IL</v>
      </c>
      <c r="E85" s="63"/>
      <c r="F85" s="63"/>
      <c r="G85" s="63"/>
      <c r="H85" s="63"/>
      <c r="I85" s="64"/>
      <c r="J85" s="65"/>
      <c r="M85" s="11">
        <f t="shared" si="27"/>
        <v>0</v>
      </c>
      <c r="N85" s="11">
        <f t="shared" si="40"/>
        <v>0</v>
      </c>
      <c r="O85" s="11">
        <f t="shared" si="41"/>
        <v>0</v>
      </c>
      <c r="P85" s="11">
        <f t="shared" si="28"/>
        <v>0</v>
      </c>
      <c r="Q85" s="11">
        <f t="shared" si="29"/>
        <v>0</v>
      </c>
      <c r="R85" s="11">
        <f t="shared" si="30"/>
        <v>0</v>
      </c>
      <c r="T85" s="17">
        <f t="shared" si="31"/>
        <v>0</v>
      </c>
      <c r="U85" s="17">
        <f t="shared" si="32"/>
        <v>0</v>
      </c>
      <c r="V85" s="17">
        <f t="shared" si="33"/>
        <v>0</v>
      </c>
      <c r="W85" s="17">
        <f t="shared" si="34"/>
        <v>0</v>
      </c>
      <c r="X85" s="17">
        <f t="shared" si="35"/>
        <v>0</v>
      </c>
      <c r="Y85" s="17">
        <f t="shared" si="36"/>
        <v>0</v>
      </c>
    </row>
    <row r="86" spans="2:25" x14ac:dyDescent="0.3">
      <c r="B86" s="17">
        <f t="shared" si="37"/>
        <v>0</v>
      </c>
      <c r="C86" s="79" t="str">
        <f t="shared" si="38"/>
        <v/>
      </c>
      <c r="D86" s="35" t="str">
        <f t="shared" si="39"/>
        <v>IL</v>
      </c>
      <c r="E86" s="63"/>
      <c r="F86" s="63"/>
      <c r="G86" s="63"/>
      <c r="H86" s="63"/>
      <c r="I86" s="64"/>
      <c r="J86" s="65"/>
      <c r="M86" s="11">
        <f t="shared" si="27"/>
        <v>0</v>
      </c>
      <c r="N86" s="11">
        <f t="shared" si="40"/>
        <v>0</v>
      </c>
      <c r="O86" s="11">
        <f t="shared" si="41"/>
        <v>0</v>
      </c>
      <c r="P86" s="11">
        <f t="shared" si="28"/>
        <v>0</v>
      </c>
      <c r="Q86" s="11">
        <f t="shared" si="29"/>
        <v>0</v>
      </c>
      <c r="R86" s="11">
        <f t="shared" si="30"/>
        <v>0</v>
      </c>
      <c r="T86" s="17">
        <f t="shared" si="31"/>
        <v>0</v>
      </c>
      <c r="U86" s="17">
        <f t="shared" si="32"/>
        <v>0</v>
      </c>
      <c r="V86" s="17">
        <f t="shared" si="33"/>
        <v>0</v>
      </c>
      <c r="W86" s="17">
        <f t="shared" si="34"/>
        <v>0</v>
      </c>
      <c r="X86" s="17">
        <f t="shared" si="35"/>
        <v>0</v>
      </c>
      <c r="Y86" s="17">
        <f t="shared" si="36"/>
        <v>0</v>
      </c>
    </row>
    <row r="87" spans="2:25" x14ac:dyDescent="0.3">
      <c r="B87" s="17">
        <f t="shared" si="37"/>
        <v>0</v>
      </c>
      <c r="C87" s="79" t="str">
        <f t="shared" si="38"/>
        <v/>
      </c>
      <c r="D87" s="35" t="str">
        <f t="shared" si="39"/>
        <v>IL</v>
      </c>
      <c r="E87" s="63"/>
      <c r="F87" s="63"/>
      <c r="G87" s="63"/>
      <c r="H87" s="63"/>
      <c r="I87" s="64"/>
      <c r="J87" s="65"/>
      <c r="M87" s="11">
        <f t="shared" si="27"/>
        <v>0</v>
      </c>
      <c r="N87" s="11">
        <f t="shared" si="40"/>
        <v>0</v>
      </c>
      <c r="O87" s="11">
        <f t="shared" si="41"/>
        <v>0</v>
      </c>
      <c r="P87" s="11">
        <f t="shared" si="28"/>
        <v>0</v>
      </c>
      <c r="Q87" s="11">
        <f t="shared" si="29"/>
        <v>0</v>
      </c>
      <c r="R87" s="11">
        <f t="shared" si="30"/>
        <v>0</v>
      </c>
      <c r="T87" s="17">
        <f t="shared" si="31"/>
        <v>0</v>
      </c>
      <c r="U87" s="17">
        <f t="shared" si="32"/>
        <v>0</v>
      </c>
      <c r="V87" s="17">
        <f t="shared" si="33"/>
        <v>0</v>
      </c>
      <c r="W87" s="17">
        <f t="shared" si="34"/>
        <v>0</v>
      </c>
      <c r="X87" s="17">
        <f t="shared" si="35"/>
        <v>0</v>
      </c>
      <c r="Y87" s="17">
        <f t="shared" si="36"/>
        <v>0</v>
      </c>
    </row>
    <row r="88" spans="2:25" x14ac:dyDescent="0.3">
      <c r="B88" s="17">
        <f t="shared" si="37"/>
        <v>0</v>
      </c>
      <c r="C88" s="79" t="str">
        <f t="shared" si="38"/>
        <v/>
      </c>
      <c r="D88" s="35" t="str">
        <f t="shared" si="39"/>
        <v>IL</v>
      </c>
      <c r="E88" s="63"/>
      <c r="F88" s="63"/>
      <c r="G88" s="63"/>
      <c r="H88" s="63"/>
      <c r="I88" s="64"/>
      <c r="J88" s="65"/>
      <c r="M88" s="11">
        <f t="shared" si="27"/>
        <v>0</v>
      </c>
      <c r="N88" s="11">
        <f t="shared" si="40"/>
        <v>0</v>
      </c>
      <c r="O88" s="11">
        <f t="shared" si="41"/>
        <v>0</v>
      </c>
      <c r="P88" s="11">
        <f t="shared" si="28"/>
        <v>0</v>
      </c>
      <c r="Q88" s="11">
        <f t="shared" si="29"/>
        <v>0</v>
      </c>
      <c r="R88" s="11">
        <f t="shared" si="30"/>
        <v>0</v>
      </c>
      <c r="T88" s="17">
        <f t="shared" si="31"/>
        <v>0</v>
      </c>
      <c r="U88" s="17">
        <f t="shared" si="32"/>
        <v>0</v>
      </c>
      <c r="V88" s="17">
        <f t="shared" si="33"/>
        <v>0</v>
      </c>
      <c r="W88" s="17">
        <f t="shared" si="34"/>
        <v>0</v>
      </c>
      <c r="X88" s="17">
        <f t="shared" si="35"/>
        <v>0</v>
      </c>
      <c r="Y88" s="17">
        <f t="shared" si="36"/>
        <v>0</v>
      </c>
    </row>
    <row r="89" spans="2:25" x14ac:dyDescent="0.3">
      <c r="B89" s="17">
        <f t="shared" si="37"/>
        <v>0</v>
      </c>
      <c r="C89" s="79" t="str">
        <f t="shared" si="38"/>
        <v/>
      </c>
      <c r="D89" s="35" t="str">
        <f t="shared" si="39"/>
        <v>IL</v>
      </c>
      <c r="E89" s="63"/>
      <c r="F89" s="63"/>
      <c r="G89" s="63"/>
      <c r="H89" s="63"/>
      <c r="I89" s="64"/>
      <c r="J89" s="65"/>
      <c r="M89" s="11">
        <f t="shared" si="27"/>
        <v>0</v>
      </c>
      <c r="N89" s="11">
        <f t="shared" si="40"/>
        <v>0</v>
      </c>
      <c r="O89" s="11">
        <f t="shared" si="41"/>
        <v>0</v>
      </c>
      <c r="P89" s="11">
        <f t="shared" si="28"/>
        <v>0</v>
      </c>
      <c r="Q89" s="11">
        <f t="shared" si="29"/>
        <v>0</v>
      </c>
      <c r="R89" s="11">
        <f t="shared" si="30"/>
        <v>0</v>
      </c>
      <c r="T89" s="17">
        <f t="shared" si="31"/>
        <v>0</v>
      </c>
      <c r="U89" s="17">
        <f t="shared" si="32"/>
        <v>0</v>
      </c>
      <c r="V89" s="17">
        <f t="shared" si="33"/>
        <v>0</v>
      </c>
      <c r="W89" s="17">
        <f t="shared" si="34"/>
        <v>0</v>
      </c>
      <c r="X89" s="17">
        <f t="shared" si="35"/>
        <v>0</v>
      </c>
      <c r="Y89" s="17">
        <f t="shared" si="36"/>
        <v>0</v>
      </c>
    </row>
    <row r="90" spans="2:25" x14ac:dyDescent="0.3">
      <c r="B90" s="17">
        <f t="shared" si="37"/>
        <v>0</v>
      </c>
      <c r="C90" s="79" t="str">
        <f t="shared" si="38"/>
        <v/>
      </c>
      <c r="D90" s="35" t="str">
        <f t="shared" si="39"/>
        <v>IL</v>
      </c>
      <c r="E90" s="63"/>
      <c r="F90" s="63"/>
      <c r="G90" s="63"/>
      <c r="H90" s="63"/>
      <c r="I90" s="64"/>
      <c r="J90" s="65"/>
      <c r="M90" s="11">
        <f t="shared" si="27"/>
        <v>0</v>
      </c>
      <c r="N90" s="11">
        <f t="shared" si="40"/>
        <v>0</v>
      </c>
      <c r="O90" s="11">
        <f t="shared" si="41"/>
        <v>0</v>
      </c>
      <c r="P90" s="11">
        <f t="shared" si="28"/>
        <v>0</v>
      </c>
      <c r="Q90" s="11">
        <f t="shared" si="29"/>
        <v>0</v>
      </c>
      <c r="R90" s="11">
        <f t="shared" si="30"/>
        <v>0</v>
      </c>
      <c r="T90" s="17">
        <f t="shared" si="31"/>
        <v>0</v>
      </c>
      <c r="U90" s="17">
        <f t="shared" si="32"/>
        <v>0</v>
      </c>
      <c r="V90" s="17">
        <f t="shared" si="33"/>
        <v>0</v>
      </c>
      <c r="W90" s="17">
        <f t="shared" si="34"/>
        <v>0</v>
      </c>
      <c r="X90" s="17">
        <f t="shared" si="35"/>
        <v>0</v>
      </c>
      <c r="Y90" s="17">
        <f t="shared" si="36"/>
        <v>0</v>
      </c>
    </row>
    <row r="91" spans="2:25" x14ac:dyDescent="0.3">
      <c r="B91" s="17">
        <f t="shared" si="37"/>
        <v>0</v>
      </c>
      <c r="C91" s="79" t="str">
        <f t="shared" si="38"/>
        <v/>
      </c>
      <c r="D91" s="35" t="str">
        <f t="shared" si="39"/>
        <v>IL</v>
      </c>
      <c r="E91" s="63"/>
      <c r="F91" s="63"/>
      <c r="G91" s="63"/>
      <c r="H91" s="63"/>
      <c r="I91" s="64"/>
      <c r="J91" s="65"/>
      <c r="M91" s="11">
        <f t="shared" si="27"/>
        <v>0</v>
      </c>
      <c r="N91" s="11">
        <f t="shared" si="40"/>
        <v>0</v>
      </c>
      <c r="O91" s="11">
        <f t="shared" si="41"/>
        <v>0</v>
      </c>
      <c r="P91" s="11">
        <f t="shared" si="28"/>
        <v>0</v>
      </c>
      <c r="Q91" s="11">
        <f t="shared" si="29"/>
        <v>0</v>
      </c>
      <c r="R91" s="11">
        <f t="shared" si="30"/>
        <v>0</v>
      </c>
      <c r="T91" s="17">
        <f t="shared" si="31"/>
        <v>0</v>
      </c>
      <c r="U91" s="17">
        <f t="shared" si="32"/>
        <v>0</v>
      </c>
      <c r="V91" s="17">
        <f t="shared" si="33"/>
        <v>0</v>
      </c>
      <c r="W91" s="17">
        <f t="shared" si="34"/>
        <v>0</v>
      </c>
      <c r="X91" s="17">
        <f t="shared" si="35"/>
        <v>0</v>
      </c>
      <c r="Y91" s="17">
        <f t="shared" si="36"/>
        <v>0</v>
      </c>
    </row>
    <row r="92" spans="2:25" x14ac:dyDescent="0.3">
      <c r="B92" s="17">
        <f t="shared" si="37"/>
        <v>0</v>
      </c>
      <c r="C92" s="79" t="str">
        <f t="shared" si="38"/>
        <v/>
      </c>
      <c r="D92" s="35" t="str">
        <f t="shared" si="39"/>
        <v>IL</v>
      </c>
      <c r="E92" s="63"/>
      <c r="F92" s="63"/>
      <c r="G92" s="63"/>
      <c r="H92" s="63"/>
      <c r="I92" s="64"/>
      <c r="J92" s="65"/>
      <c r="M92" s="11">
        <f t="shared" si="27"/>
        <v>0</v>
      </c>
      <c r="N92" s="11">
        <f t="shared" si="40"/>
        <v>0</v>
      </c>
      <c r="O92" s="11">
        <f t="shared" si="41"/>
        <v>0</v>
      </c>
      <c r="P92" s="11">
        <f t="shared" si="28"/>
        <v>0</v>
      </c>
      <c r="Q92" s="11">
        <f t="shared" si="29"/>
        <v>0</v>
      </c>
      <c r="R92" s="11">
        <f t="shared" si="30"/>
        <v>0</v>
      </c>
      <c r="T92" s="17">
        <f t="shared" si="31"/>
        <v>0</v>
      </c>
      <c r="U92" s="17">
        <f t="shared" si="32"/>
        <v>0</v>
      </c>
      <c r="V92" s="17">
        <f t="shared" si="33"/>
        <v>0</v>
      </c>
      <c r="W92" s="17">
        <f t="shared" si="34"/>
        <v>0</v>
      </c>
      <c r="X92" s="17">
        <f t="shared" si="35"/>
        <v>0</v>
      </c>
      <c r="Y92" s="17">
        <f t="shared" si="36"/>
        <v>0</v>
      </c>
    </row>
    <row r="93" spans="2:25" x14ac:dyDescent="0.3">
      <c r="B93" s="17">
        <f t="shared" si="37"/>
        <v>0</v>
      </c>
      <c r="C93" s="79" t="str">
        <f t="shared" si="38"/>
        <v/>
      </c>
      <c r="D93" s="35" t="str">
        <f t="shared" si="39"/>
        <v>IL</v>
      </c>
      <c r="E93" s="63"/>
      <c r="F93" s="63"/>
      <c r="G93" s="63"/>
      <c r="H93" s="63"/>
      <c r="I93" s="64"/>
      <c r="J93" s="65"/>
      <c r="M93" s="11">
        <f t="shared" si="27"/>
        <v>0</v>
      </c>
      <c r="N93" s="11">
        <f t="shared" si="40"/>
        <v>0</v>
      </c>
      <c r="O93" s="11">
        <f t="shared" si="41"/>
        <v>0</v>
      </c>
      <c r="P93" s="11">
        <f t="shared" si="28"/>
        <v>0</v>
      </c>
      <c r="Q93" s="11">
        <f t="shared" si="29"/>
        <v>0</v>
      </c>
      <c r="R93" s="11">
        <f t="shared" si="30"/>
        <v>0</v>
      </c>
      <c r="T93" s="17">
        <f t="shared" si="31"/>
        <v>0</v>
      </c>
      <c r="U93" s="17">
        <f t="shared" si="32"/>
        <v>0</v>
      </c>
      <c r="V93" s="17">
        <f t="shared" si="33"/>
        <v>0</v>
      </c>
      <c r="W93" s="17">
        <f t="shared" si="34"/>
        <v>0</v>
      </c>
      <c r="X93" s="17">
        <f t="shared" si="35"/>
        <v>0</v>
      </c>
      <c r="Y93" s="17">
        <f t="shared" si="36"/>
        <v>0</v>
      </c>
    </row>
    <row r="94" spans="2:25" x14ac:dyDescent="0.3">
      <c r="B94" s="17">
        <f t="shared" si="37"/>
        <v>0</v>
      </c>
      <c r="C94" s="79" t="str">
        <f t="shared" si="38"/>
        <v/>
      </c>
      <c r="D94" s="35" t="str">
        <f t="shared" si="39"/>
        <v>IL</v>
      </c>
      <c r="E94" s="63"/>
      <c r="F94" s="63"/>
      <c r="G94" s="63"/>
      <c r="H94" s="63"/>
      <c r="I94" s="64"/>
      <c r="J94" s="65"/>
      <c r="M94" s="11">
        <f t="shared" si="27"/>
        <v>0</v>
      </c>
      <c r="N94" s="11">
        <f t="shared" si="40"/>
        <v>0</v>
      </c>
      <c r="O94" s="11">
        <f t="shared" si="41"/>
        <v>0</v>
      </c>
      <c r="P94" s="11">
        <f t="shared" si="28"/>
        <v>0</v>
      </c>
      <c r="Q94" s="11">
        <f t="shared" si="29"/>
        <v>0</v>
      </c>
      <c r="R94" s="11">
        <f t="shared" si="30"/>
        <v>0</v>
      </c>
      <c r="T94" s="17">
        <f t="shared" si="31"/>
        <v>0</v>
      </c>
      <c r="U94" s="17">
        <f t="shared" si="32"/>
        <v>0</v>
      </c>
      <c r="V94" s="17">
        <f t="shared" si="33"/>
        <v>0</v>
      </c>
      <c r="W94" s="17">
        <f t="shared" si="34"/>
        <v>0</v>
      </c>
      <c r="X94" s="17">
        <f t="shared" si="35"/>
        <v>0</v>
      </c>
      <c r="Y94" s="17">
        <f t="shared" si="36"/>
        <v>0</v>
      </c>
    </row>
    <row r="95" spans="2:25" x14ac:dyDescent="0.3">
      <c r="B95" s="17">
        <f t="shared" si="37"/>
        <v>0</v>
      </c>
      <c r="C95" s="79" t="str">
        <f t="shared" si="38"/>
        <v/>
      </c>
      <c r="D95" s="35" t="str">
        <f t="shared" si="39"/>
        <v>IL</v>
      </c>
      <c r="E95" s="63"/>
      <c r="F95" s="63"/>
      <c r="G95" s="63"/>
      <c r="H95" s="63"/>
      <c r="I95" s="64"/>
      <c r="J95" s="65"/>
      <c r="M95" s="11">
        <f t="shared" si="27"/>
        <v>0</v>
      </c>
      <c r="N95" s="11">
        <f t="shared" si="40"/>
        <v>0</v>
      </c>
      <c r="O95" s="11">
        <f t="shared" si="41"/>
        <v>0</v>
      </c>
      <c r="P95" s="11">
        <f t="shared" si="28"/>
        <v>0</v>
      </c>
      <c r="Q95" s="11">
        <f t="shared" si="29"/>
        <v>0</v>
      </c>
      <c r="R95" s="11">
        <f t="shared" si="30"/>
        <v>0</v>
      </c>
      <c r="T95" s="17">
        <f t="shared" si="31"/>
        <v>0</v>
      </c>
      <c r="U95" s="17">
        <f t="shared" si="32"/>
        <v>0</v>
      </c>
      <c r="V95" s="17">
        <f t="shared" si="33"/>
        <v>0</v>
      </c>
      <c r="W95" s="17">
        <f t="shared" si="34"/>
        <v>0</v>
      </c>
      <c r="X95" s="17">
        <f t="shared" si="35"/>
        <v>0</v>
      </c>
      <c r="Y95" s="17">
        <f t="shared" si="36"/>
        <v>0</v>
      </c>
    </row>
    <row r="96" spans="2:25" x14ac:dyDescent="0.3">
      <c r="B96" s="17">
        <f t="shared" si="37"/>
        <v>0</v>
      </c>
      <c r="C96" s="79" t="str">
        <f t="shared" si="38"/>
        <v/>
      </c>
      <c r="D96" s="35" t="str">
        <f t="shared" si="39"/>
        <v>IL</v>
      </c>
      <c r="E96" s="63"/>
      <c r="F96" s="63"/>
      <c r="G96" s="63"/>
      <c r="H96" s="63"/>
      <c r="I96" s="64"/>
      <c r="J96" s="65"/>
      <c r="M96" s="11">
        <f t="shared" si="27"/>
        <v>0</v>
      </c>
      <c r="N96" s="11">
        <f t="shared" si="40"/>
        <v>0</v>
      </c>
      <c r="O96" s="11">
        <f t="shared" si="41"/>
        <v>0</v>
      </c>
      <c r="P96" s="11">
        <f t="shared" si="28"/>
        <v>0</v>
      </c>
      <c r="Q96" s="11">
        <f t="shared" si="29"/>
        <v>0</v>
      </c>
      <c r="R96" s="11">
        <f t="shared" si="30"/>
        <v>0</v>
      </c>
      <c r="T96" s="17">
        <f t="shared" si="31"/>
        <v>0</v>
      </c>
      <c r="U96" s="17">
        <f t="shared" si="32"/>
        <v>0</v>
      </c>
      <c r="V96" s="17">
        <f t="shared" si="33"/>
        <v>0</v>
      </c>
      <c r="W96" s="17">
        <f t="shared" si="34"/>
        <v>0</v>
      </c>
      <c r="X96" s="17">
        <f t="shared" si="35"/>
        <v>0</v>
      </c>
      <c r="Y96" s="17">
        <f t="shared" si="36"/>
        <v>0</v>
      </c>
    </row>
    <row r="97" spans="2:25" x14ac:dyDescent="0.3">
      <c r="B97" s="17">
        <f t="shared" si="37"/>
        <v>0</v>
      </c>
      <c r="C97" s="79" t="str">
        <f t="shared" si="38"/>
        <v/>
      </c>
      <c r="D97" s="35" t="str">
        <f t="shared" si="39"/>
        <v>IL</v>
      </c>
      <c r="E97" s="63"/>
      <c r="F97" s="63"/>
      <c r="G97" s="63"/>
      <c r="H97" s="63"/>
      <c r="I97" s="64"/>
      <c r="J97" s="65"/>
      <c r="M97" s="11">
        <f t="shared" si="27"/>
        <v>0</v>
      </c>
      <c r="N97" s="11">
        <f t="shared" si="40"/>
        <v>0</v>
      </c>
      <c r="O97" s="11">
        <f t="shared" si="41"/>
        <v>0</v>
      </c>
      <c r="P97" s="11">
        <f t="shared" si="28"/>
        <v>0</v>
      </c>
      <c r="Q97" s="11">
        <f t="shared" si="29"/>
        <v>0</v>
      </c>
      <c r="R97" s="11">
        <f t="shared" si="30"/>
        <v>0</v>
      </c>
      <c r="T97" s="17">
        <f t="shared" si="31"/>
        <v>0</v>
      </c>
      <c r="U97" s="17">
        <f t="shared" si="32"/>
        <v>0</v>
      </c>
      <c r="V97" s="17">
        <f t="shared" si="33"/>
        <v>0</v>
      </c>
      <c r="W97" s="17">
        <f t="shared" si="34"/>
        <v>0</v>
      </c>
      <c r="X97" s="17">
        <f t="shared" si="35"/>
        <v>0</v>
      </c>
      <c r="Y97" s="17">
        <f t="shared" si="36"/>
        <v>0</v>
      </c>
    </row>
    <row r="98" spans="2:25" x14ac:dyDescent="0.3">
      <c r="B98" s="17">
        <f t="shared" si="37"/>
        <v>0</v>
      </c>
      <c r="C98" s="79" t="str">
        <f t="shared" si="38"/>
        <v/>
      </c>
      <c r="D98" s="35" t="str">
        <f t="shared" si="39"/>
        <v>IL</v>
      </c>
      <c r="E98" s="63"/>
      <c r="F98" s="63"/>
      <c r="G98" s="63"/>
      <c r="H98" s="63"/>
      <c r="I98" s="64"/>
      <c r="J98" s="65"/>
      <c r="M98" s="11">
        <f t="shared" si="27"/>
        <v>0</v>
      </c>
      <c r="N98" s="11">
        <f t="shared" si="40"/>
        <v>0</v>
      </c>
      <c r="O98" s="11">
        <f t="shared" si="41"/>
        <v>0</v>
      </c>
      <c r="P98" s="11">
        <f t="shared" si="28"/>
        <v>0</v>
      </c>
      <c r="Q98" s="11">
        <f t="shared" si="29"/>
        <v>0</v>
      </c>
      <c r="R98" s="11">
        <f t="shared" si="30"/>
        <v>0</v>
      </c>
      <c r="T98" s="17">
        <f t="shared" si="31"/>
        <v>0</v>
      </c>
      <c r="U98" s="17">
        <f t="shared" si="32"/>
        <v>0</v>
      </c>
      <c r="V98" s="17">
        <f t="shared" si="33"/>
        <v>0</v>
      </c>
      <c r="W98" s="17">
        <f t="shared" si="34"/>
        <v>0</v>
      </c>
      <c r="X98" s="17">
        <f t="shared" si="35"/>
        <v>0</v>
      </c>
      <c r="Y98" s="17">
        <f t="shared" si="36"/>
        <v>0</v>
      </c>
    </row>
    <row r="99" spans="2:25" x14ac:dyDescent="0.3">
      <c r="B99" s="17">
        <f t="shared" si="37"/>
        <v>0</v>
      </c>
      <c r="C99" s="79" t="str">
        <f t="shared" si="38"/>
        <v/>
      </c>
      <c r="D99" s="35" t="str">
        <f t="shared" si="39"/>
        <v>IL</v>
      </c>
      <c r="E99" s="63"/>
      <c r="F99" s="63"/>
      <c r="G99" s="63"/>
      <c r="H99" s="63"/>
      <c r="I99" s="64"/>
      <c r="J99" s="65"/>
      <c r="M99" s="11">
        <f t="shared" si="27"/>
        <v>0</v>
      </c>
      <c r="N99" s="11">
        <f t="shared" si="40"/>
        <v>0</v>
      </c>
      <c r="O99" s="11">
        <f t="shared" si="41"/>
        <v>0</v>
      </c>
      <c r="P99" s="11">
        <f t="shared" si="28"/>
        <v>0</v>
      </c>
      <c r="Q99" s="11">
        <f t="shared" si="29"/>
        <v>0</v>
      </c>
      <c r="R99" s="11">
        <f t="shared" si="30"/>
        <v>0</v>
      </c>
      <c r="T99" s="17">
        <f t="shared" si="31"/>
        <v>0</v>
      </c>
      <c r="U99" s="17">
        <f t="shared" si="32"/>
        <v>0</v>
      </c>
      <c r="V99" s="17">
        <f t="shared" si="33"/>
        <v>0</v>
      </c>
      <c r="W99" s="17">
        <f t="shared" si="34"/>
        <v>0</v>
      </c>
      <c r="X99" s="17">
        <f t="shared" si="35"/>
        <v>0</v>
      </c>
      <c r="Y99" s="17">
        <f t="shared" si="36"/>
        <v>0</v>
      </c>
    </row>
    <row r="100" spans="2:25" x14ac:dyDescent="0.3">
      <c r="B100" s="17">
        <f t="shared" si="37"/>
        <v>0</v>
      </c>
      <c r="C100" s="79" t="str">
        <f t="shared" si="38"/>
        <v/>
      </c>
      <c r="D100" s="35" t="str">
        <f t="shared" si="39"/>
        <v>IL</v>
      </c>
      <c r="E100" s="63"/>
      <c r="F100" s="63"/>
      <c r="G100" s="63"/>
      <c r="H100" s="63"/>
      <c r="I100" s="64"/>
      <c r="J100" s="65"/>
      <c r="M100" s="11">
        <f t="shared" si="27"/>
        <v>0</v>
      </c>
      <c r="N100" s="11">
        <f t="shared" si="40"/>
        <v>0</v>
      </c>
      <c r="O100" s="11">
        <f t="shared" si="41"/>
        <v>0</v>
      </c>
      <c r="P100" s="11">
        <f t="shared" si="28"/>
        <v>0</v>
      </c>
      <c r="Q100" s="11">
        <f t="shared" si="29"/>
        <v>0</v>
      </c>
      <c r="R100" s="11">
        <f t="shared" si="30"/>
        <v>0</v>
      </c>
      <c r="T100" s="17">
        <f t="shared" si="31"/>
        <v>0</v>
      </c>
      <c r="U100" s="17">
        <f t="shared" si="32"/>
        <v>0</v>
      </c>
      <c r="V100" s="17">
        <f t="shared" si="33"/>
        <v>0</v>
      </c>
      <c r="W100" s="17">
        <f t="shared" si="34"/>
        <v>0</v>
      </c>
      <c r="X100" s="17">
        <f t="shared" si="35"/>
        <v>0</v>
      </c>
      <c r="Y100" s="17">
        <f t="shared" si="36"/>
        <v>0</v>
      </c>
    </row>
    <row r="101" spans="2:25" x14ac:dyDescent="0.3">
      <c r="B101" s="17">
        <f t="shared" si="37"/>
        <v>0</v>
      </c>
      <c r="C101" s="79" t="str">
        <f t="shared" si="38"/>
        <v/>
      </c>
      <c r="D101" s="35" t="str">
        <f t="shared" si="39"/>
        <v>IL</v>
      </c>
      <c r="E101" s="63"/>
      <c r="F101" s="63"/>
      <c r="G101" s="63"/>
      <c r="H101" s="63"/>
      <c r="I101" s="64"/>
      <c r="J101" s="65"/>
      <c r="M101" s="11">
        <f t="shared" si="27"/>
        <v>0</v>
      </c>
      <c r="N101" s="11">
        <f t="shared" si="40"/>
        <v>0</v>
      </c>
      <c r="O101" s="11">
        <f t="shared" si="41"/>
        <v>0</v>
      </c>
      <c r="P101" s="11">
        <f t="shared" si="28"/>
        <v>0</v>
      </c>
      <c r="Q101" s="11">
        <f t="shared" si="29"/>
        <v>0</v>
      </c>
      <c r="R101" s="11">
        <f t="shared" si="30"/>
        <v>0</v>
      </c>
      <c r="T101" s="17">
        <f t="shared" si="31"/>
        <v>0</v>
      </c>
      <c r="U101" s="17">
        <f t="shared" si="32"/>
        <v>0</v>
      </c>
      <c r="V101" s="17">
        <f t="shared" si="33"/>
        <v>0</v>
      </c>
      <c r="W101" s="17">
        <f t="shared" si="34"/>
        <v>0</v>
      </c>
      <c r="X101" s="17">
        <f t="shared" si="35"/>
        <v>0</v>
      </c>
      <c r="Y101" s="17">
        <f t="shared" si="36"/>
        <v>0</v>
      </c>
    </row>
    <row r="102" spans="2:25" x14ac:dyDescent="0.3">
      <c r="B102" s="17">
        <f t="shared" si="37"/>
        <v>0</v>
      </c>
      <c r="C102" s="79" t="str">
        <f t="shared" si="38"/>
        <v/>
      </c>
      <c r="D102" s="35" t="str">
        <f t="shared" si="39"/>
        <v>IL</v>
      </c>
      <c r="E102" s="63"/>
      <c r="F102" s="63"/>
      <c r="G102" s="63"/>
      <c r="H102" s="63"/>
      <c r="I102" s="64"/>
      <c r="J102" s="65"/>
      <c r="M102" s="11">
        <f t="shared" si="27"/>
        <v>0</v>
      </c>
      <c r="N102" s="11">
        <f t="shared" si="40"/>
        <v>0</v>
      </c>
      <c r="O102" s="11">
        <f t="shared" si="41"/>
        <v>0</v>
      </c>
      <c r="P102" s="11">
        <f t="shared" si="28"/>
        <v>0</v>
      </c>
      <c r="Q102" s="11">
        <f t="shared" si="29"/>
        <v>0</v>
      </c>
      <c r="R102" s="11">
        <f t="shared" si="30"/>
        <v>0</v>
      </c>
      <c r="T102" s="17">
        <f t="shared" si="31"/>
        <v>0</v>
      </c>
      <c r="U102" s="17">
        <f t="shared" si="32"/>
        <v>0</v>
      </c>
      <c r="V102" s="17">
        <f t="shared" si="33"/>
        <v>0</v>
      </c>
      <c r="W102" s="17">
        <f t="shared" si="34"/>
        <v>0</v>
      </c>
      <c r="X102" s="17">
        <f t="shared" si="35"/>
        <v>0</v>
      </c>
      <c r="Y102" s="17">
        <f t="shared" si="36"/>
        <v>0</v>
      </c>
    </row>
    <row r="103" spans="2:25" x14ac:dyDescent="0.3">
      <c r="B103" s="17">
        <f t="shared" si="37"/>
        <v>0</v>
      </c>
      <c r="C103" s="79" t="str">
        <f t="shared" si="38"/>
        <v/>
      </c>
      <c r="D103" s="35" t="str">
        <f t="shared" si="39"/>
        <v>IL</v>
      </c>
      <c r="E103" s="63"/>
      <c r="F103" s="63"/>
      <c r="G103" s="63"/>
      <c r="H103" s="63"/>
      <c r="I103" s="64"/>
      <c r="J103" s="65"/>
      <c r="M103" s="11">
        <f t="shared" si="27"/>
        <v>0</v>
      </c>
      <c r="N103" s="11">
        <f t="shared" si="40"/>
        <v>0</v>
      </c>
      <c r="O103" s="11">
        <f t="shared" si="41"/>
        <v>0</v>
      </c>
      <c r="P103" s="11">
        <f t="shared" si="28"/>
        <v>0</v>
      </c>
      <c r="Q103" s="11">
        <f t="shared" si="29"/>
        <v>0</v>
      </c>
      <c r="R103" s="11">
        <f t="shared" si="30"/>
        <v>0</v>
      </c>
      <c r="T103" s="17">
        <f t="shared" si="31"/>
        <v>0</v>
      </c>
      <c r="U103" s="17">
        <f t="shared" si="32"/>
        <v>0</v>
      </c>
      <c r="V103" s="17">
        <f t="shared" si="33"/>
        <v>0</v>
      </c>
      <c r="W103" s="17">
        <f t="shared" si="34"/>
        <v>0</v>
      </c>
      <c r="X103" s="17">
        <f t="shared" si="35"/>
        <v>0</v>
      </c>
      <c r="Y103" s="17">
        <f t="shared" si="36"/>
        <v>0</v>
      </c>
    </row>
    <row r="104" spans="2:25" x14ac:dyDescent="0.3">
      <c r="B104" s="17">
        <f t="shared" si="37"/>
        <v>0</v>
      </c>
      <c r="C104" s="79" t="str">
        <f t="shared" si="38"/>
        <v/>
      </c>
      <c r="D104" s="35" t="str">
        <f t="shared" si="39"/>
        <v>IL</v>
      </c>
      <c r="E104" s="63"/>
      <c r="F104" s="63"/>
      <c r="G104" s="63"/>
      <c r="H104" s="63"/>
      <c r="I104" s="64"/>
      <c r="J104" s="65"/>
      <c r="M104" s="11">
        <f t="shared" si="27"/>
        <v>0</v>
      </c>
      <c r="N104" s="11">
        <f t="shared" si="40"/>
        <v>0</v>
      </c>
      <c r="O104" s="11">
        <f t="shared" si="41"/>
        <v>0</v>
      </c>
      <c r="P104" s="11">
        <f t="shared" si="28"/>
        <v>0</v>
      </c>
      <c r="Q104" s="11">
        <f t="shared" si="29"/>
        <v>0</v>
      </c>
      <c r="R104" s="11">
        <f t="shared" si="30"/>
        <v>0</v>
      </c>
      <c r="T104" s="17">
        <f t="shared" si="31"/>
        <v>0</v>
      </c>
      <c r="U104" s="17">
        <f t="shared" si="32"/>
        <v>0</v>
      </c>
      <c r="V104" s="17">
        <f t="shared" si="33"/>
        <v>0</v>
      </c>
      <c r="W104" s="17">
        <f t="shared" si="34"/>
        <v>0</v>
      </c>
      <c r="X104" s="17">
        <f t="shared" si="35"/>
        <v>0</v>
      </c>
      <c r="Y104" s="17">
        <f t="shared" si="36"/>
        <v>0</v>
      </c>
    </row>
    <row r="105" spans="2:25" x14ac:dyDescent="0.3">
      <c r="B105" s="17">
        <f t="shared" si="37"/>
        <v>0</v>
      </c>
      <c r="C105" s="79" t="str">
        <f t="shared" si="38"/>
        <v/>
      </c>
      <c r="D105" s="35" t="str">
        <f t="shared" si="39"/>
        <v>IL</v>
      </c>
      <c r="E105" s="63"/>
      <c r="F105" s="63"/>
      <c r="G105" s="63"/>
      <c r="H105" s="63"/>
      <c r="I105" s="64"/>
      <c r="J105" s="65"/>
      <c r="M105" s="11">
        <f t="shared" si="27"/>
        <v>0</v>
      </c>
      <c r="N105" s="11">
        <f t="shared" si="40"/>
        <v>0</v>
      </c>
      <c r="O105" s="11">
        <f t="shared" si="41"/>
        <v>0</v>
      </c>
      <c r="P105" s="11">
        <f t="shared" si="28"/>
        <v>0</v>
      </c>
      <c r="Q105" s="11">
        <f t="shared" si="29"/>
        <v>0</v>
      </c>
      <c r="R105" s="11">
        <f t="shared" si="30"/>
        <v>0</v>
      </c>
      <c r="T105" s="17">
        <f t="shared" si="31"/>
        <v>0</v>
      </c>
      <c r="U105" s="17">
        <f t="shared" si="32"/>
        <v>0</v>
      </c>
      <c r="V105" s="17">
        <f t="shared" si="33"/>
        <v>0</v>
      </c>
      <c r="W105" s="17">
        <f t="shared" si="34"/>
        <v>0</v>
      </c>
      <c r="X105" s="17">
        <f t="shared" si="35"/>
        <v>0</v>
      </c>
      <c r="Y105" s="17">
        <f t="shared" si="36"/>
        <v>0</v>
      </c>
    </row>
    <row r="106" spans="2:25" x14ac:dyDescent="0.3">
      <c r="B106" s="17">
        <f t="shared" si="37"/>
        <v>0</v>
      </c>
      <c r="C106" s="79" t="str">
        <f t="shared" si="38"/>
        <v/>
      </c>
      <c r="D106" s="35" t="str">
        <f t="shared" si="39"/>
        <v>IL</v>
      </c>
      <c r="E106" s="63"/>
      <c r="F106" s="63"/>
      <c r="G106" s="63"/>
      <c r="H106" s="63"/>
      <c r="I106" s="64"/>
      <c r="J106" s="65"/>
      <c r="M106" s="11">
        <f t="shared" si="27"/>
        <v>0</v>
      </c>
      <c r="N106" s="11">
        <f t="shared" si="40"/>
        <v>0</v>
      </c>
      <c r="O106" s="11">
        <f t="shared" si="41"/>
        <v>0</v>
      </c>
      <c r="P106" s="11">
        <f t="shared" si="28"/>
        <v>0</v>
      </c>
      <c r="Q106" s="11">
        <f t="shared" si="29"/>
        <v>0</v>
      </c>
      <c r="R106" s="11">
        <f t="shared" si="30"/>
        <v>0</v>
      </c>
      <c r="T106" s="17">
        <f t="shared" si="31"/>
        <v>0</v>
      </c>
      <c r="U106" s="17">
        <f t="shared" si="32"/>
        <v>0</v>
      </c>
      <c r="V106" s="17">
        <f t="shared" si="33"/>
        <v>0</v>
      </c>
      <c r="W106" s="17">
        <f t="shared" si="34"/>
        <v>0</v>
      </c>
      <c r="X106" s="17">
        <f t="shared" si="35"/>
        <v>0</v>
      </c>
      <c r="Y106" s="17">
        <f t="shared" si="36"/>
        <v>0</v>
      </c>
    </row>
    <row r="107" spans="2:25" x14ac:dyDescent="0.3">
      <c r="B107" s="17">
        <f t="shared" si="37"/>
        <v>0</v>
      </c>
      <c r="C107" s="79" t="str">
        <f t="shared" si="38"/>
        <v/>
      </c>
      <c r="D107" s="35" t="str">
        <f t="shared" si="39"/>
        <v>IL</v>
      </c>
      <c r="E107" s="63"/>
      <c r="F107" s="63"/>
      <c r="G107" s="63"/>
      <c r="H107" s="63"/>
      <c r="I107" s="64"/>
      <c r="J107" s="65"/>
      <c r="M107" s="11">
        <f t="shared" si="27"/>
        <v>0</v>
      </c>
      <c r="N107" s="11">
        <f t="shared" si="40"/>
        <v>0</v>
      </c>
      <c r="O107" s="11">
        <f t="shared" si="41"/>
        <v>0</v>
      </c>
      <c r="P107" s="11">
        <f t="shared" si="28"/>
        <v>0</v>
      </c>
      <c r="Q107" s="11">
        <f t="shared" si="29"/>
        <v>0</v>
      </c>
      <c r="R107" s="11">
        <f t="shared" si="30"/>
        <v>0</v>
      </c>
      <c r="T107" s="17">
        <f t="shared" si="31"/>
        <v>0</v>
      </c>
      <c r="U107" s="17">
        <f t="shared" si="32"/>
        <v>0</v>
      </c>
      <c r="V107" s="17">
        <f t="shared" si="33"/>
        <v>0</v>
      </c>
      <c r="W107" s="17">
        <f t="shared" si="34"/>
        <v>0</v>
      </c>
      <c r="X107" s="17">
        <f t="shared" si="35"/>
        <v>0</v>
      </c>
      <c r="Y107" s="17">
        <f t="shared" si="36"/>
        <v>0</v>
      </c>
    </row>
    <row r="108" spans="2:25" x14ac:dyDescent="0.3">
      <c r="B108" s="17">
        <f t="shared" si="37"/>
        <v>0</v>
      </c>
      <c r="C108" s="79" t="str">
        <f t="shared" si="38"/>
        <v/>
      </c>
      <c r="D108" s="35" t="str">
        <f t="shared" si="39"/>
        <v>IL</v>
      </c>
      <c r="E108" s="63"/>
      <c r="F108" s="63"/>
      <c r="G108" s="63"/>
      <c r="H108" s="63"/>
      <c r="I108" s="64"/>
      <c r="J108" s="65"/>
      <c r="M108" s="11">
        <f t="shared" si="27"/>
        <v>0</v>
      </c>
      <c r="N108" s="11">
        <f t="shared" si="40"/>
        <v>0</v>
      </c>
      <c r="O108" s="11">
        <f t="shared" si="41"/>
        <v>0</v>
      </c>
      <c r="P108" s="11">
        <f t="shared" si="28"/>
        <v>0</v>
      </c>
      <c r="Q108" s="11">
        <f t="shared" si="29"/>
        <v>0</v>
      </c>
      <c r="R108" s="11">
        <f t="shared" si="30"/>
        <v>0</v>
      </c>
      <c r="T108" s="17">
        <f t="shared" si="31"/>
        <v>0</v>
      </c>
      <c r="U108" s="17">
        <f t="shared" si="32"/>
        <v>0</v>
      </c>
      <c r="V108" s="17">
        <f t="shared" si="33"/>
        <v>0</v>
      </c>
      <c r="W108" s="17">
        <f t="shared" si="34"/>
        <v>0</v>
      </c>
      <c r="X108" s="17">
        <f t="shared" si="35"/>
        <v>0</v>
      </c>
      <c r="Y108" s="17">
        <f t="shared" si="36"/>
        <v>0</v>
      </c>
    </row>
    <row r="109" spans="2:25" x14ac:dyDescent="0.3">
      <c r="B109" s="17">
        <f t="shared" si="37"/>
        <v>0</v>
      </c>
      <c r="C109" s="79" t="str">
        <f t="shared" si="38"/>
        <v/>
      </c>
      <c r="D109" s="35" t="str">
        <f t="shared" si="39"/>
        <v>IL</v>
      </c>
      <c r="E109" s="63"/>
      <c r="F109" s="63"/>
      <c r="G109" s="63"/>
      <c r="H109" s="63"/>
      <c r="I109" s="64"/>
      <c r="J109" s="65"/>
      <c r="M109" s="11">
        <f t="shared" si="27"/>
        <v>0</v>
      </c>
      <c r="N109" s="11">
        <f t="shared" si="40"/>
        <v>0</v>
      </c>
      <c r="O109" s="11">
        <f t="shared" si="41"/>
        <v>0</v>
      </c>
      <c r="P109" s="11">
        <f t="shared" si="28"/>
        <v>0</v>
      </c>
      <c r="Q109" s="11">
        <f t="shared" si="29"/>
        <v>0</v>
      </c>
      <c r="R109" s="11">
        <f t="shared" si="30"/>
        <v>0</v>
      </c>
      <c r="T109" s="17">
        <f t="shared" si="31"/>
        <v>0</v>
      </c>
      <c r="U109" s="17">
        <f t="shared" si="32"/>
        <v>0</v>
      </c>
      <c r="V109" s="17">
        <f t="shared" si="33"/>
        <v>0</v>
      </c>
      <c r="W109" s="17">
        <f t="shared" si="34"/>
        <v>0</v>
      </c>
      <c r="X109" s="17">
        <f t="shared" si="35"/>
        <v>0</v>
      </c>
      <c r="Y109" s="17">
        <f t="shared" si="36"/>
        <v>0</v>
      </c>
    </row>
    <row r="110" spans="2:25" x14ac:dyDescent="0.3">
      <c r="B110" s="17">
        <f t="shared" si="37"/>
        <v>0</v>
      </c>
      <c r="C110" s="79" t="str">
        <f t="shared" si="38"/>
        <v/>
      </c>
      <c r="D110" s="35" t="str">
        <f t="shared" si="39"/>
        <v>IL</v>
      </c>
      <c r="E110" s="63"/>
      <c r="F110" s="63"/>
      <c r="G110" s="63"/>
      <c r="H110" s="63"/>
      <c r="I110" s="64"/>
      <c r="J110" s="65"/>
      <c r="M110" s="11">
        <f t="shared" si="27"/>
        <v>0</v>
      </c>
      <c r="N110" s="11">
        <f t="shared" si="40"/>
        <v>0</v>
      </c>
      <c r="O110" s="11">
        <f t="shared" si="41"/>
        <v>0</v>
      </c>
      <c r="P110" s="11">
        <f t="shared" si="28"/>
        <v>0</v>
      </c>
      <c r="Q110" s="11">
        <f t="shared" si="29"/>
        <v>0</v>
      </c>
      <c r="R110" s="11">
        <f t="shared" si="30"/>
        <v>0</v>
      </c>
      <c r="T110" s="17">
        <f t="shared" si="31"/>
        <v>0</v>
      </c>
      <c r="U110" s="17">
        <f t="shared" si="32"/>
        <v>0</v>
      </c>
      <c r="V110" s="17">
        <f t="shared" si="33"/>
        <v>0</v>
      </c>
      <c r="W110" s="17">
        <f t="shared" si="34"/>
        <v>0</v>
      </c>
      <c r="X110" s="17">
        <f t="shared" si="35"/>
        <v>0</v>
      </c>
      <c r="Y110" s="17">
        <f t="shared" si="36"/>
        <v>0</v>
      </c>
    </row>
    <row r="111" spans="2:25" x14ac:dyDescent="0.3">
      <c r="B111" s="17">
        <f t="shared" si="37"/>
        <v>0</v>
      </c>
      <c r="C111" s="79" t="str">
        <f t="shared" si="38"/>
        <v/>
      </c>
      <c r="D111" s="35" t="str">
        <f t="shared" si="39"/>
        <v>IL</v>
      </c>
      <c r="E111" s="63"/>
      <c r="F111" s="63"/>
      <c r="G111" s="63"/>
      <c r="H111" s="63"/>
      <c r="I111" s="64"/>
      <c r="J111" s="65"/>
      <c r="M111" s="11">
        <f t="shared" si="27"/>
        <v>0</v>
      </c>
      <c r="N111" s="11">
        <f t="shared" si="40"/>
        <v>0</v>
      </c>
      <c r="O111" s="11">
        <f t="shared" si="41"/>
        <v>0</v>
      </c>
      <c r="P111" s="11">
        <f t="shared" si="28"/>
        <v>0</v>
      </c>
      <c r="Q111" s="11">
        <f t="shared" si="29"/>
        <v>0</v>
      </c>
      <c r="R111" s="11">
        <f t="shared" si="30"/>
        <v>0</v>
      </c>
      <c r="T111" s="17">
        <f t="shared" si="31"/>
        <v>0</v>
      </c>
      <c r="U111" s="17">
        <f t="shared" si="32"/>
        <v>0</v>
      </c>
      <c r="V111" s="17">
        <f t="shared" si="33"/>
        <v>0</v>
      </c>
      <c r="W111" s="17">
        <f t="shared" si="34"/>
        <v>0</v>
      </c>
      <c r="X111" s="17">
        <f t="shared" si="35"/>
        <v>0</v>
      </c>
      <c r="Y111" s="17">
        <f t="shared" si="36"/>
        <v>0</v>
      </c>
    </row>
    <row r="112" spans="2:25" x14ac:dyDescent="0.3">
      <c r="B112" s="17">
        <f t="shared" si="37"/>
        <v>0</v>
      </c>
      <c r="C112" s="79" t="str">
        <f t="shared" si="38"/>
        <v/>
      </c>
      <c r="D112" s="35" t="str">
        <f t="shared" si="39"/>
        <v>IL</v>
      </c>
      <c r="E112" s="63"/>
      <c r="F112" s="63"/>
      <c r="G112" s="63"/>
      <c r="H112" s="63"/>
      <c r="I112" s="64"/>
      <c r="J112" s="65"/>
      <c r="M112" s="11">
        <f t="shared" si="27"/>
        <v>0</v>
      </c>
      <c r="N112" s="11">
        <f t="shared" si="40"/>
        <v>0</v>
      </c>
      <c r="O112" s="11">
        <f t="shared" si="41"/>
        <v>0</v>
      </c>
      <c r="P112" s="11">
        <f t="shared" si="28"/>
        <v>0</v>
      </c>
      <c r="Q112" s="11">
        <f t="shared" si="29"/>
        <v>0</v>
      </c>
      <c r="R112" s="11">
        <f t="shared" si="30"/>
        <v>0</v>
      </c>
      <c r="T112" s="17">
        <f t="shared" si="31"/>
        <v>0</v>
      </c>
      <c r="U112" s="17">
        <f t="shared" si="32"/>
        <v>0</v>
      </c>
      <c r="V112" s="17">
        <f t="shared" si="33"/>
        <v>0</v>
      </c>
      <c r="W112" s="17">
        <f t="shared" si="34"/>
        <v>0</v>
      </c>
      <c r="X112" s="17">
        <f t="shared" si="35"/>
        <v>0</v>
      </c>
      <c r="Y112" s="17">
        <f t="shared" si="36"/>
        <v>0</v>
      </c>
    </row>
    <row r="113" spans="2:25" x14ac:dyDescent="0.3">
      <c r="B113" s="17">
        <f t="shared" si="37"/>
        <v>0</v>
      </c>
      <c r="C113" s="79" t="str">
        <f t="shared" si="38"/>
        <v/>
      </c>
      <c r="D113" s="35" t="str">
        <f t="shared" si="39"/>
        <v>IL</v>
      </c>
      <c r="E113" s="63"/>
      <c r="F113" s="63"/>
      <c r="G113" s="63"/>
      <c r="H113" s="63"/>
      <c r="I113" s="64"/>
      <c r="J113" s="65"/>
      <c r="M113" s="11">
        <f t="shared" si="27"/>
        <v>0</v>
      </c>
      <c r="N113" s="11">
        <f t="shared" si="40"/>
        <v>0</v>
      </c>
      <c r="O113" s="11">
        <f t="shared" si="41"/>
        <v>0</v>
      </c>
      <c r="P113" s="11">
        <f t="shared" si="28"/>
        <v>0</v>
      </c>
      <c r="Q113" s="11">
        <f t="shared" si="29"/>
        <v>0</v>
      </c>
      <c r="R113" s="11">
        <f t="shared" si="30"/>
        <v>0</v>
      </c>
      <c r="T113" s="17">
        <f t="shared" si="31"/>
        <v>0</v>
      </c>
      <c r="U113" s="17">
        <f t="shared" si="32"/>
        <v>0</v>
      </c>
      <c r="V113" s="17">
        <f t="shared" si="33"/>
        <v>0</v>
      </c>
      <c r="W113" s="17">
        <f t="shared" si="34"/>
        <v>0</v>
      </c>
      <c r="X113" s="17">
        <f t="shared" si="35"/>
        <v>0</v>
      </c>
      <c r="Y113" s="17">
        <f t="shared" si="36"/>
        <v>0</v>
      </c>
    </row>
    <row r="114" spans="2:25" x14ac:dyDescent="0.3">
      <c r="B114" s="17">
        <f t="shared" si="37"/>
        <v>0</v>
      </c>
      <c r="C114" s="79" t="str">
        <f t="shared" si="38"/>
        <v/>
      </c>
      <c r="D114" s="35" t="str">
        <f t="shared" si="39"/>
        <v>IL</v>
      </c>
      <c r="E114" s="63"/>
      <c r="F114" s="63"/>
      <c r="G114" s="63"/>
      <c r="H114" s="63"/>
      <c r="I114" s="64"/>
      <c r="J114" s="65"/>
      <c r="M114" s="11">
        <f t="shared" si="27"/>
        <v>0</v>
      </c>
      <c r="N114" s="11">
        <f t="shared" si="40"/>
        <v>0</v>
      </c>
      <c r="O114" s="11">
        <f t="shared" si="41"/>
        <v>0</v>
      </c>
      <c r="P114" s="11">
        <f t="shared" si="28"/>
        <v>0</v>
      </c>
      <c r="Q114" s="11">
        <f t="shared" si="29"/>
        <v>0</v>
      </c>
      <c r="R114" s="11">
        <f t="shared" si="30"/>
        <v>0</v>
      </c>
      <c r="T114" s="17">
        <f t="shared" si="31"/>
        <v>0</v>
      </c>
      <c r="U114" s="17">
        <f t="shared" ref="U114:U118" si="42">IF(T114=1,H114,0)</f>
        <v>0</v>
      </c>
      <c r="V114" s="17">
        <f t="shared" si="33"/>
        <v>0</v>
      </c>
      <c r="W114" s="17">
        <f t="shared" ref="W114:W118" si="43">IF(V114=1,H114,0)</f>
        <v>0</v>
      </c>
      <c r="X114" s="17">
        <f t="shared" si="35"/>
        <v>0</v>
      </c>
      <c r="Y114" s="17">
        <f t="shared" ref="Y114:Y118" si="44">IF(X114=1,H114,0)</f>
        <v>0</v>
      </c>
    </row>
    <row r="115" spans="2:25" x14ac:dyDescent="0.3">
      <c r="B115" s="17">
        <f t="shared" si="37"/>
        <v>0</v>
      </c>
      <c r="C115" s="79" t="str">
        <f t="shared" si="38"/>
        <v/>
      </c>
      <c r="D115" s="35" t="str">
        <f t="shared" si="39"/>
        <v>IL</v>
      </c>
      <c r="E115" s="63"/>
      <c r="F115" s="63"/>
      <c r="G115" s="63"/>
      <c r="H115" s="63"/>
      <c r="I115" s="64"/>
      <c r="J115" s="65"/>
      <c r="M115" s="11">
        <f t="shared" si="27"/>
        <v>0</v>
      </c>
      <c r="N115" s="11">
        <f t="shared" si="40"/>
        <v>0</v>
      </c>
      <c r="O115" s="11">
        <f t="shared" si="41"/>
        <v>0</v>
      </c>
      <c r="P115" s="11">
        <f t="shared" si="28"/>
        <v>0</v>
      </c>
      <c r="Q115" s="11">
        <f t="shared" si="29"/>
        <v>0</v>
      </c>
      <c r="R115" s="11">
        <f t="shared" si="30"/>
        <v>0</v>
      </c>
      <c r="T115" s="17">
        <f t="shared" si="31"/>
        <v>0</v>
      </c>
      <c r="U115" s="17">
        <f t="shared" si="42"/>
        <v>0</v>
      </c>
      <c r="V115" s="17">
        <f t="shared" si="33"/>
        <v>0</v>
      </c>
      <c r="W115" s="17">
        <f t="shared" si="43"/>
        <v>0</v>
      </c>
      <c r="X115" s="17">
        <f t="shared" si="35"/>
        <v>0</v>
      </c>
      <c r="Y115" s="17">
        <f t="shared" si="44"/>
        <v>0</v>
      </c>
    </row>
    <row r="116" spans="2:25" x14ac:dyDescent="0.3">
      <c r="B116" s="17">
        <f t="shared" si="37"/>
        <v>0</v>
      </c>
      <c r="C116" s="79" t="str">
        <f t="shared" si="38"/>
        <v/>
      </c>
      <c r="D116" s="35" t="str">
        <f t="shared" si="39"/>
        <v>IL</v>
      </c>
      <c r="E116" s="63"/>
      <c r="F116" s="63"/>
      <c r="G116" s="63"/>
      <c r="H116" s="63"/>
      <c r="I116" s="64"/>
      <c r="J116" s="65"/>
      <c r="M116" s="11">
        <f t="shared" si="27"/>
        <v>0</v>
      </c>
      <c r="N116" s="11">
        <f t="shared" si="40"/>
        <v>0</v>
      </c>
      <c r="O116" s="11">
        <f t="shared" si="41"/>
        <v>0</v>
      </c>
      <c r="P116" s="11">
        <f t="shared" si="28"/>
        <v>0</v>
      </c>
      <c r="Q116" s="11">
        <f t="shared" si="29"/>
        <v>0</v>
      </c>
      <c r="R116" s="11">
        <f t="shared" si="30"/>
        <v>0</v>
      </c>
      <c r="T116" s="17">
        <f t="shared" si="31"/>
        <v>0</v>
      </c>
      <c r="U116" s="17">
        <f t="shared" si="42"/>
        <v>0</v>
      </c>
      <c r="V116" s="17">
        <f t="shared" si="33"/>
        <v>0</v>
      </c>
      <c r="W116" s="17">
        <f t="shared" si="43"/>
        <v>0</v>
      </c>
      <c r="X116" s="17">
        <f t="shared" si="35"/>
        <v>0</v>
      </c>
      <c r="Y116" s="17">
        <f t="shared" si="44"/>
        <v>0</v>
      </c>
    </row>
    <row r="117" spans="2:25" x14ac:dyDescent="0.3">
      <c r="B117" s="17">
        <f t="shared" si="37"/>
        <v>0</v>
      </c>
      <c r="C117" s="79" t="str">
        <f t="shared" si="38"/>
        <v/>
      </c>
      <c r="D117" s="35" t="str">
        <f t="shared" si="39"/>
        <v>IL</v>
      </c>
      <c r="E117" s="63"/>
      <c r="F117" s="63"/>
      <c r="G117" s="63"/>
      <c r="H117" s="63"/>
      <c r="I117" s="64"/>
      <c r="J117" s="65"/>
      <c r="M117" s="11">
        <f t="shared" si="27"/>
        <v>0</v>
      </c>
      <c r="N117" s="11">
        <f t="shared" si="40"/>
        <v>0</v>
      </c>
      <c r="O117" s="11">
        <f t="shared" si="41"/>
        <v>0</v>
      </c>
      <c r="P117" s="11">
        <f t="shared" si="28"/>
        <v>0</v>
      </c>
      <c r="Q117" s="11">
        <f t="shared" si="29"/>
        <v>0</v>
      </c>
      <c r="R117" s="11">
        <f t="shared" si="30"/>
        <v>0</v>
      </c>
      <c r="T117" s="17">
        <f t="shared" si="31"/>
        <v>0</v>
      </c>
      <c r="U117" s="17">
        <f t="shared" si="42"/>
        <v>0</v>
      </c>
      <c r="V117" s="17">
        <f t="shared" si="33"/>
        <v>0</v>
      </c>
      <c r="W117" s="17">
        <f t="shared" si="43"/>
        <v>0</v>
      </c>
      <c r="X117" s="17">
        <f t="shared" si="35"/>
        <v>0</v>
      </c>
      <c r="Y117" s="17">
        <f t="shared" si="44"/>
        <v>0</v>
      </c>
    </row>
    <row r="118" spans="2:25" x14ac:dyDescent="0.3">
      <c r="B118" s="17">
        <f t="shared" si="37"/>
        <v>0</v>
      </c>
      <c r="C118" s="79" t="str">
        <f t="shared" si="38"/>
        <v/>
      </c>
      <c r="D118" s="35" t="str">
        <f t="shared" si="39"/>
        <v>IL</v>
      </c>
      <c r="E118" s="63"/>
      <c r="F118" s="63"/>
      <c r="G118" s="63"/>
      <c r="H118" s="63"/>
      <c r="I118" s="64"/>
      <c r="J118" s="65"/>
      <c r="M118" s="11">
        <f t="shared" si="27"/>
        <v>0</v>
      </c>
      <c r="N118" s="11">
        <f t="shared" si="40"/>
        <v>0</v>
      </c>
      <c r="O118" s="11">
        <f t="shared" si="41"/>
        <v>0</v>
      </c>
      <c r="P118" s="11">
        <f t="shared" si="28"/>
        <v>0</v>
      </c>
      <c r="Q118" s="11">
        <f t="shared" si="29"/>
        <v>0</v>
      </c>
      <c r="R118" s="11">
        <f t="shared" si="30"/>
        <v>0</v>
      </c>
      <c r="T118" s="17">
        <f t="shared" si="31"/>
        <v>0</v>
      </c>
      <c r="U118" s="17">
        <f t="shared" si="42"/>
        <v>0</v>
      </c>
      <c r="V118" s="17">
        <f t="shared" si="33"/>
        <v>0</v>
      </c>
      <c r="W118" s="17">
        <f t="shared" si="43"/>
        <v>0</v>
      </c>
      <c r="X118" s="17">
        <f t="shared" si="35"/>
        <v>0</v>
      </c>
      <c r="Y118" s="17">
        <f t="shared" si="44"/>
        <v>0</v>
      </c>
    </row>
  </sheetData>
  <sheetProtection password="CA72" sheet="1" objects="1" scenarios="1" selectLockedCells="1"/>
  <mergeCells count="11">
    <mergeCell ref="M17:R17"/>
    <mergeCell ref="C2:K2"/>
    <mergeCell ref="N16:R16"/>
    <mergeCell ref="C14:K14"/>
    <mergeCell ref="T15:Y15"/>
    <mergeCell ref="T16:U16"/>
    <mergeCell ref="V16:W16"/>
    <mergeCell ref="X16:Y16"/>
    <mergeCell ref="C12:K12"/>
    <mergeCell ref="E7:F7"/>
    <mergeCell ref="H5:J5"/>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IF(Summary!D12="","",Summary!D12)</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IF(Summary!D13="","",Summary!D13)</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IF(Summary!D14="","",Summary!D14)</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4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Y118"/>
  <sheetViews>
    <sheetView showGridLines="0" view="pageBreakPreview" zoomScaleNormal="100" zoomScaleSheetLayoutView="100" workbookViewId="0">
      <selection activeCell="J21" sqref="J21"/>
    </sheetView>
  </sheetViews>
  <sheetFormatPr defaultRowHeight="14.4" x14ac:dyDescent="0.3"/>
  <cols>
    <col min="2" max="2" width="9.109375" style="78" hidden="1" customWidth="1"/>
    <col min="3" max="4" width="4.33203125" customWidth="1"/>
    <col min="5" max="5" width="35" customWidth="1"/>
    <col min="6" max="6" width="30.44140625" customWidth="1"/>
    <col min="7" max="7" width="34.5546875" customWidth="1"/>
    <col min="8" max="8" width="13.6640625" customWidth="1"/>
    <col min="9" max="9" width="19.33203125" customWidth="1"/>
    <col min="10" max="10" width="13.6640625" customWidth="1"/>
    <col min="11" max="11" width="18.6640625" customWidth="1"/>
    <col min="12" max="12" width="19.6640625" style="11" hidden="1" customWidth="1"/>
    <col min="13" max="18" width="2.6640625" style="11" hidden="1" customWidth="1"/>
    <col min="19" max="19" width="1.6640625" style="11" hidden="1" customWidth="1"/>
    <col min="20" max="21" width="8.6640625" style="78" hidden="1" customWidth="1"/>
    <col min="22" max="25" width="9.109375" style="78" hidden="1" customWidth="1"/>
  </cols>
  <sheetData>
    <row r="2" spans="2:25" ht="15" thickBot="1" x14ac:dyDescent="0.35">
      <c r="B2" s="11"/>
      <c r="C2" s="98" t="s">
        <v>149</v>
      </c>
      <c r="D2" s="98"/>
      <c r="E2" s="98"/>
      <c r="F2" s="98"/>
      <c r="G2" s="98"/>
      <c r="H2" s="98"/>
      <c r="I2" s="98"/>
      <c r="J2" s="98"/>
      <c r="K2" s="98"/>
    </row>
    <row r="4" spans="2:25" x14ac:dyDescent="0.3">
      <c r="B4" s="11"/>
      <c r="E4" s="28" t="s">
        <v>146</v>
      </c>
      <c r="F4" t="str">
        <f>IF(Summary!D4="","",Summary!D4)</f>
        <v/>
      </c>
    </row>
    <row r="5" spans="2:25" x14ac:dyDescent="0.3">
      <c r="B5" s="11"/>
      <c r="E5" s="28" t="s">
        <v>15</v>
      </c>
      <c r="F5" t="str">
        <f>IF(Summary!D15="","",Summary!D15)</f>
        <v/>
      </c>
      <c r="H5" s="113" t="s">
        <v>151</v>
      </c>
      <c r="I5" s="113"/>
      <c r="J5" s="113"/>
      <c r="K5" s="88"/>
    </row>
    <row r="6" spans="2:25" ht="28.8" x14ac:dyDescent="0.3">
      <c r="B6" s="11"/>
      <c r="H6" s="86" t="s">
        <v>129</v>
      </c>
      <c r="I6" s="86" t="s">
        <v>130</v>
      </c>
      <c r="J6" s="87" t="s">
        <v>133</v>
      </c>
    </row>
    <row r="7" spans="2:25" x14ac:dyDescent="0.3">
      <c r="B7" s="39">
        <f>IF(E7="",0,1)</f>
        <v>0</v>
      </c>
      <c r="E7" s="112" t="str">
        <f>IF(B16&gt;0,IF(F5="","ERROR! Indicate the state of experience on the 'Summary' tab",""),"")</f>
        <v/>
      </c>
      <c r="F7" s="112"/>
      <c r="G7" s="8" t="s">
        <v>60</v>
      </c>
      <c r="H7" s="2">
        <f>T17</f>
        <v>0</v>
      </c>
      <c r="I7" s="2">
        <f>V17</f>
        <v>0</v>
      </c>
      <c r="J7" s="2">
        <f>SUM(H7:I7)</f>
        <v>0</v>
      </c>
    </row>
    <row r="8" spans="2:25" x14ac:dyDescent="0.3">
      <c r="B8" s="11"/>
      <c r="G8" s="8" t="s">
        <v>61</v>
      </c>
      <c r="H8" s="2">
        <f>U17</f>
        <v>0</v>
      </c>
      <c r="I8" s="2">
        <f>W17</f>
        <v>0</v>
      </c>
      <c r="J8" s="2">
        <f>SUM(H8:I8)</f>
        <v>0</v>
      </c>
    </row>
    <row r="12" spans="2:25" x14ac:dyDescent="0.3">
      <c r="C12" s="111" t="str">
        <f>IF(F5="","",CONCATENATE("Indicate the general contractor experience of ",F4," in ",F5,"  in the cells below."))</f>
        <v/>
      </c>
      <c r="D12" s="111"/>
      <c r="E12" s="111"/>
      <c r="F12" s="111"/>
      <c r="G12" s="111"/>
      <c r="H12" s="111"/>
      <c r="I12" s="111"/>
      <c r="J12" s="111"/>
      <c r="K12" s="111"/>
    </row>
    <row r="14" spans="2:25" x14ac:dyDescent="0.3">
      <c r="B14" s="39">
        <f>IF(C14="",0,1)</f>
        <v>0</v>
      </c>
      <c r="C14" s="109" t="str">
        <f>IF(B16&gt;0,"ERROR! Incomplete data entry in cells denoted by 'X' below","")</f>
        <v/>
      </c>
      <c r="D14" s="109"/>
      <c r="E14" s="109"/>
      <c r="F14" s="109"/>
      <c r="G14" s="109"/>
      <c r="H14" s="109"/>
      <c r="I14" s="109"/>
      <c r="J14" s="109"/>
      <c r="K14" s="109"/>
    </row>
    <row r="15" spans="2:25" ht="15" thickBot="1" x14ac:dyDescent="0.35">
      <c r="T15" s="108" t="s">
        <v>131</v>
      </c>
      <c r="U15" s="108"/>
      <c r="V15" s="108"/>
      <c r="W15" s="108"/>
      <c r="X15" s="108"/>
      <c r="Y15" s="108"/>
    </row>
    <row r="16" spans="2:25" ht="55.8" thickBot="1" x14ac:dyDescent="0.35">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3">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3">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3">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3">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3">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3">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3">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3">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3">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3">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3">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3">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3">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3">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3">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3">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3">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3">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3">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3">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3">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3">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3">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3">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3">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3">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3">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3">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3">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3">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3">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3">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3">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3">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3">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3">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3">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3">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3">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3">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3">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3">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3">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3">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3">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3">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3">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3">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3">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3">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3">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3">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3">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3">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3">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3">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3">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3">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3">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3">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3">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3">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3">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3">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3">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3">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3">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3">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3">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3">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3">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3">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3">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3">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3">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3">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3">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3">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3">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3">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3">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3">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3">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3">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3">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3">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3">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3">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3">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3">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3">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3">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3">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3">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4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Keith Pryor</cp:lastModifiedBy>
  <cp:lastPrinted>2018-01-16T22:42:50Z</cp:lastPrinted>
  <dcterms:created xsi:type="dcterms:W3CDTF">2013-01-07T20:26:39Z</dcterms:created>
  <dcterms:modified xsi:type="dcterms:W3CDTF">2018-01-16T23:18:53Z</dcterms:modified>
</cp:coreProperties>
</file>